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Google Drive\iSchool\i247 Info Viz\InfoViz Final Project\"/>
    </mc:Choice>
  </mc:AlternateContent>
  <bookViews>
    <workbookView xWindow="0" yWindow="0" windowWidth="10580" windowHeight="6340" activeTab="2"/>
  </bookViews>
  <sheets>
    <sheet name="Sheet1" sheetId="1" r:id="rId1"/>
    <sheet name="Sheet2" sheetId="2" r:id="rId2"/>
    <sheet name="data" sheetId="4" r:id="rId3"/>
    <sheet name="map" sheetId="5" r:id="rId4"/>
    <sheet name="Sheet6" sheetId="6" r:id="rId5"/>
    <sheet name="crew" sheetId="3" r:id="rId6"/>
  </sheets>
  <definedNames>
    <definedName name="_xlnm._FilterDatabase" localSheetId="2" hidden="1">data!$A$1:$Q$1310</definedName>
    <definedName name="_xlnm._FilterDatabase" localSheetId="3" hidden="1">map!$A$1:$E$1222</definedName>
    <definedName name="_xlnm._FilterDatabase" localSheetId="0" hidden="1">Sheet1!$A$1:$J$1315</definedName>
    <definedName name="_xlnm._FilterDatabase" localSheetId="4" hidden="1">Sheet6!$A$1:$F$140</definedName>
    <definedName name="b" localSheetId="1">Sheet2!$A$73</definedName>
    <definedName name="d" localSheetId="1">Sheet2!$A$280</definedName>
    <definedName name="data">data!$1:$1048576</definedName>
    <definedName name="data2">Sheet1!$A:$J</definedName>
    <definedName name="e" localSheetId="1">Sheet2!$A$355</definedName>
    <definedName name="f" localSheetId="1">Sheet2!$A$374</definedName>
    <definedName name="g" localSheetId="1">Sheet2!$A$418</definedName>
    <definedName name="h" localSheetId="1">Sheet2!$A$479</definedName>
    <definedName name="i" localSheetId="1">Sheet2!$A$571</definedName>
    <definedName name="j" localSheetId="1">Sheet2!$A$581</definedName>
    <definedName name="k" localSheetId="1">Sheet2!$A$629</definedName>
    <definedName name="l" localSheetId="1">Sheet2!$A$678</definedName>
    <definedName name="m" localSheetId="1">Sheet2!$A$743</definedName>
    <definedName name="map">map!$A:$E</definedName>
    <definedName name="n" localSheetId="1">Sheet2!$A$852</definedName>
    <definedName name="o" localSheetId="1">Sheet2!$A$891</definedName>
    <definedName name="p" localSheetId="1">Sheet2!$A$927</definedName>
    <definedName name="q" localSheetId="1">Sheet2!$A$992</definedName>
    <definedName name="s" localSheetId="1">Sheet2!$A$1057</definedName>
    <definedName name="t" localSheetId="1">Sheet2!$A$1191</definedName>
    <definedName name="u" localSheetId="1">Sheet2!$A$1234</definedName>
    <definedName name="v" localSheetId="1">Sheet2!$A$1240</definedName>
    <definedName name="w" localSheetId="1">Sheet2!$A$1261</definedName>
    <definedName name="y" localSheetId="1">Sheet2!$A$1320</definedName>
    <definedName name="z" localSheetId="1">Sheet2!$A$1331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1" i="6"/>
  <c r="P8" i="4"/>
  <c r="P9" i="4"/>
  <c r="P6" i="4"/>
  <c r="P7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Q66" i="4" s="1"/>
  <c r="P67" i="4"/>
  <c r="P68" i="4"/>
  <c r="P69" i="4"/>
  <c r="P70" i="4"/>
  <c r="P71" i="4"/>
  <c r="P72" i="4"/>
  <c r="P73" i="4"/>
  <c r="P74" i="4"/>
  <c r="P75" i="4"/>
  <c r="P76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Q194" i="4" s="1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Q258" i="4" s="1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R316" i="4" s="1"/>
  <c r="P317" i="4"/>
  <c r="P318" i="4"/>
  <c r="P319" i="4"/>
  <c r="P320" i="4"/>
  <c r="P321" i="4"/>
  <c r="P322" i="4"/>
  <c r="Q322" i="4" s="1"/>
  <c r="P323" i="4"/>
  <c r="P324" i="4"/>
  <c r="P325" i="4"/>
  <c r="P326" i="4"/>
  <c r="P327" i="4"/>
  <c r="P328" i="4"/>
  <c r="P329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Q348" i="4" s="1"/>
  <c r="P349" i="4"/>
  <c r="P350" i="4"/>
  <c r="P351" i="4"/>
  <c r="P352" i="4"/>
  <c r="P353" i="4"/>
  <c r="P354" i="4"/>
  <c r="R354" i="4" s="1"/>
  <c r="P355" i="4"/>
  <c r="P356" i="4"/>
  <c r="P357" i="4"/>
  <c r="P358" i="4"/>
  <c r="P359" i="4"/>
  <c r="P360" i="4"/>
  <c r="P361" i="4"/>
  <c r="P362" i="4"/>
  <c r="P363" i="4"/>
  <c r="P364" i="4"/>
  <c r="Q364" i="4" s="1"/>
  <c r="P365" i="4"/>
  <c r="P366" i="4"/>
  <c r="P367" i="4"/>
  <c r="P368" i="4"/>
  <c r="P369" i="4"/>
  <c r="P370" i="4"/>
  <c r="R370" i="4" s="1"/>
  <c r="P371" i="4"/>
  <c r="P372" i="4"/>
  <c r="P373" i="4"/>
  <c r="P374" i="4"/>
  <c r="P375" i="4"/>
  <c r="P376" i="4"/>
  <c r="R376" i="4" s="1"/>
  <c r="P377" i="4"/>
  <c r="P378" i="4"/>
  <c r="P379" i="4"/>
  <c r="P380" i="4"/>
  <c r="Q380" i="4" s="1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Q396" i="4" s="1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Q412" i="4" s="1"/>
  <c r="P413" i="4"/>
  <c r="P414" i="4"/>
  <c r="P415" i="4"/>
  <c r="P416" i="4"/>
  <c r="P417" i="4"/>
  <c r="P418" i="4"/>
  <c r="P419" i="4"/>
  <c r="P421" i="4"/>
  <c r="P422" i="4"/>
  <c r="P423" i="4"/>
  <c r="P424" i="4"/>
  <c r="P425" i="4"/>
  <c r="P426" i="4"/>
  <c r="P427" i="4"/>
  <c r="P428" i="4"/>
  <c r="Q428" i="4" s="1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Q444" i="4" s="1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Q460" i="4" s="1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Q476" i="4" s="1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Q508" i="4" s="1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4" i="4"/>
  <c r="P525" i="4"/>
  <c r="P526" i="4"/>
  <c r="P527" i="4"/>
  <c r="P528" i="4"/>
  <c r="P529" i="4"/>
  <c r="P530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Q572" i="4" s="1"/>
  <c r="P573" i="4"/>
  <c r="P574" i="4"/>
  <c r="P575" i="4"/>
  <c r="P576" i="4"/>
  <c r="P577" i="4"/>
  <c r="P578" i="4"/>
  <c r="P579" i="4"/>
  <c r="P580" i="4"/>
  <c r="P581" i="4"/>
  <c r="P582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R639" i="4" s="1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30" i="4"/>
  <c r="P731" i="4"/>
  <c r="P732" i="4"/>
  <c r="P733" i="4"/>
  <c r="P734" i="4"/>
  <c r="P735" i="4"/>
  <c r="P736" i="4"/>
  <c r="P737" i="4"/>
  <c r="P738" i="4"/>
  <c r="P739" i="4"/>
  <c r="P740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Q848" i="4" s="1"/>
  <c r="P849" i="4"/>
  <c r="P851" i="4"/>
  <c r="P852" i="4"/>
  <c r="P853" i="4"/>
  <c r="P854" i="4"/>
  <c r="P855" i="4"/>
  <c r="P856" i="4"/>
  <c r="Q856" i="4" s="1"/>
  <c r="P857" i="4"/>
  <c r="P858" i="4"/>
  <c r="P859" i="4"/>
  <c r="P860" i="4"/>
  <c r="P861" i="4"/>
  <c r="P862" i="4"/>
  <c r="P863" i="4"/>
  <c r="P864" i="4"/>
  <c r="Q864" i="4" s="1"/>
  <c r="P865" i="4"/>
  <c r="P866" i="4"/>
  <c r="P867" i="4"/>
  <c r="P868" i="4"/>
  <c r="P869" i="4"/>
  <c r="P870" i="4"/>
  <c r="P871" i="4"/>
  <c r="P872" i="4"/>
  <c r="Q872" i="4" s="1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Q886" i="4" s="1"/>
  <c r="P887" i="4"/>
  <c r="P888" i="4"/>
  <c r="P889" i="4"/>
  <c r="P890" i="4"/>
  <c r="Q890" i="4" s="1"/>
  <c r="P891" i="4"/>
  <c r="P892" i="4"/>
  <c r="P893" i="4"/>
  <c r="P894" i="4"/>
  <c r="Q894" i="4" s="1"/>
  <c r="P895" i="4"/>
  <c r="P896" i="4"/>
  <c r="P897" i="4"/>
  <c r="P898" i="4"/>
  <c r="Q898" i="4" s="1"/>
  <c r="P899" i="4"/>
  <c r="P900" i="4"/>
  <c r="P901" i="4"/>
  <c r="P902" i="4"/>
  <c r="Q902" i="4" s="1"/>
  <c r="P903" i="4"/>
  <c r="P904" i="4"/>
  <c r="P905" i="4"/>
  <c r="P906" i="4"/>
  <c r="Q906" i="4" s="1"/>
  <c r="P907" i="4"/>
  <c r="P908" i="4"/>
  <c r="P909" i="4"/>
  <c r="P910" i="4"/>
  <c r="Q910" i="4" s="1"/>
  <c r="P911" i="4"/>
  <c r="P912" i="4"/>
  <c r="P913" i="4"/>
  <c r="P914" i="4"/>
  <c r="Q914" i="4" s="1"/>
  <c r="P915" i="4"/>
  <c r="P916" i="4"/>
  <c r="P917" i="4"/>
  <c r="P918" i="4"/>
  <c r="Q918" i="4" s="1"/>
  <c r="P919" i="4"/>
  <c r="P920" i="4"/>
  <c r="P921" i="4"/>
  <c r="P922" i="4"/>
  <c r="Q922" i="4" s="1"/>
  <c r="P923" i="4"/>
  <c r="P924" i="4"/>
  <c r="P925" i="4"/>
  <c r="P926" i="4"/>
  <c r="Q926" i="4" s="1"/>
  <c r="P927" i="4"/>
  <c r="P928" i="4"/>
  <c r="P929" i="4"/>
  <c r="P930" i="4"/>
  <c r="Q930" i="4" s="1"/>
  <c r="P931" i="4"/>
  <c r="P932" i="4"/>
  <c r="P933" i="4"/>
  <c r="P934" i="4"/>
  <c r="Q934" i="4" s="1"/>
  <c r="P935" i="4"/>
  <c r="P936" i="4"/>
  <c r="P937" i="4"/>
  <c r="P938" i="4"/>
  <c r="Q938" i="4" s="1"/>
  <c r="P939" i="4"/>
  <c r="P940" i="4"/>
  <c r="P941" i="4"/>
  <c r="P942" i="4"/>
  <c r="Q942" i="4" s="1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R1053" i="4" s="1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R1203" i="4" s="1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1" i="4"/>
  <c r="P1262" i="4"/>
  <c r="P1263" i="4"/>
  <c r="P1264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R1290" i="4" s="1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8" i="4"/>
  <c r="P1309" i="4"/>
  <c r="P1310" i="4"/>
  <c r="P3" i="4"/>
  <c r="P4" i="4"/>
  <c r="P5" i="4"/>
  <c r="P2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276" i="5"/>
  <c r="B1273" i="5"/>
  <c r="B1274" i="5"/>
  <c r="B1275" i="5"/>
  <c r="B1272" i="5"/>
  <c r="B1271" i="5"/>
  <c r="B1270" i="5"/>
  <c r="B1269" i="5"/>
  <c r="B1268" i="5"/>
  <c r="B1267" i="5"/>
  <c r="B1266" i="5"/>
  <c r="B1265" i="5"/>
  <c r="B1263" i="5"/>
  <c r="B1258" i="5"/>
  <c r="B1259" i="5"/>
  <c r="B1260" i="5"/>
  <c r="B1261" i="5"/>
  <c r="B1262" i="5"/>
  <c r="B1255" i="5"/>
  <c r="B1256" i="5"/>
  <c r="B1257" i="5"/>
  <c r="B1" i="6"/>
  <c r="B1253" i="5"/>
  <c r="B1252" i="5"/>
  <c r="B1251" i="5"/>
  <c r="B1241" i="5"/>
  <c r="B1242" i="5"/>
  <c r="B1243" i="5"/>
  <c r="B1244" i="5"/>
  <c r="B1245" i="5"/>
  <c r="B1246" i="5"/>
  <c r="B1247" i="5"/>
  <c r="B1248" i="5"/>
  <c r="B1249" i="5"/>
  <c r="B1250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2" i="5"/>
  <c r="O25" i="4"/>
  <c r="O26" i="4"/>
  <c r="O27" i="4"/>
  <c r="O28" i="4"/>
  <c r="O32" i="4"/>
  <c r="O47" i="4"/>
  <c r="O48" i="4"/>
  <c r="O52" i="4"/>
  <c r="O56" i="4"/>
  <c r="O70" i="4"/>
  <c r="O71" i="4"/>
  <c r="O74" i="4"/>
  <c r="O94" i="4"/>
  <c r="O95" i="4"/>
  <c r="O99" i="4"/>
  <c r="O100" i="4"/>
  <c r="O101" i="4"/>
  <c r="O102" i="4"/>
  <c r="O105" i="4"/>
  <c r="O112" i="4"/>
  <c r="O113" i="4"/>
  <c r="O115" i="4"/>
  <c r="O122" i="4"/>
  <c r="O124" i="4"/>
  <c r="O126" i="4"/>
  <c r="O127" i="4"/>
  <c r="O128" i="4"/>
  <c r="O131" i="4"/>
  <c r="O132" i="4"/>
  <c r="O133" i="4"/>
  <c r="O134" i="4"/>
  <c r="O135" i="4"/>
  <c r="O136" i="4"/>
  <c r="O146" i="4"/>
  <c r="O149" i="4"/>
  <c r="O152" i="4"/>
  <c r="O153" i="4"/>
  <c r="O155" i="4"/>
  <c r="O158" i="4"/>
  <c r="O164" i="4"/>
  <c r="O165" i="4"/>
  <c r="O171" i="4"/>
  <c r="O173" i="4"/>
  <c r="O177" i="4"/>
  <c r="O184" i="4"/>
  <c r="O185" i="4"/>
  <c r="O195" i="4"/>
  <c r="O200" i="4"/>
  <c r="O201" i="4"/>
  <c r="O204" i="4"/>
  <c r="O207" i="4"/>
  <c r="O208" i="4"/>
  <c r="O209" i="4"/>
  <c r="O210" i="4"/>
  <c r="O211" i="4"/>
  <c r="O213" i="4"/>
  <c r="O216" i="4"/>
  <c r="O217" i="4"/>
  <c r="O218" i="4"/>
  <c r="O219" i="4"/>
  <c r="O221" i="4"/>
  <c r="O222" i="4"/>
  <c r="O223" i="4"/>
  <c r="O224" i="4"/>
  <c r="O229" i="4"/>
  <c r="O230" i="4"/>
  <c r="O231" i="4"/>
  <c r="O232" i="4"/>
  <c r="O234" i="4"/>
  <c r="O240" i="4"/>
  <c r="O241" i="4"/>
  <c r="O244" i="4"/>
  <c r="O245" i="4"/>
  <c r="O254" i="4"/>
  <c r="O258" i="4"/>
  <c r="O259" i="4"/>
  <c r="O260" i="4"/>
  <c r="O274" i="4"/>
  <c r="O280" i="4"/>
  <c r="O284" i="4"/>
  <c r="O285" i="4"/>
  <c r="O286" i="4"/>
  <c r="O288" i="4"/>
  <c r="O289" i="4"/>
  <c r="O297" i="4"/>
  <c r="O301" i="4"/>
  <c r="O302" i="4"/>
  <c r="O305" i="4"/>
  <c r="O306" i="4"/>
  <c r="O337" i="4"/>
  <c r="O338" i="4"/>
  <c r="O342" i="4"/>
  <c r="O343" i="4"/>
  <c r="O344" i="4"/>
  <c r="O350" i="4"/>
  <c r="O351" i="4"/>
  <c r="O352" i="4"/>
  <c r="O362" i="4"/>
  <c r="O363" i="4"/>
  <c r="O364" i="4"/>
  <c r="O370" i="4"/>
  <c r="O383" i="4"/>
  <c r="O384" i="4"/>
  <c r="O385" i="4"/>
  <c r="O389" i="4"/>
  <c r="O395" i="4"/>
  <c r="O397" i="4"/>
  <c r="O400" i="4"/>
  <c r="O410" i="4"/>
  <c r="O411" i="4"/>
  <c r="O412" i="4"/>
  <c r="O413" i="4"/>
  <c r="O414" i="4"/>
  <c r="O415" i="4"/>
  <c r="O416" i="4"/>
  <c r="O419" i="4"/>
  <c r="O421" i="4"/>
  <c r="O422" i="4"/>
  <c r="O423" i="4"/>
  <c r="O424" i="4"/>
  <c r="O425" i="4"/>
  <c r="O426" i="4"/>
  <c r="O427" i="4"/>
  <c r="O429" i="4"/>
  <c r="O431" i="4"/>
  <c r="O432" i="4"/>
  <c r="O441" i="4"/>
  <c r="O442" i="4"/>
  <c r="O444" i="4"/>
  <c r="O445" i="4"/>
  <c r="O446" i="4"/>
  <c r="O457" i="4"/>
  <c r="O458" i="4"/>
  <c r="O459" i="4"/>
  <c r="O473" i="4"/>
  <c r="O474" i="4"/>
  <c r="O475" i="4"/>
  <c r="O476" i="4"/>
  <c r="O479" i="4"/>
  <c r="O480" i="4"/>
  <c r="O483" i="4"/>
  <c r="O504" i="4"/>
  <c r="O505" i="4"/>
  <c r="O509" i="4"/>
  <c r="O510" i="4"/>
  <c r="O512" i="4"/>
  <c r="O514" i="4"/>
  <c r="O516" i="4"/>
  <c r="O517" i="4"/>
  <c r="O522" i="4"/>
  <c r="O524" i="4"/>
  <c r="O525" i="4"/>
  <c r="O526" i="4"/>
  <c r="O527" i="4"/>
  <c r="O528" i="4"/>
  <c r="O547" i="4"/>
  <c r="O549" i="4"/>
  <c r="O550" i="4"/>
  <c r="O551" i="4"/>
  <c r="O559" i="4"/>
  <c r="O564" i="4"/>
  <c r="O565" i="4"/>
  <c r="O566" i="4"/>
  <c r="O574" i="4"/>
  <c r="O575" i="4"/>
  <c r="O576" i="4"/>
  <c r="O581" i="4"/>
  <c r="O586" i="4"/>
  <c r="O587" i="4"/>
  <c r="O620" i="4"/>
  <c r="O624" i="4"/>
  <c r="O645" i="4"/>
  <c r="O652" i="4"/>
  <c r="O653" i="4"/>
  <c r="O654" i="4"/>
  <c r="O660" i="4"/>
  <c r="O661" i="4"/>
  <c r="O668" i="4"/>
  <c r="O675" i="4"/>
  <c r="O695" i="4"/>
  <c r="O710" i="4"/>
  <c r="O712" i="4"/>
  <c r="O714" i="4"/>
  <c r="O719" i="4"/>
  <c r="O723" i="4"/>
  <c r="O725" i="4"/>
  <c r="O726" i="4"/>
  <c r="O733" i="4"/>
  <c r="O734" i="4"/>
  <c r="O735" i="4"/>
  <c r="O743" i="4"/>
  <c r="O748" i="4"/>
  <c r="O751" i="4"/>
  <c r="O754" i="4"/>
  <c r="O766" i="4"/>
  <c r="O769" i="4"/>
  <c r="O770" i="4"/>
  <c r="O775" i="4"/>
  <c r="O776" i="4"/>
  <c r="O778" i="4"/>
  <c r="O787" i="4"/>
  <c r="O804" i="4"/>
  <c r="O805" i="4"/>
  <c r="O808" i="4"/>
  <c r="O810" i="4"/>
  <c r="O811" i="4"/>
  <c r="O812" i="4"/>
  <c r="O818" i="4"/>
  <c r="O821" i="4"/>
  <c r="O825" i="4"/>
  <c r="O859" i="4"/>
  <c r="O866" i="4"/>
  <c r="O867" i="4"/>
  <c r="O868" i="4"/>
  <c r="O869" i="4"/>
  <c r="O871" i="4"/>
  <c r="O901" i="4"/>
  <c r="O910" i="4"/>
  <c r="O916" i="4"/>
  <c r="O917" i="4"/>
  <c r="O920" i="4"/>
  <c r="O938" i="4"/>
  <c r="O940" i="4"/>
  <c r="O945" i="4"/>
  <c r="O950" i="4"/>
  <c r="O951" i="4"/>
  <c r="O956" i="4"/>
  <c r="O957" i="4"/>
  <c r="O961" i="4"/>
  <c r="O974" i="4"/>
  <c r="O985" i="4"/>
  <c r="O986" i="4"/>
  <c r="O999" i="4"/>
  <c r="O1002" i="4"/>
  <c r="O1015" i="4"/>
  <c r="O1021" i="4"/>
  <c r="O1024" i="4"/>
  <c r="O1027" i="4"/>
  <c r="O1029" i="4"/>
  <c r="O1033" i="4"/>
  <c r="O1034" i="4"/>
  <c r="O1035" i="4"/>
  <c r="O1037" i="4"/>
  <c r="O1038" i="4"/>
  <c r="O1039" i="4"/>
  <c r="O1041" i="4"/>
  <c r="O1046" i="4"/>
  <c r="O1047" i="4"/>
  <c r="O1048" i="4"/>
  <c r="O1049" i="4"/>
  <c r="O1050" i="4"/>
  <c r="O1054" i="4"/>
  <c r="O1069" i="4"/>
  <c r="O1072" i="4"/>
  <c r="O1084" i="4"/>
  <c r="O1088" i="4"/>
  <c r="O1089" i="4"/>
  <c r="O1097" i="4"/>
  <c r="O1099" i="4"/>
  <c r="O1100" i="4"/>
  <c r="O1101" i="4"/>
  <c r="O1103" i="4"/>
  <c r="O1122" i="4"/>
  <c r="O1123" i="4"/>
  <c r="O1126" i="4"/>
  <c r="O1127" i="4"/>
  <c r="O1128" i="4"/>
  <c r="O1130" i="4"/>
  <c r="O1132" i="4"/>
  <c r="O1133" i="4"/>
  <c r="O1138" i="4"/>
  <c r="O1139" i="4"/>
  <c r="O1140" i="4"/>
  <c r="O1141" i="4"/>
  <c r="O1142" i="4"/>
  <c r="O1144" i="4"/>
  <c r="O1150" i="4"/>
  <c r="O1151" i="4"/>
  <c r="O1152" i="4"/>
  <c r="O1153" i="4"/>
  <c r="O1154" i="4"/>
  <c r="O1156" i="4"/>
  <c r="O1161" i="4"/>
  <c r="O1162" i="4"/>
  <c r="O1169" i="4"/>
  <c r="O1175" i="4"/>
  <c r="O1176" i="4"/>
  <c r="O1177" i="4"/>
  <c r="O1178" i="4"/>
  <c r="O1179" i="4"/>
  <c r="O1180" i="4"/>
  <c r="O1182" i="4"/>
  <c r="O1183" i="4"/>
  <c r="O1184" i="4"/>
  <c r="O1192" i="4"/>
  <c r="O1210" i="4"/>
  <c r="O1216" i="4"/>
  <c r="O1220" i="4"/>
  <c r="O1240" i="4"/>
  <c r="O1241" i="4"/>
  <c r="O1247" i="4"/>
  <c r="O1248" i="4"/>
  <c r="O1254" i="4"/>
  <c r="O1268" i="4"/>
  <c r="O1269" i="4"/>
  <c r="O1270" i="4"/>
  <c r="O1271" i="4"/>
  <c r="O1272" i="4"/>
  <c r="O1273" i="4"/>
  <c r="O1275" i="4"/>
  <c r="O1276" i="4"/>
  <c r="O1277" i="4"/>
  <c r="O1282" i="4"/>
  <c r="O1285" i="4"/>
  <c r="O1289" i="4"/>
  <c r="O1290" i="4"/>
  <c r="O1291" i="4"/>
  <c r="O1296" i="4"/>
  <c r="O1298" i="4"/>
  <c r="O1301" i="4"/>
  <c r="O8" i="4"/>
  <c r="O9" i="4"/>
  <c r="O18" i="4"/>
  <c r="O45" i="4"/>
  <c r="O46" i="4"/>
  <c r="O50" i="4"/>
  <c r="O51" i="4"/>
  <c r="O57" i="4"/>
  <c r="O86" i="4"/>
  <c r="O87" i="4"/>
  <c r="O89" i="4"/>
  <c r="O90" i="4"/>
  <c r="O98" i="4"/>
  <c r="O103" i="4"/>
  <c r="O104" i="4"/>
  <c r="O106" i="4"/>
  <c r="O108" i="4"/>
  <c r="O109" i="4"/>
  <c r="O110" i="4"/>
  <c r="O111" i="4"/>
  <c r="O114" i="4"/>
  <c r="O117" i="4"/>
  <c r="O119" i="4"/>
  <c r="O138" i="4"/>
  <c r="O148" i="4"/>
  <c r="O150" i="4"/>
  <c r="O161" i="4"/>
  <c r="O162" i="4"/>
  <c r="O163" i="4"/>
  <c r="O166" i="4"/>
  <c r="O167" i="4"/>
  <c r="O168" i="4"/>
  <c r="O175" i="4"/>
  <c r="O176" i="4"/>
  <c r="O178" i="4"/>
  <c r="O179" i="4"/>
  <c r="O186" i="4"/>
  <c r="O187" i="4"/>
  <c r="O188" i="4"/>
  <c r="O191" i="4"/>
  <c r="O192" i="4"/>
  <c r="O199" i="4"/>
  <c r="O212" i="4"/>
  <c r="O214" i="4"/>
  <c r="O225" i="4"/>
  <c r="O226" i="4"/>
  <c r="O227" i="4"/>
  <c r="O236" i="4"/>
  <c r="O237" i="4"/>
  <c r="O242" i="4"/>
  <c r="O243" i="4"/>
  <c r="O251" i="4"/>
  <c r="O252" i="4"/>
  <c r="O253" i="4"/>
  <c r="O255" i="4"/>
  <c r="O256" i="4"/>
  <c r="O257" i="4"/>
  <c r="O267" i="4"/>
  <c r="O271" i="4"/>
  <c r="O272" i="4"/>
  <c r="O275" i="4"/>
  <c r="O290" i="4"/>
  <c r="O307" i="4"/>
  <c r="O309" i="4"/>
  <c r="O313" i="4"/>
  <c r="O314" i="4"/>
  <c r="O317" i="4"/>
  <c r="O322" i="4"/>
  <c r="O327" i="4"/>
  <c r="O328" i="4"/>
  <c r="O331" i="4"/>
  <c r="O336" i="4"/>
  <c r="O346" i="4"/>
  <c r="O347" i="4"/>
  <c r="O354" i="4"/>
  <c r="O358" i="4"/>
  <c r="O359" i="4"/>
  <c r="O360" i="4"/>
  <c r="O366" i="4"/>
  <c r="O367" i="4"/>
  <c r="O372" i="4"/>
  <c r="O382" i="4"/>
  <c r="O387" i="4"/>
  <c r="O390" i="4"/>
  <c r="O391" i="4"/>
  <c r="O392" i="4"/>
  <c r="O418" i="4"/>
  <c r="O428" i="4"/>
  <c r="O430" i="4"/>
  <c r="O433" i="4"/>
  <c r="O434" i="4"/>
  <c r="O435" i="4"/>
  <c r="O438" i="4"/>
  <c r="O439" i="4"/>
  <c r="O440" i="4"/>
  <c r="O447" i="4"/>
  <c r="O448" i="4"/>
  <c r="O449" i="4"/>
  <c r="O450" i="4"/>
  <c r="O452" i="4"/>
  <c r="O453" i="4"/>
  <c r="O455" i="4"/>
  <c r="O478" i="4"/>
  <c r="O494" i="4"/>
  <c r="O495" i="4"/>
  <c r="O496" i="4"/>
  <c r="O503" i="4"/>
  <c r="O508" i="4"/>
  <c r="O511" i="4"/>
  <c r="O513" i="4"/>
  <c r="O515" i="4"/>
  <c r="O518" i="4"/>
  <c r="O519" i="4"/>
  <c r="O521" i="4"/>
  <c r="O539" i="4"/>
  <c r="O540" i="4"/>
  <c r="O541" i="4"/>
  <c r="O542" i="4"/>
  <c r="O543" i="4"/>
  <c r="O544" i="4"/>
  <c r="O545" i="4"/>
  <c r="O546" i="4"/>
  <c r="O548" i="4"/>
  <c r="O554" i="4"/>
  <c r="O555" i="4"/>
  <c r="O556" i="4"/>
  <c r="O557" i="4"/>
  <c r="O558" i="4"/>
  <c r="O560" i="4"/>
  <c r="O561" i="4"/>
  <c r="O568" i="4"/>
  <c r="O570" i="4"/>
  <c r="O572" i="4"/>
  <c r="O573" i="4"/>
  <c r="O578" i="4"/>
  <c r="O582" i="4"/>
  <c r="O589" i="4"/>
  <c r="O590" i="4"/>
  <c r="O594" i="4"/>
  <c r="O595" i="4"/>
  <c r="O596" i="4"/>
  <c r="O597" i="4"/>
  <c r="O602" i="4"/>
  <c r="O630" i="4"/>
  <c r="O631" i="4"/>
  <c r="O636" i="4"/>
  <c r="O641" i="4"/>
  <c r="O643" i="4"/>
  <c r="O650" i="4"/>
  <c r="O667" i="4"/>
  <c r="O672" i="4"/>
  <c r="O676" i="4"/>
  <c r="O678" i="4"/>
  <c r="O679" i="4"/>
  <c r="O684" i="4"/>
  <c r="O688" i="4"/>
  <c r="O689" i="4"/>
  <c r="O690" i="4"/>
  <c r="O691" i="4"/>
  <c r="O702" i="4"/>
  <c r="O704" i="4"/>
  <c r="O706" i="4"/>
  <c r="O713" i="4"/>
  <c r="O715" i="4"/>
  <c r="O728" i="4"/>
  <c r="O736" i="4"/>
  <c r="O737" i="4"/>
  <c r="O745" i="4"/>
  <c r="O757" i="4"/>
  <c r="O758" i="4"/>
  <c r="O759" i="4"/>
  <c r="O760" i="4"/>
  <c r="O763" i="4"/>
  <c r="O773" i="4"/>
  <c r="O774" i="4"/>
  <c r="O783" i="4"/>
  <c r="O784" i="4"/>
  <c r="O791" i="4"/>
  <c r="O798" i="4"/>
  <c r="O799" i="4"/>
  <c r="O800" i="4"/>
  <c r="O803" i="4"/>
  <c r="O809" i="4"/>
  <c r="O816" i="4"/>
  <c r="O822" i="4"/>
  <c r="O830" i="4"/>
  <c r="O840" i="4"/>
  <c r="O848" i="4"/>
  <c r="O857" i="4"/>
  <c r="O858" i="4"/>
  <c r="O861" i="4"/>
  <c r="O862" i="4"/>
  <c r="O863" i="4"/>
  <c r="O865" i="4"/>
  <c r="O870" i="4"/>
  <c r="O881" i="4"/>
  <c r="O883" i="4"/>
  <c r="O885" i="4"/>
  <c r="O919" i="4"/>
  <c r="O921" i="4"/>
  <c r="O922" i="4"/>
  <c r="O923" i="4"/>
  <c r="O924" i="4"/>
  <c r="O936" i="4"/>
  <c r="O937" i="4"/>
  <c r="O939" i="4"/>
  <c r="O958" i="4"/>
  <c r="O960" i="4"/>
  <c r="O963" i="4"/>
  <c r="O975" i="4"/>
  <c r="O976" i="4"/>
  <c r="O977" i="4"/>
  <c r="O979" i="4"/>
  <c r="O983" i="4"/>
  <c r="O984" i="4"/>
  <c r="O987" i="4"/>
  <c r="O988" i="4"/>
  <c r="O989" i="4"/>
  <c r="O990" i="4"/>
  <c r="O995" i="4"/>
  <c r="O997" i="4"/>
  <c r="O998" i="4"/>
  <c r="O1000" i="4"/>
  <c r="O1009" i="4"/>
  <c r="O1010" i="4"/>
  <c r="O1011" i="4"/>
  <c r="O1012" i="4"/>
  <c r="O1013" i="4"/>
  <c r="O1025" i="4"/>
  <c r="O1042" i="4"/>
  <c r="O1085" i="4"/>
  <c r="O1087" i="4"/>
  <c r="O1090" i="4"/>
  <c r="O1094" i="4"/>
  <c r="O1098" i="4"/>
  <c r="O1104" i="4"/>
  <c r="O1105" i="4"/>
  <c r="O1111" i="4"/>
  <c r="O1119" i="4"/>
  <c r="O1120" i="4"/>
  <c r="O1125" i="4"/>
  <c r="O1134" i="4"/>
  <c r="O1149" i="4"/>
  <c r="O1155" i="4"/>
  <c r="O1173" i="4"/>
  <c r="O1174" i="4"/>
  <c r="O1199" i="4"/>
  <c r="O1207" i="4"/>
  <c r="O1208" i="4"/>
  <c r="O1209" i="4"/>
  <c r="O1214" i="4"/>
  <c r="O1215" i="4"/>
  <c r="O1234" i="4"/>
  <c r="O1239" i="4"/>
  <c r="O1243" i="4"/>
  <c r="O1244" i="4"/>
  <c r="O1245" i="4"/>
  <c r="O1249" i="4"/>
  <c r="O1250" i="4"/>
  <c r="O1251" i="4"/>
  <c r="O1252" i="4"/>
  <c r="O1255" i="4"/>
  <c r="O1256" i="4"/>
  <c r="O1257" i="4"/>
  <c r="O1258" i="4"/>
  <c r="O1259" i="4"/>
  <c r="O1261" i="4"/>
  <c r="O1262" i="4"/>
  <c r="O1263" i="4"/>
  <c r="O1264" i="4"/>
  <c r="O1266" i="4"/>
  <c r="O1267" i="4"/>
  <c r="O1280" i="4"/>
  <c r="O1286" i="4"/>
  <c r="O1297" i="4"/>
  <c r="O1305" i="4"/>
  <c r="O2" i="4"/>
  <c r="O3" i="4"/>
  <c r="O4" i="4"/>
  <c r="O5" i="4"/>
  <c r="O6" i="4"/>
  <c r="O7" i="4"/>
  <c r="O10" i="4"/>
  <c r="O11" i="4"/>
  <c r="O12" i="4"/>
  <c r="O13" i="4"/>
  <c r="O14" i="4"/>
  <c r="O15" i="4"/>
  <c r="O16" i="4"/>
  <c r="O17" i="4"/>
  <c r="O19" i="4"/>
  <c r="O20" i="4"/>
  <c r="O21" i="4"/>
  <c r="O22" i="4"/>
  <c r="O24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9" i="4"/>
  <c r="O53" i="4"/>
  <c r="O54" i="4"/>
  <c r="O55" i="4"/>
  <c r="O58" i="4"/>
  <c r="O59" i="4"/>
  <c r="O60" i="4"/>
  <c r="O61" i="4"/>
  <c r="O62" i="4"/>
  <c r="O63" i="4"/>
  <c r="O64" i="4"/>
  <c r="O65" i="4"/>
  <c r="O66" i="4"/>
  <c r="O67" i="4"/>
  <c r="O68" i="4"/>
  <c r="O69" i="4"/>
  <c r="O72" i="4"/>
  <c r="O73" i="4"/>
  <c r="O75" i="4"/>
  <c r="O76" i="4"/>
  <c r="O78" i="4"/>
  <c r="O79" i="4"/>
  <c r="O80" i="4"/>
  <c r="O81" i="4"/>
  <c r="O82" i="4"/>
  <c r="O83" i="4"/>
  <c r="O84" i="4"/>
  <c r="O85" i="4"/>
  <c r="O88" i="4"/>
  <c r="O92" i="4"/>
  <c r="O93" i="4"/>
  <c r="O96" i="4"/>
  <c r="O97" i="4"/>
  <c r="O107" i="4"/>
  <c r="O116" i="4"/>
  <c r="O118" i="4"/>
  <c r="O120" i="4"/>
  <c r="O121" i="4"/>
  <c r="O123" i="4"/>
  <c r="O125" i="4"/>
  <c r="O130" i="4"/>
  <c r="O137" i="4"/>
  <c r="O139" i="4"/>
  <c r="O140" i="4"/>
  <c r="O141" i="4"/>
  <c r="O142" i="4"/>
  <c r="O143" i="4"/>
  <c r="O144" i="4"/>
  <c r="O145" i="4"/>
  <c r="O147" i="4"/>
  <c r="O151" i="4"/>
  <c r="O154" i="4"/>
  <c r="O156" i="4"/>
  <c r="O157" i="4"/>
  <c r="O159" i="4"/>
  <c r="O160" i="4"/>
  <c r="O169" i="4"/>
  <c r="O170" i="4"/>
  <c r="O172" i="4"/>
  <c r="O174" i="4"/>
  <c r="O180" i="4"/>
  <c r="O181" i="4"/>
  <c r="O182" i="4"/>
  <c r="O183" i="4"/>
  <c r="O189" i="4"/>
  <c r="O190" i="4"/>
  <c r="O193" i="4"/>
  <c r="O194" i="4"/>
  <c r="O196" i="4"/>
  <c r="O197" i="4"/>
  <c r="O198" i="4"/>
  <c r="O202" i="4"/>
  <c r="O203" i="4"/>
  <c r="O205" i="4"/>
  <c r="O206" i="4"/>
  <c r="O215" i="4"/>
  <c r="O220" i="4"/>
  <c r="O228" i="4"/>
  <c r="O233" i="4"/>
  <c r="O235" i="4"/>
  <c r="O238" i="4"/>
  <c r="O239" i="4"/>
  <c r="O246" i="4"/>
  <c r="O247" i="4"/>
  <c r="O248" i="4"/>
  <c r="O249" i="4"/>
  <c r="O250" i="4"/>
  <c r="O261" i="4"/>
  <c r="O262" i="4"/>
  <c r="O263" i="4"/>
  <c r="O264" i="4"/>
  <c r="O265" i="4"/>
  <c r="O266" i="4"/>
  <c r="O268" i="4"/>
  <c r="O269" i="4"/>
  <c r="O270" i="4"/>
  <c r="O273" i="4"/>
  <c r="O276" i="4"/>
  <c r="O277" i="4"/>
  <c r="O278" i="4"/>
  <c r="O279" i="4"/>
  <c r="O281" i="4"/>
  <c r="O282" i="4"/>
  <c r="O283" i="4"/>
  <c r="O287" i="4"/>
  <c r="O291" i="4"/>
  <c r="O292" i="4"/>
  <c r="O293" i="4"/>
  <c r="O294" i="4"/>
  <c r="O295" i="4"/>
  <c r="O296" i="4"/>
  <c r="O298" i="4"/>
  <c r="O299" i="4"/>
  <c r="O300" i="4"/>
  <c r="O303" i="4"/>
  <c r="O304" i="4"/>
  <c r="O308" i="4"/>
  <c r="O310" i="4"/>
  <c r="O311" i="4"/>
  <c r="O312" i="4"/>
  <c r="O315" i="4"/>
  <c r="O316" i="4"/>
  <c r="O318" i="4"/>
  <c r="O319" i="4"/>
  <c r="O320" i="4"/>
  <c r="O321" i="4"/>
  <c r="O323" i="4"/>
  <c r="O324" i="4"/>
  <c r="O325" i="4"/>
  <c r="O326" i="4"/>
  <c r="O329" i="4"/>
  <c r="O332" i="4"/>
  <c r="O333" i="4"/>
  <c r="O334" i="4"/>
  <c r="O335" i="4"/>
  <c r="O339" i="4"/>
  <c r="O340" i="4"/>
  <c r="O341" i="4"/>
  <c r="O345" i="4"/>
  <c r="O348" i="4"/>
  <c r="O349" i="4"/>
  <c r="O353" i="4"/>
  <c r="O355" i="4"/>
  <c r="O356" i="4"/>
  <c r="O357" i="4"/>
  <c r="O361" i="4"/>
  <c r="O365" i="4"/>
  <c r="O368" i="4"/>
  <c r="O369" i="4"/>
  <c r="O371" i="4"/>
  <c r="O373" i="4"/>
  <c r="O374" i="4"/>
  <c r="O375" i="4"/>
  <c r="O376" i="4"/>
  <c r="O377" i="4"/>
  <c r="O378" i="4"/>
  <c r="O379" i="4"/>
  <c r="O380" i="4"/>
  <c r="O381" i="4"/>
  <c r="O386" i="4"/>
  <c r="O388" i="4"/>
  <c r="O393" i="4"/>
  <c r="O394" i="4"/>
  <c r="O396" i="4"/>
  <c r="O398" i="4"/>
  <c r="O399" i="4"/>
  <c r="O401" i="4"/>
  <c r="O402" i="4"/>
  <c r="O403" i="4"/>
  <c r="O404" i="4"/>
  <c r="O405" i="4"/>
  <c r="O406" i="4"/>
  <c r="O407" i="4"/>
  <c r="O408" i="4"/>
  <c r="O409" i="4"/>
  <c r="O417" i="4"/>
  <c r="O436" i="4"/>
  <c r="O437" i="4"/>
  <c r="O443" i="4"/>
  <c r="O451" i="4"/>
  <c r="O454" i="4"/>
  <c r="O456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7" i="4"/>
  <c r="O481" i="4"/>
  <c r="O482" i="4"/>
  <c r="O484" i="4"/>
  <c r="O485" i="4"/>
  <c r="O486" i="4"/>
  <c r="O487" i="4"/>
  <c r="O488" i="4"/>
  <c r="O489" i="4"/>
  <c r="O490" i="4"/>
  <c r="O491" i="4"/>
  <c r="O492" i="4"/>
  <c r="O493" i="4"/>
  <c r="O497" i="4"/>
  <c r="O498" i="4"/>
  <c r="O499" i="4"/>
  <c r="O500" i="4"/>
  <c r="O501" i="4"/>
  <c r="O502" i="4"/>
  <c r="O506" i="4"/>
  <c r="O507" i="4"/>
  <c r="O520" i="4"/>
  <c r="O529" i="4"/>
  <c r="O530" i="4"/>
  <c r="O532" i="4"/>
  <c r="O533" i="4"/>
  <c r="O534" i="4"/>
  <c r="O535" i="4"/>
  <c r="O536" i="4"/>
  <c r="O537" i="4"/>
  <c r="O538" i="4"/>
  <c r="O552" i="4"/>
  <c r="O553" i="4"/>
  <c r="O562" i="4"/>
  <c r="O563" i="4"/>
  <c r="O567" i="4"/>
  <c r="O569" i="4"/>
  <c r="O571" i="4"/>
  <c r="O577" i="4"/>
  <c r="O579" i="4"/>
  <c r="O580" i="4"/>
  <c r="O584" i="4"/>
  <c r="O585" i="4"/>
  <c r="O588" i="4"/>
  <c r="O591" i="4"/>
  <c r="O592" i="4"/>
  <c r="O593" i="4"/>
  <c r="O598" i="4"/>
  <c r="O599" i="4"/>
  <c r="O600" i="4"/>
  <c r="O601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1" i="4"/>
  <c r="O622" i="4"/>
  <c r="O623" i="4"/>
  <c r="O625" i="4"/>
  <c r="O626" i="4"/>
  <c r="O627" i="4"/>
  <c r="O628" i="4"/>
  <c r="O629" i="4"/>
  <c r="O632" i="4"/>
  <c r="O633" i="4"/>
  <c r="O634" i="4"/>
  <c r="O635" i="4"/>
  <c r="O637" i="4"/>
  <c r="O638" i="4"/>
  <c r="O639" i="4"/>
  <c r="O640" i="4"/>
  <c r="O642" i="4"/>
  <c r="O644" i="4"/>
  <c r="O646" i="4"/>
  <c r="O647" i="4"/>
  <c r="O648" i="4"/>
  <c r="O649" i="4"/>
  <c r="O651" i="4"/>
  <c r="O655" i="4"/>
  <c r="O656" i="4"/>
  <c r="O657" i="4"/>
  <c r="O658" i="4"/>
  <c r="O659" i="4"/>
  <c r="O662" i="4"/>
  <c r="O663" i="4"/>
  <c r="O664" i="4"/>
  <c r="O665" i="4"/>
  <c r="O666" i="4"/>
  <c r="O669" i="4"/>
  <c r="O670" i="4"/>
  <c r="O671" i="4"/>
  <c r="O673" i="4"/>
  <c r="O674" i="4"/>
  <c r="O677" i="4"/>
  <c r="O680" i="4"/>
  <c r="O681" i="4"/>
  <c r="O682" i="4"/>
  <c r="O683" i="4"/>
  <c r="O685" i="4"/>
  <c r="O686" i="4"/>
  <c r="O687" i="4"/>
  <c r="O692" i="4"/>
  <c r="O693" i="4"/>
  <c r="O694" i="4"/>
  <c r="O696" i="4"/>
  <c r="O697" i="4"/>
  <c r="O698" i="4"/>
  <c r="O699" i="4"/>
  <c r="O700" i="4"/>
  <c r="O701" i="4"/>
  <c r="O703" i="4"/>
  <c r="O705" i="4"/>
  <c r="O707" i="4"/>
  <c r="O708" i="4"/>
  <c r="O709" i="4"/>
  <c r="O711" i="4"/>
  <c r="O716" i="4"/>
  <c r="O717" i="4"/>
  <c r="O718" i="4"/>
  <c r="O720" i="4"/>
  <c r="O721" i="4"/>
  <c r="O722" i="4"/>
  <c r="O724" i="4"/>
  <c r="O727" i="4"/>
  <c r="O730" i="4"/>
  <c r="O731" i="4"/>
  <c r="O732" i="4"/>
  <c r="O738" i="4"/>
  <c r="O739" i="4"/>
  <c r="O740" i="4"/>
  <c r="O742" i="4"/>
  <c r="O744" i="4"/>
  <c r="O746" i="4"/>
  <c r="O747" i="4"/>
  <c r="O749" i="4"/>
  <c r="O750" i="4"/>
  <c r="O752" i="4"/>
  <c r="O753" i="4"/>
  <c r="O755" i="4"/>
  <c r="O756" i="4"/>
  <c r="O761" i="4"/>
  <c r="O762" i="4"/>
  <c r="O764" i="4"/>
  <c r="O765" i="4"/>
  <c r="O767" i="4"/>
  <c r="O768" i="4"/>
  <c r="O771" i="4"/>
  <c r="O772" i="4"/>
  <c r="O777" i="4"/>
  <c r="O779" i="4"/>
  <c r="O780" i="4"/>
  <c r="O781" i="4"/>
  <c r="O782" i="4"/>
  <c r="O785" i="4"/>
  <c r="O786" i="4"/>
  <c r="O788" i="4"/>
  <c r="O789" i="4"/>
  <c r="O790" i="4"/>
  <c r="O792" i="4"/>
  <c r="O793" i="4"/>
  <c r="O794" i="4"/>
  <c r="O795" i="4"/>
  <c r="O796" i="4"/>
  <c r="O797" i="4"/>
  <c r="O801" i="4"/>
  <c r="O802" i="4"/>
  <c r="O806" i="4"/>
  <c r="O807" i="4"/>
  <c r="O813" i="4"/>
  <c r="O814" i="4"/>
  <c r="O815" i="4"/>
  <c r="O817" i="4"/>
  <c r="O819" i="4"/>
  <c r="O820" i="4"/>
  <c r="O823" i="4"/>
  <c r="O824" i="4"/>
  <c r="O826" i="4"/>
  <c r="O827" i="4"/>
  <c r="O828" i="4"/>
  <c r="O829" i="4"/>
  <c r="O832" i="4"/>
  <c r="O833" i="4"/>
  <c r="O834" i="4"/>
  <c r="O835" i="4"/>
  <c r="O836" i="4"/>
  <c r="O837" i="4"/>
  <c r="O838" i="4"/>
  <c r="O839" i="4"/>
  <c r="O841" i="4"/>
  <c r="O842" i="4"/>
  <c r="O843" i="4"/>
  <c r="O844" i="4"/>
  <c r="O845" i="4"/>
  <c r="O846" i="4"/>
  <c r="O847" i="4"/>
  <c r="O849" i="4"/>
  <c r="O851" i="4"/>
  <c r="O852" i="4"/>
  <c r="O853" i="4"/>
  <c r="O854" i="4"/>
  <c r="O855" i="4"/>
  <c r="O856" i="4"/>
  <c r="O860" i="4"/>
  <c r="O864" i="4"/>
  <c r="O872" i="4"/>
  <c r="O873" i="4"/>
  <c r="O874" i="4"/>
  <c r="O875" i="4"/>
  <c r="O876" i="4"/>
  <c r="O877" i="4"/>
  <c r="O878" i="4"/>
  <c r="O879" i="4"/>
  <c r="O880" i="4"/>
  <c r="O882" i="4"/>
  <c r="O884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2" i="4"/>
  <c r="O903" i="4"/>
  <c r="O904" i="4"/>
  <c r="O905" i="4"/>
  <c r="O906" i="4"/>
  <c r="O907" i="4"/>
  <c r="O908" i="4"/>
  <c r="O909" i="4"/>
  <c r="O911" i="4"/>
  <c r="O912" i="4"/>
  <c r="O913" i="4"/>
  <c r="O914" i="4"/>
  <c r="O915" i="4"/>
  <c r="O918" i="4"/>
  <c r="O925" i="4"/>
  <c r="O926" i="4"/>
  <c r="O927" i="4"/>
  <c r="O928" i="4"/>
  <c r="O929" i="4"/>
  <c r="O930" i="4"/>
  <c r="O931" i="4"/>
  <c r="O932" i="4"/>
  <c r="O933" i="4"/>
  <c r="O934" i="4"/>
  <c r="O935" i="4"/>
  <c r="O941" i="4"/>
  <c r="O942" i="4"/>
  <c r="O943" i="4"/>
  <c r="O944" i="4"/>
  <c r="O946" i="4"/>
  <c r="O947" i="4"/>
  <c r="O948" i="4"/>
  <c r="O949" i="4"/>
  <c r="O952" i="4"/>
  <c r="O953" i="4"/>
  <c r="O954" i="4"/>
  <c r="O955" i="4"/>
  <c r="O959" i="4"/>
  <c r="O962" i="4"/>
  <c r="O967" i="4"/>
  <c r="O968" i="4"/>
  <c r="O969" i="4"/>
  <c r="O970" i="4"/>
  <c r="O971" i="4"/>
  <c r="O972" i="4"/>
  <c r="O973" i="4"/>
  <c r="O978" i="4"/>
  <c r="O980" i="4"/>
  <c r="O981" i="4"/>
  <c r="O982" i="4"/>
  <c r="O991" i="4"/>
  <c r="O992" i="4"/>
  <c r="O993" i="4"/>
  <c r="O994" i="4"/>
  <c r="O996" i="4"/>
  <c r="O1001" i="4"/>
  <c r="O1003" i="4"/>
  <c r="O1004" i="4"/>
  <c r="O1005" i="4"/>
  <c r="O1006" i="4"/>
  <c r="O1007" i="4"/>
  <c r="O1008" i="4"/>
  <c r="O1014" i="4"/>
  <c r="O1016" i="4"/>
  <c r="O1017" i="4"/>
  <c r="O1018" i="4"/>
  <c r="O1019" i="4"/>
  <c r="O1022" i="4"/>
  <c r="O1023" i="4"/>
  <c r="O1026" i="4"/>
  <c r="O1028" i="4"/>
  <c r="O1030" i="4"/>
  <c r="O1031" i="4"/>
  <c r="O1032" i="4"/>
  <c r="O1036" i="4"/>
  <c r="O1040" i="4"/>
  <c r="O1043" i="4"/>
  <c r="O1044" i="4"/>
  <c r="O1045" i="4"/>
  <c r="O1051" i="4"/>
  <c r="O1052" i="4"/>
  <c r="O1053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70" i="4"/>
  <c r="O1071" i="4"/>
  <c r="O1073" i="4"/>
  <c r="O1074" i="4"/>
  <c r="O1075" i="4"/>
  <c r="O1076" i="4"/>
  <c r="O1077" i="4"/>
  <c r="O1079" i="4"/>
  <c r="O1078" i="4"/>
  <c r="O1080" i="4"/>
  <c r="O1081" i="4"/>
  <c r="O1082" i="4"/>
  <c r="O1083" i="4"/>
  <c r="O1086" i="4"/>
  <c r="O1091" i="4"/>
  <c r="O1092" i="4"/>
  <c r="O1093" i="4"/>
  <c r="O1095" i="4"/>
  <c r="O1096" i="4"/>
  <c r="O1102" i="4"/>
  <c r="O1106" i="4"/>
  <c r="O1107" i="4"/>
  <c r="O1108" i="4"/>
  <c r="O1109" i="4"/>
  <c r="O1110" i="4"/>
  <c r="O1112" i="4"/>
  <c r="O1113" i="4"/>
  <c r="O1114" i="4"/>
  <c r="O1115" i="4"/>
  <c r="O1116" i="4"/>
  <c r="O1117" i="4"/>
  <c r="O1118" i="4"/>
  <c r="O1121" i="4"/>
  <c r="O1124" i="4"/>
  <c r="O1129" i="4"/>
  <c r="O1131" i="4"/>
  <c r="O1135" i="4"/>
  <c r="O1136" i="4"/>
  <c r="O1137" i="4"/>
  <c r="O1143" i="4"/>
  <c r="O1145" i="4"/>
  <c r="O1146" i="4"/>
  <c r="O1147" i="4"/>
  <c r="O1148" i="4"/>
  <c r="O1157" i="4"/>
  <c r="O1158" i="4"/>
  <c r="O1159" i="4"/>
  <c r="O1160" i="4"/>
  <c r="O1163" i="4"/>
  <c r="O1164" i="4"/>
  <c r="O1165" i="4"/>
  <c r="O1166" i="4"/>
  <c r="O1167" i="4"/>
  <c r="O1168" i="4"/>
  <c r="O1170" i="4"/>
  <c r="O1171" i="4"/>
  <c r="O1172" i="4"/>
  <c r="O1181" i="4"/>
  <c r="O1185" i="4"/>
  <c r="O1186" i="4"/>
  <c r="O1187" i="4"/>
  <c r="O1188" i="4"/>
  <c r="O1189" i="4"/>
  <c r="O1190" i="4"/>
  <c r="O1191" i="4"/>
  <c r="O1193" i="4"/>
  <c r="O1194" i="4"/>
  <c r="O1195" i="4"/>
  <c r="O1196" i="4"/>
  <c r="O1197" i="4"/>
  <c r="O1198" i="4"/>
  <c r="O1200" i="4"/>
  <c r="O1201" i="4"/>
  <c r="O1202" i="4"/>
  <c r="O1203" i="4"/>
  <c r="O1204" i="4"/>
  <c r="O1205" i="4"/>
  <c r="O1206" i="4"/>
  <c r="O1211" i="4"/>
  <c r="O1212" i="4"/>
  <c r="O1213" i="4"/>
  <c r="O1217" i="4"/>
  <c r="O1218" i="4"/>
  <c r="O1219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5" i="4"/>
  <c r="O1236" i="4"/>
  <c r="O1237" i="4"/>
  <c r="O1238" i="4"/>
  <c r="O1242" i="4"/>
  <c r="O1246" i="4"/>
  <c r="O1253" i="4"/>
  <c r="O1274" i="4"/>
  <c r="O1278" i="4"/>
  <c r="O1279" i="4"/>
  <c r="O1281" i="4"/>
  <c r="O1283" i="4"/>
  <c r="O1284" i="4"/>
  <c r="O1287" i="4"/>
  <c r="O1288" i="4"/>
  <c r="O1292" i="4"/>
  <c r="O1293" i="4"/>
  <c r="O1294" i="4"/>
  <c r="O1295" i="4"/>
  <c r="O1299" i="4"/>
  <c r="O1300" i="4"/>
  <c r="O1302" i="4"/>
  <c r="O1303" i="4"/>
  <c r="O1304" i="4"/>
  <c r="O1308" i="4"/>
  <c r="O1309" i="4"/>
  <c r="O1310" i="4"/>
  <c r="O2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2" i="1"/>
  <c r="R508" i="4" l="1"/>
  <c r="R444" i="4"/>
  <c r="R380" i="4"/>
  <c r="R258" i="4"/>
  <c r="R2" i="4"/>
  <c r="Q2" i="4"/>
  <c r="Q1310" i="4"/>
  <c r="R1310" i="4"/>
  <c r="Q1302" i="4"/>
  <c r="R1302" i="4"/>
  <c r="Q1298" i="4"/>
  <c r="R1298" i="4"/>
  <c r="Q1294" i="4"/>
  <c r="R1294" i="4"/>
  <c r="Q1286" i="4"/>
  <c r="R1286" i="4"/>
  <c r="Q1282" i="4"/>
  <c r="R1282" i="4"/>
  <c r="Q1278" i="4"/>
  <c r="R1278" i="4"/>
  <c r="Q1274" i="4"/>
  <c r="R1274" i="4"/>
  <c r="Q1270" i="4"/>
  <c r="R1270" i="4"/>
  <c r="Q1266" i="4"/>
  <c r="R1266" i="4"/>
  <c r="Q1262" i="4"/>
  <c r="R1262" i="4"/>
  <c r="Q1258" i="4"/>
  <c r="R1258" i="4"/>
  <c r="Q1254" i="4"/>
  <c r="R1254" i="4"/>
  <c r="Q1250" i="4"/>
  <c r="R1250" i="4"/>
  <c r="Q1246" i="4"/>
  <c r="R1246" i="4"/>
  <c r="Q1242" i="4"/>
  <c r="R1242" i="4"/>
  <c r="Q1238" i="4"/>
  <c r="R1238" i="4"/>
  <c r="Q1234" i="4"/>
  <c r="R1234" i="4"/>
  <c r="Q1230" i="4"/>
  <c r="R1230" i="4"/>
  <c r="Q1226" i="4"/>
  <c r="R1226" i="4"/>
  <c r="Q1222" i="4"/>
  <c r="R1222" i="4"/>
  <c r="Q1218" i="4"/>
  <c r="R1218" i="4"/>
  <c r="Q1214" i="4"/>
  <c r="R1214" i="4"/>
  <c r="Q1210" i="4"/>
  <c r="R1210" i="4"/>
  <c r="Q1206" i="4"/>
  <c r="R1206" i="4"/>
  <c r="Q1202" i="4"/>
  <c r="R1202" i="4"/>
  <c r="Q1198" i="4"/>
  <c r="R1198" i="4"/>
  <c r="Q1194" i="4"/>
  <c r="R1194" i="4"/>
  <c r="Q1190" i="4"/>
  <c r="R1190" i="4"/>
  <c r="Q1186" i="4"/>
  <c r="R1186" i="4"/>
  <c r="Q1182" i="4"/>
  <c r="R1182" i="4"/>
  <c r="Q1178" i="4"/>
  <c r="R1178" i="4"/>
  <c r="Q1174" i="4"/>
  <c r="R1174" i="4"/>
  <c r="Q1170" i="4"/>
  <c r="R1170" i="4"/>
  <c r="Q1166" i="4"/>
  <c r="R1166" i="4"/>
  <c r="Q1162" i="4"/>
  <c r="R1162" i="4"/>
  <c r="Q1158" i="4"/>
  <c r="R1158" i="4"/>
  <c r="Q1154" i="4"/>
  <c r="R1154" i="4"/>
  <c r="Q1150" i="4"/>
  <c r="R1150" i="4"/>
  <c r="Q1146" i="4"/>
  <c r="R1146" i="4"/>
  <c r="Q1142" i="4"/>
  <c r="R1142" i="4"/>
  <c r="Q1138" i="4"/>
  <c r="R1138" i="4"/>
  <c r="Q1134" i="4"/>
  <c r="R1134" i="4"/>
  <c r="Q1130" i="4"/>
  <c r="R1130" i="4"/>
  <c r="Q1126" i="4"/>
  <c r="R1126" i="4"/>
  <c r="Q1122" i="4"/>
  <c r="R1122" i="4"/>
  <c r="Q1118" i="4"/>
  <c r="R1118" i="4"/>
  <c r="Q1114" i="4"/>
  <c r="R1114" i="4"/>
  <c r="Q1110" i="4"/>
  <c r="R1110" i="4"/>
  <c r="Q1106" i="4"/>
  <c r="R1106" i="4"/>
  <c r="Q1102" i="4"/>
  <c r="R1102" i="4"/>
  <c r="Q1098" i="4"/>
  <c r="R1098" i="4"/>
  <c r="Q1094" i="4"/>
  <c r="R1094" i="4"/>
  <c r="Q1090" i="4"/>
  <c r="R1090" i="4"/>
  <c r="Q1086" i="4"/>
  <c r="R1086" i="4"/>
  <c r="Q1082" i="4"/>
  <c r="R1082" i="4"/>
  <c r="Q1078" i="4"/>
  <c r="R1078" i="4"/>
  <c r="Q1074" i="4"/>
  <c r="R1074" i="4"/>
  <c r="Q1070" i="4"/>
  <c r="R1070" i="4"/>
  <c r="Q1066" i="4"/>
  <c r="R1066" i="4"/>
  <c r="Q1062" i="4"/>
  <c r="R1062" i="4"/>
  <c r="Q1058" i="4"/>
  <c r="R1058" i="4"/>
  <c r="Q1054" i="4"/>
  <c r="R1054" i="4"/>
  <c r="Q1050" i="4"/>
  <c r="R1050" i="4"/>
  <c r="Q1046" i="4"/>
  <c r="R1046" i="4"/>
  <c r="Q1042" i="4"/>
  <c r="R1042" i="4"/>
  <c r="Q1038" i="4"/>
  <c r="R1038" i="4"/>
  <c r="Q1034" i="4"/>
  <c r="R1034" i="4"/>
  <c r="Q1030" i="4"/>
  <c r="R1030" i="4"/>
  <c r="Q1026" i="4"/>
  <c r="R1026" i="4"/>
  <c r="Q1022" i="4"/>
  <c r="R1022" i="4"/>
  <c r="Q1018" i="4"/>
  <c r="R1018" i="4"/>
  <c r="Q1014" i="4"/>
  <c r="R1014" i="4"/>
  <c r="Q1010" i="4"/>
  <c r="R1010" i="4"/>
  <c r="Q1006" i="4"/>
  <c r="R1006" i="4"/>
  <c r="Q1002" i="4"/>
  <c r="R1002" i="4"/>
  <c r="Q998" i="4"/>
  <c r="R998" i="4"/>
  <c r="Q994" i="4"/>
  <c r="R994" i="4"/>
  <c r="Q990" i="4"/>
  <c r="R990" i="4"/>
  <c r="Q986" i="4"/>
  <c r="R986" i="4"/>
  <c r="Q982" i="4"/>
  <c r="R982" i="4"/>
  <c r="Q978" i="4"/>
  <c r="R978" i="4"/>
  <c r="Q974" i="4"/>
  <c r="R974" i="4"/>
  <c r="Q970" i="4"/>
  <c r="R970" i="4"/>
  <c r="Q962" i="4"/>
  <c r="R962" i="4"/>
  <c r="Q958" i="4"/>
  <c r="R958" i="4"/>
  <c r="Q954" i="4"/>
  <c r="R954" i="4"/>
  <c r="Q950" i="4"/>
  <c r="R950" i="4"/>
  <c r="Q946" i="4"/>
  <c r="R946" i="4"/>
  <c r="Q5" i="4"/>
  <c r="R5" i="4"/>
  <c r="Q1309" i="4"/>
  <c r="R1309" i="4"/>
  <c r="Q1305" i="4"/>
  <c r="R1305" i="4"/>
  <c r="Q1301" i="4"/>
  <c r="R1301" i="4"/>
  <c r="Q1297" i="4"/>
  <c r="R1297" i="4"/>
  <c r="Q1293" i="4"/>
  <c r="R1293" i="4"/>
  <c r="Q1289" i="4"/>
  <c r="R1289" i="4"/>
  <c r="Q1285" i="4"/>
  <c r="R1285" i="4"/>
  <c r="Q1281" i="4"/>
  <c r="R1281" i="4"/>
  <c r="Q1277" i="4"/>
  <c r="R1277" i="4"/>
  <c r="Q1273" i="4"/>
  <c r="R1273" i="4"/>
  <c r="Q1269" i="4"/>
  <c r="R1269" i="4"/>
  <c r="Q1261" i="4"/>
  <c r="R1261" i="4"/>
  <c r="Q1257" i="4"/>
  <c r="R1257" i="4"/>
  <c r="Q1253" i="4"/>
  <c r="R1253" i="4"/>
  <c r="Q1249" i="4"/>
  <c r="R1249" i="4"/>
  <c r="Q1245" i="4"/>
  <c r="R1245" i="4"/>
  <c r="Q1241" i="4"/>
  <c r="R1241" i="4"/>
  <c r="Q1237" i="4"/>
  <c r="R1237" i="4"/>
  <c r="Q1233" i="4"/>
  <c r="R1233" i="4"/>
  <c r="Q1229" i="4"/>
  <c r="R1229" i="4"/>
  <c r="Q1225" i="4"/>
  <c r="R1225" i="4"/>
  <c r="Q1221" i="4"/>
  <c r="R1221" i="4"/>
  <c r="Q1217" i="4"/>
  <c r="R1217" i="4"/>
  <c r="Q1213" i="4"/>
  <c r="R1213" i="4"/>
  <c r="Q1209" i="4"/>
  <c r="R1209" i="4"/>
  <c r="Q1205" i="4"/>
  <c r="R1205" i="4"/>
  <c r="Q1201" i="4"/>
  <c r="R1201" i="4"/>
  <c r="Q1197" i="4"/>
  <c r="R1197" i="4"/>
  <c r="Q1193" i="4"/>
  <c r="R1193" i="4"/>
  <c r="Q1189" i="4"/>
  <c r="R1189" i="4"/>
  <c r="Q1185" i="4"/>
  <c r="R1185" i="4"/>
  <c r="Q1181" i="4"/>
  <c r="R1181" i="4"/>
  <c r="Q1177" i="4"/>
  <c r="R1177" i="4"/>
  <c r="Q1173" i="4"/>
  <c r="R1173" i="4"/>
  <c r="Q1169" i="4"/>
  <c r="R1169" i="4"/>
  <c r="Q1165" i="4"/>
  <c r="R1165" i="4"/>
  <c r="Q1161" i="4"/>
  <c r="R1161" i="4"/>
  <c r="Q1157" i="4"/>
  <c r="R1157" i="4"/>
  <c r="Q1153" i="4"/>
  <c r="R1153" i="4"/>
  <c r="Q1149" i="4"/>
  <c r="R1149" i="4"/>
  <c r="Q1145" i="4"/>
  <c r="R1145" i="4"/>
  <c r="Q1141" i="4"/>
  <c r="R1141" i="4"/>
  <c r="Q1137" i="4"/>
  <c r="R1137" i="4"/>
  <c r="Q1133" i="4"/>
  <c r="R1133" i="4"/>
  <c r="Q1129" i="4"/>
  <c r="R1129" i="4"/>
  <c r="Q1125" i="4"/>
  <c r="R1125" i="4"/>
  <c r="Q1121" i="4"/>
  <c r="R1121" i="4"/>
  <c r="Q1117" i="4"/>
  <c r="R1117" i="4"/>
  <c r="Q1113" i="4"/>
  <c r="R1113" i="4"/>
  <c r="Q1109" i="4"/>
  <c r="R1109" i="4"/>
  <c r="Q1105" i="4"/>
  <c r="R1105" i="4"/>
  <c r="Q1101" i="4"/>
  <c r="R1101" i="4"/>
  <c r="Q1097" i="4"/>
  <c r="R1097" i="4"/>
  <c r="Q1093" i="4"/>
  <c r="R1093" i="4"/>
  <c r="Q1089" i="4"/>
  <c r="R1089" i="4"/>
  <c r="Q1085" i="4"/>
  <c r="R1085" i="4"/>
  <c r="Q1081" i="4"/>
  <c r="R1081" i="4"/>
  <c r="Q1077" i="4"/>
  <c r="R1077" i="4"/>
  <c r="Q1073" i="4"/>
  <c r="R1073" i="4"/>
  <c r="Q1069" i="4"/>
  <c r="R1069" i="4"/>
  <c r="Q1065" i="4"/>
  <c r="R1065" i="4"/>
  <c r="Q1061" i="4"/>
  <c r="R1061" i="4"/>
  <c r="Q1057" i="4"/>
  <c r="R1057" i="4"/>
  <c r="Q1049" i="4"/>
  <c r="R1049" i="4"/>
  <c r="Q1045" i="4"/>
  <c r="R1045" i="4"/>
  <c r="Q1041" i="4"/>
  <c r="R1041" i="4"/>
  <c r="Q1037" i="4"/>
  <c r="R1037" i="4"/>
  <c r="Q1033" i="4"/>
  <c r="R1033" i="4"/>
  <c r="Q1029" i="4"/>
  <c r="R1029" i="4"/>
  <c r="Q1025" i="4"/>
  <c r="R1025" i="4"/>
  <c r="Q1021" i="4"/>
  <c r="R1021" i="4"/>
  <c r="Q1017" i="4"/>
  <c r="R1017" i="4"/>
  <c r="Q1013" i="4"/>
  <c r="R1013" i="4"/>
  <c r="Q1009" i="4"/>
  <c r="R1009" i="4"/>
  <c r="Q1005" i="4"/>
  <c r="R1005" i="4"/>
  <c r="Q1001" i="4"/>
  <c r="R1001" i="4"/>
  <c r="Q997" i="4"/>
  <c r="R997" i="4"/>
  <c r="Q993" i="4"/>
  <c r="R993" i="4"/>
  <c r="Q989" i="4"/>
  <c r="R989" i="4"/>
  <c r="Q985" i="4"/>
  <c r="R985" i="4"/>
  <c r="Q981" i="4"/>
  <c r="R981" i="4"/>
  <c r="Q977" i="4"/>
  <c r="R977" i="4"/>
  <c r="Q973" i="4"/>
  <c r="R973" i="4"/>
  <c r="Q969" i="4"/>
  <c r="R969" i="4"/>
  <c r="Q961" i="4"/>
  <c r="R961" i="4"/>
  <c r="Q957" i="4"/>
  <c r="R957" i="4"/>
  <c r="Q953" i="4"/>
  <c r="R953" i="4"/>
  <c r="Q949" i="4"/>
  <c r="R949" i="4"/>
  <c r="Q945" i="4"/>
  <c r="R945" i="4"/>
  <c r="Q941" i="4"/>
  <c r="R941" i="4"/>
  <c r="Q937" i="4"/>
  <c r="R937" i="4"/>
  <c r="Q933" i="4"/>
  <c r="R933" i="4"/>
  <c r="Q929" i="4"/>
  <c r="R929" i="4"/>
  <c r="Q925" i="4"/>
  <c r="R925" i="4"/>
  <c r="Q921" i="4"/>
  <c r="R921" i="4"/>
  <c r="Q917" i="4"/>
  <c r="R917" i="4"/>
  <c r="Q913" i="4"/>
  <c r="R913" i="4"/>
  <c r="Q909" i="4"/>
  <c r="R909" i="4"/>
  <c r="Q905" i="4"/>
  <c r="R905" i="4"/>
  <c r="Q901" i="4"/>
  <c r="R901" i="4"/>
  <c r="Q897" i="4"/>
  <c r="R897" i="4"/>
  <c r="Q893" i="4"/>
  <c r="R893" i="4"/>
  <c r="Q889" i="4"/>
  <c r="R889" i="4"/>
  <c r="Q885" i="4"/>
  <c r="R885" i="4"/>
  <c r="Q881" i="4"/>
  <c r="R881" i="4"/>
  <c r="Q877" i="4"/>
  <c r="R877" i="4"/>
  <c r="Q873" i="4"/>
  <c r="R873" i="4"/>
  <c r="Q869" i="4"/>
  <c r="R869" i="4"/>
  <c r="Q865" i="4"/>
  <c r="R865" i="4"/>
  <c r="Q861" i="4"/>
  <c r="R861" i="4"/>
  <c r="Q857" i="4"/>
  <c r="R857" i="4"/>
  <c r="Q853" i="4"/>
  <c r="R853" i="4"/>
  <c r="Q849" i="4"/>
  <c r="R849" i="4"/>
  <c r="Q4" i="4"/>
  <c r="R4" i="4"/>
  <c r="Q1308" i="4"/>
  <c r="R1308" i="4"/>
  <c r="Q1304" i="4"/>
  <c r="R1304" i="4"/>
  <c r="Q1300" i="4"/>
  <c r="R1300" i="4"/>
  <c r="Q1296" i="4"/>
  <c r="R1296" i="4"/>
  <c r="Q1292" i="4"/>
  <c r="R1292" i="4"/>
  <c r="Q1288" i="4"/>
  <c r="R1288" i="4"/>
  <c r="Q1284" i="4"/>
  <c r="R1284" i="4"/>
  <c r="Q1280" i="4"/>
  <c r="R1280" i="4"/>
  <c r="Q1276" i="4"/>
  <c r="R1276" i="4"/>
  <c r="Q1272" i="4"/>
  <c r="R1272" i="4"/>
  <c r="Q1268" i="4"/>
  <c r="R1268" i="4"/>
  <c r="Q1264" i="4"/>
  <c r="R1264" i="4"/>
  <c r="Q1256" i="4"/>
  <c r="R1256" i="4"/>
  <c r="Q1252" i="4"/>
  <c r="R1252" i="4"/>
  <c r="Q1248" i="4"/>
  <c r="R1248" i="4"/>
  <c r="Q1244" i="4"/>
  <c r="R1244" i="4"/>
  <c r="Q1240" i="4"/>
  <c r="R1240" i="4"/>
  <c r="Q1236" i="4"/>
  <c r="R1236" i="4"/>
  <c r="Q1232" i="4"/>
  <c r="R1232" i="4"/>
  <c r="Q1228" i="4"/>
  <c r="R1228" i="4"/>
  <c r="Q1224" i="4"/>
  <c r="R1224" i="4"/>
  <c r="Q1220" i="4"/>
  <c r="R1220" i="4"/>
  <c r="Q1216" i="4"/>
  <c r="R1216" i="4"/>
  <c r="Q1212" i="4"/>
  <c r="R1212" i="4"/>
  <c r="Q1208" i="4"/>
  <c r="R1208" i="4"/>
  <c r="Q1204" i="4"/>
  <c r="R1204" i="4"/>
  <c r="Q1200" i="4"/>
  <c r="R1200" i="4"/>
  <c r="Q1196" i="4"/>
  <c r="R1196" i="4"/>
  <c r="Q1192" i="4"/>
  <c r="R1192" i="4"/>
  <c r="Q1188" i="4"/>
  <c r="R1188" i="4"/>
  <c r="Q1184" i="4"/>
  <c r="R1184" i="4"/>
  <c r="Q1180" i="4"/>
  <c r="R1180" i="4"/>
  <c r="Q1176" i="4"/>
  <c r="R1176" i="4"/>
  <c r="Q1172" i="4"/>
  <c r="R1172" i="4"/>
  <c r="Q1168" i="4"/>
  <c r="R1168" i="4"/>
  <c r="Q1164" i="4"/>
  <c r="R1164" i="4"/>
  <c r="Q1160" i="4"/>
  <c r="R1160" i="4"/>
  <c r="Q1156" i="4"/>
  <c r="R1156" i="4"/>
  <c r="Q1152" i="4"/>
  <c r="R1152" i="4"/>
  <c r="Q1148" i="4"/>
  <c r="R1148" i="4"/>
  <c r="Q1144" i="4"/>
  <c r="R1144" i="4"/>
  <c r="Q1140" i="4"/>
  <c r="R1140" i="4"/>
  <c r="Q1136" i="4"/>
  <c r="R1136" i="4"/>
  <c r="Q1132" i="4"/>
  <c r="R1132" i="4"/>
  <c r="Q1128" i="4"/>
  <c r="R1128" i="4"/>
  <c r="Q1124" i="4"/>
  <c r="R1124" i="4"/>
  <c r="Q1120" i="4"/>
  <c r="R1120" i="4"/>
  <c r="Q1116" i="4"/>
  <c r="R1116" i="4"/>
  <c r="Q1112" i="4"/>
  <c r="R1112" i="4"/>
  <c r="Q1108" i="4"/>
  <c r="R1108" i="4"/>
  <c r="Q1104" i="4"/>
  <c r="R1104" i="4"/>
  <c r="Q1100" i="4"/>
  <c r="R1100" i="4"/>
  <c r="Q1096" i="4"/>
  <c r="R1096" i="4"/>
  <c r="Q1092" i="4"/>
  <c r="R1092" i="4"/>
  <c r="Q1088" i="4"/>
  <c r="R1088" i="4"/>
  <c r="Q1084" i="4"/>
  <c r="R1084" i="4"/>
  <c r="Q1080" i="4"/>
  <c r="R1080" i="4"/>
  <c r="Q1076" i="4"/>
  <c r="R1076" i="4"/>
  <c r="Q1072" i="4"/>
  <c r="R1072" i="4"/>
  <c r="Q1068" i="4"/>
  <c r="R1068" i="4"/>
  <c r="Q1064" i="4"/>
  <c r="R1064" i="4"/>
  <c r="Q1060" i="4"/>
  <c r="R1060" i="4"/>
  <c r="Q1056" i="4"/>
  <c r="R1056" i="4"/>
  <c r="Q1052" i="4"/>
  <c r="R1052" i="4"/>
  <c r="Q1048" i="4"/>
  <c r="R1048" i="4"/>
  <c r="Q1044" i="4"/>
  <c r="R1044" i="4"/>
  <c r="Q1040" i="4"/>
  <c r="R1040" i="4"/>
  <c r="Q1036" i="4"/>
  <c r="R1036" i="4"/>
  <c r="Q1032" i="4"/>
  <c r="R1032" i="4"/>
  <c r="Q1028" i="4"/>
  <c r="R1028" i="4"/>
  <c r="Q1024" i="4"/>
  <c r="R1024" i="4"/>
  <c r="Q1016" i="4"/>
  <c r="R1016" i="4"/>
  <c r="Q1012" i="4"/>
  <c r="R1012" i="4"/>
  <c r="Q1008" i="4"/>
  <c r="R1008" i="4"/>
  <c r="Q1004" i="4"/>
  <c r="R1004" i="4"/>
  <c r="Q1000" i="4"/>
  <c r="R1000" i="4"/>
  <c r="Q996" i="4"/>
  <c r="R996" i="4"/>
  <c r="Q992" i="4"/>
  <c r="R992" i="4"/>
  <c r="Q988" i="4"/>
  <c r="R988" i="4"/>
  <c r="Q984" i="4"/>
  <c r="R984" i="4"/>
  <c r="Q980" i="4"/>
  <c r="R980" i="4"/>
  <c r="Q976" i="4"/>
  <c r="R976" i="4"/>
  <c r="Q972" i="4"/>
  <c r="R972" i="4"/>
  <c r="Q968" i="4"/>
  <c r="R968" i="4"/>
  <c r="Q960" i="4"/>
  <c r="R960" i="4"/>
  <c r="Q956" i="4"/>
  <c r="R956" i="4"/>
  <c r="Q952" i="4"/>
  <c r="R952" i="4"/>
  <c r="Q948" i="4"/>
  <c r="R948" i="4"/>
  <c r="Q944" i="4"/>
  <c r="R944" i="4"/>
  <c r="Q940" i="4"/>
  <c r="R940" i="4"/>
  <c r="Q936" i="4"/>
  <c r="R936" i="4"/>
  <c r="Q932" i="4"/>
  <c r="R932" i="4"/>
  <c r="Q928" i="4"/>
  <c r="R928" i="4"/>
  <c r="Q924" i="4"/>
  <c r="R924" i="4"/>
  <c r="Q920" i="4"/>
  <c r="R920" i="4"/>
  <c r="Q916" i="4"/>
  <c r="R916" i="4"/>
  <c r="Q912" i="4"/>
  <c r="R912" i="4"/>
  <c r="Q908" i="4"/>
  <c r="R908" i="4"/>
  <c r="Q904" i="4"/>
  <c r="R904" i="4"/>
  <c r="Q900" i="4"/>
  <c r="R900" i="4"/>
  <c r="Q896" i="4"/>
  <c r="R896" i="4"/>
  <c r="Q892" i="4"/>
  <c r="R892" i="4"/>
  <c r="Q888" i="4"/>
  <c r="R888" i="4"/>
  <c r="Q884" i="4"/>
  <c r="R884" i="4"/>
  <c r="Q880" i="4"/>
  <c r="R880" i="4"/>
  <c r="R3" i="4"/>
  <c r="Q3" i="4"/>
  <c r="Q1303" i="4"/>
  <c r="R1303" i="4"/>
  <c r="Q1299" i="4"/>
  <c r="R1299" i="4"/>
  <c r="Q1295" i="4"/>
  <c r="R1295" i="4"/>
  <c r="Q1291" i="4"/>
  <c r="R1291" i="4"/>
  <c r="Q1287" i="4"/>
  <c r="R1287" i="4"/>
  <c r="Q1283" i="4"/>
  <c r="R1283" i="4"/>
  <c r="Q1279" i="4"/>
  <c r="R1279" i="4"/>
  <c r="Q1275" i="4"/>
  <c r="R1275" i="4"/>
  <c r="Q1271" i="4"/>
  <c r="R1271" i="4"/>
  <c r="Q1267" i="4"/>
  <c r="R1267" i="4"/>
  <c r="Q1263" i="4"/>
  <c r="R1263" i="4"/>
  <c r="Q1259" i="4"/>
  <c r="R1259" i="4"/>
  <c r="Q1255" i="4"/>
  <c r="R1255" i="4"/>
  <c r="Q1251" i="4"/>
  <c r="R1251" i="4"/>
  <c r="Q1247" i="4"/>
  <c r="R1247" i="4"/>
  <c r="Q1243" i="4"/>
  <c r="R1243" i="4"/>
  <c r="Q1239" i="4"/>
  <c r="R1239" i="4"/>
  <c r="Q1235" i="4"/>
  <c r="R1235" i="4"/>
  <c r="Q1231" i="4"/>
  <c r="R1231" i="4"/>
  <c r="Q1227" i="4"/>
  <c r="R1227" i="4"/>
  <c r="Q1223" i="4"/>
  <c r="R1223" i="4"/>
  <c r="Q1219" i="4"/>
  <c r="R1219" i="4"/>
  <c r="Q1215" i="4"/>
  <c r="R1215" i="4"/>
  <c r="Q1211" i="4"/>
  <c r="R1211" i="4"/>
  <c r="Q1207" i="4"/>
  <c r="R1207" i="4"/>
  <c r="Q1199" i="4"/>
  <c r="R1199" i="4"/>
  <c r="Q1195" i="4"/>
  <c r="R1195" i="4"/>
  <c r="Q1191" i="4"/>
  <c r="R1191" i="4"/>
  <c r="Q1187" i="4"/>
  <c r="R1187" i="4"/>
  <c r="Q1183" i="4"/>
  <c r="R1183" i="4"/>
  <c r="Q1179" i="4"/>
  <c r="R1179" i="4"/>
  <c r="Q1175" i="4"/>
  <c r="R1175" i="4"/>
  <c r="Q1171" i="4"/>
  <c r="R1171" i="4"/>
  <c r="Q1167" i="4"/>
  <c r="R1167" i="4"/>
  <c r="Q1163" i="4"/>
  <c r="R1163" i="4"/>
  <c r="Q1159" i="4"/>
  <c r="R1159" i="4"/>
  <c r="Q1155" i="4"/>
  <c r="R1155" i="4"/>
  <c r="Q1151" i="4"/>
  <c r="R1151" i="4"/>
  <c r="Q1147" i="4"/>
  <c r="R1147" i="4"/>
  <c r="Q1143" i="4"/>
  <c r="R1143" i="4"/>
  <c r="Q1139" i="4"/>
  <c r="R1139" i="4"/>
  <c r="Q1135" i="4"/>
  <c r="R1135" i="4"/>
  <c r="Q1131" i="4"/>
  <c r="R1131" i="4"/>
  <c r="Q1127" i="4"/>
  <c r="R1127" i="4"/>
  <c r="Q1123" i="4"/>
  <c r="R1123" i="4"/>
  <c r="Q1119" i="4"/>
  <c r="R1119" i="4"/>
  <c r="Q1115" i="4"/>
  <c r="R1115" i="4"/>
  <c r="Q1111" i="4"/>
  <c r="R1111" i="4"/>
  <c r="Q1107" i="4"/>
  <c r="R1107" i="4"/>
  <c r="Q1103" i="4"/>
  <c r="R1103" i="4"/>
  <c r="Q1099" i="4"/>
  <c r="R1099" i="4"/>
  <c r="Q1095" i="4"/>
  <c r="R1095" i="4"/>
  <c r="Q1091" i="4"/>
  <c r="R1091" i="4"/>
  <c r="Q1087" i="4"/>
  <c r="R1087" i="4"/>
  <c r="Q1083" i="4"/>
  <c r="R1083" i="4"/>
  <c r="Q1079" i="4"/>
  <c r="R1079" i="4"/>
  <c r="Q1075" i="4"/>
  <c r="R1075" i="4"/>
  <c r="Q1071" i="4"/>
  <c r="R1071" i="4"/>
  <c r="Q1067" i="4"/>
  <c r="R1067" i="4"/>
  <c r="Q1063" i="4"/>
  <c r="R1063" i="4"/>
  <c r="Q1059" i="4"/>
  <c r="R1059" i="4"/>
  <c r="Q1055" i="4"/>
  <c r="R1055" i="4"/>
  <c r="Q1051" i="4"/>
  <c r="R1051" i="4"/>
  <c r="Q1047" i="4"/>
  <c r="R1047" i="4"/>
  <c r="Q1043" i="4"/>
  <c r="R1043" i="4"/>
  <c r="Q1039" i="4"/>
  <c r="R1039" i="4"/>
  <c r="Q1035" i="4"/>
  <c r="R1035" i="4"/>
  <c r="Q1031" i="4"/>
  <c r="R1031" i="4"/>
  <c r="Q1027" i="4"/>
  <c r="R1027" i="4"/>
  <c r="Q1023" i="4"/>
  <c r="R1023" i="4"/>
  <c r="Q1019" i="4"/>
  <c r="R1019" i="4"/>
  <c r="Q1015" i="4"/>
  <c r="R1015" i="4"/>
  <c r="Q1011" i="4"/>
  <c r="R1011" i="4"/>
  <c r="Q1007" i="4"/>
  <c r="R1007" i="4"/>
  <c r="Q1003" i="4"/>
  <c r="R1003" i="4"/>
  <c r="Q999" i="4"/>
  <c r="R999" i="4"/>
  <c r="Q995" i="4"/>
  <c r="R995" i="4"/>
  <c r="Q991" i="4"/>
  <c r="R991" i="4"/>
  <c r="Q987" i="4"/>
  <c r="R987" i="4"/>
  <c r="Q983" i="4"/>
  <c r="R983" i="4"/>
  <c r="Q979" i="4"/>
  <c r="R979" i="4"/>
  <c r="Q975" i="4"/>
  <c r="R975" i="4"/>
  <c r="Q971" i="4"/>
  <c r="R971" i="4"/>
  <c r="Q967" i="4"/>
  <c r="R967" i="4"/>
  <c r="Q963" i="4"/>
  <c r="R963" i="4"/>
  <c r="Q959" i="4"/>
  <c r="R959" i="4"/>
  <c r="Q955" i="4"/>
  <c r="R955" i="4"/>
  <c r="Q951" i="4"/>
  <c r="R951" i="4"/>
  <c r="Q947" i="4"/>
  <c r="R947" i="4"/>
  <c r="Q943" i="4"/>
  <c r="R943" i="4"/>
  <c r="Q939" i="4"/>
  <c r="R939" i="4"/>
  <c r="Q935" i="4"/>
  <c r="R935" i="4"/>
  <c r="Q931" i="4"/>
  <c r="R931" i="4"/>
  <c r="Q927" i="4"/>
  <c r="R927" i="4"/>
  <c r="Q923" i="4"/>
  <c r="R923" i="4"/>
  <c r="Q919" i="4"/>
  <c r="R919" i="4"/>
  <c r="Q915" i="4"/>
  <c r="R915" i="4"/>
  <c r="Q911" i="4"/>
  <c r="R911" i="4"/>
  <c r="Q907" i="4"/>
  <c r="R907" i="4"/>
  <c r="Q903" i="4"/>
  <c r="R903" i="4"/>
  <c r="Q899" i="4"/>
  <c r="R899" i="4"/>
  <c r="Q895" i="4"/>
  <c r="R895" i="4"/>
  <c r="Q891" i="4"/>
  <c r="R891" i="4"/>
  <c r="Q887" i="4"/>
  <c r="R887" i="4"/>
  <c r="Q883" i="4"/>
  <c r="R883" i="4"/>
  <c r="Q879" i="4"/>
  <c r="R879" i="4"/>
  <c r="Q875" i="4"/>
  <c r="R875" i="4"/>
  <c r="Q871" i="4"/>
  <c r="R871" i="4"/>
  <c r="Q867" i="4"/>
  <c r="R867" i="4"/>
  <c r="Q863" i="4"/>
  <c r="R863" i="4"/>
  <c r="Q859" i="4"/>
  <c r="R859" i="4"/>
  <c r="Q855" i="4"/>
  <c r="R855" i="4"/>
  <c r="Q851" i="4"/>
  <c r="R851" i="4"/>
  <c r="Q847" i="4"/>
  <c r="R847" i="4"/>
  <c r="Q843" i="4"/>
  <c r="R843" i="4"/>
  <c r="Q839" i="4"/>
  <c r="R839" i="4"/>
  <c r="Q835" i="4"/>
  <c r="R835" i="4"/>
  <c r="Q827" i="4"/>
  <c r="R827" i="4"/>
  <c r="Q823" i="4"/>
  <c r="R823" i="4"/>
  <c r="Q819" i="4"/>
  <c r="R819" i="4"/>
  <c r="Q815" i="4"/>
  <c r="R815" i="4"/>
  <c r="Q811" i="4"/>
  <c r="R811" i="4"/>
  <c r="Q807" i="4"/>
  <c r="R807" i="4"/>
  <c r="Q803" i="4"/>
  <c r="R803" i="4"/>
  <c r="Q799" i="4"/>
  <c r="R799" i="4"/>
  <c r="Q795" i="4"/>
  <c r="R795" i="4"/>
  <c r="Q791" i="4"/>
  <c r="R791" i="4"/>
  <c r="Q787" i="4"/>
  <c r="R787" i="4"/>
  <c r="Q783" i="4"/>
  <c r="R783" i="4"/>
  <c r="Q779" i="4"/>
  <c r="R779" i="4"/>
  <c r="Q775" i="4"/>
  <c r="R775" i="4"/>
  <c r="Q771" i="4"/>
  <c r="R771" i="4"/>
  <c r="Q767" i="4"/>
  <c r="R767" i="4"/>
  <c r="Q763" i="4"/>
  <c r="R763" i="4"/>
  <c r="Q759" i="4"/>
  <c r="R759" i="4"/>
  <c r="Q755" i="4"/>
  <c r="R755" i="4"/>
  <c r="Q751" i="4"/>
  <c r="R751" i="4"/>
  <c r="Q747" i="4"/>
  <c r="R747" i="4"/>
  <c r="Q743" i="4"/>
  <c r="R743" i="4"/>
  <c r="Q739" i="4"/>
  <c r="R739" i="4"/>
  <c r="Q735" i="4"/>
  <c r="R735" i="4"/>
  <c r="Q731" i="4"/>
  <c r="R731" i="4"/>
  <c r="Q727" i="4"/>
  <c r="R727" i="4"/>
  <c r="Q723" i="4"/>
  <c r="R723" i="4"/>
  <c r="Q719" i="4"/>
  <c r="R719" i="4"/>
  <c r="Q715" i="4"/>
  <c r="R715" i="4"/>
  <c r="Q711" i="4"/>
  <c r="R711" i="4"/>
  <c r="Q707" i="4"/>
  <c r="R707" i="4"/>
  <c r="Q703" i="4"/>
  <c r="R703" i="4"/>
  <c r="Q699" i="4"/>
  <c r="R699" i="4"/>
  <c r="Q695" i="4"/>
  <c r="R695" i="4"/>
  <c r="Q691" i="4"/>
  <c r="R691" i="4"/>
  <c r="Q687" i="4"/>
  <c r="R687" i="4"/>
  <c r="Q683" i="4"/>
  <c r="R683" i="4"/>
  <c r="Q679" i="4"/>
  <c r="R679" i="4"/>
  <c r="Q675" i="4"/>
  <c r="R675" i="4"/>
  <c r="Q671" i="4"/>
  <c r="R671" i="4"/>
  <c r="Q667" i="4"/>
  <c r="R667" i="4"/>
  <c r="Q663" i="4"/>
  <c r="R663" i="4"/>
  <c r="Q659" i="4"/>
  <c r="R659" i="4"/>
  <c r="Q655" i="4"/>
  <c r="R655" i="4"/>
  <c r="Q651" i="4"/>
  <c r="R651" i="4"/>
  <c r="Q647" i="4"/>
  <c r="R647" i="4"/>
  <c r="Q643" i="4"/>
  <c r="R643" i="4"/>
  <c r="Q635" i="4"/>
  <c r="R635" i="4"/>
  <c r="Q631" i="4"/>
  <c r="R631" i="4"/>
  <c r="Q627" i="4"/>
  <c r="R627" i="4"/>
  <c r="Q623" i="4"/>
  <c r="R623" i="4"/>
  <c r="Q619" i="4"/>
  <c r="R619" i="4"/>
  <c r="Q615" i="4"/>
  <c r="R615" i="4"/>
  <c r="Q611" i="4"/>
  <c r="R611" i="4"/>
  <c r="Q607" i="4"/>
  <c r="R607" i="4"/>
  <c r="Q603" i="4"/>
  <c r="R603" i="4"/>
  <c r="Q599" i="4"/>
  <c r="R599" i="4"/>
  <c r="Q595" i="4"/>
  <c r="R595" i="4"/>
  <c r="Q591" i="4"/>
  <c r="R591" i="4"/>
  <c r="Q587" i="4"/>
  <c r="R587" i="4"/>
  <c r="Q579" i="4"/>
  <c r="R579" i="4"/>
  <c r="Q575" i="4"/>
  <c r="R575" i="4"/>
  <c r="Q571" i="4"/>
  <c r="R571" i="4"/>
  <c r="Q567" i="4"/>
  <c r="R567" i="4"/>
  <c r="Q563" i="4"/>
  <c r="R563" i="4"/>
  <c r="Q559" i="4"/>
  <c r="R559" i="4"/>
  <c r="Q555" i="4"/>
  <c r="R555" i="4"/>
  <c r="Q551" i="4"/>
  <c r="R551" i="4"/>
  <c r="Q547" i="4"/>
  <c r="R547" i="4"/>
  <c r="Q543" i="4"/>
  <c r="R543" i="4"/>
  <c r="Q539" i="4"/>
  <c r="R539" i="4"/>
  <c r="Q845" i="4"/>
  <c r="R845" i="4"/>
  <c r="Q841" i="4"/>
  <c r="R841" i="4"/>
  <c r="Q837" i="4"/>
  <c r="R837" i="4"/>
  <c r="Q833" i="4"/>
  <c r="R833" i="4"/>
  <c r="Q829" i="4"/>
  <c r="R829" i="4"/>
  <c r="Q825" i="4"/>
  <c r="R825" i="4"/>
  <c r="Q821" i="4"/>
  <c r="R821" i="4"/>
  <c r="Q817" i="4"/>
  <c r="R817" i="4"/>
  <c r="Q813" i="4"/>
  <c r="R813" i="4"/>
  <c r="Q809" i="4"/>
  <c r="R809" i="4"/>
  <c r="Q805" i="4"/>
  <c r="R805" i="4"/>
  <c r="Q801" i="4"/>
  <c r="R801" i="4"/>
  <c r="Q797" i="4"/>
  <c r="R797" i="4"/>
  <c r="Q793" i="4"/>
  <c r="R793" i="4"/>
  <c r="Q789" i="4"/>
  <c r="R789" i="4"/>
  <c r="Q785" i="4"/>
  <c r="R785" i="4"/>
  <c r="Q781" i="4"/>
  <c r="R781" i="4"/>
  <c r="Q777" i="4"/>
  <c r="R777" i="4"/>
  <c r="Q773" i="4"/>
  <c r="R773" i="4"/>
  <c r="Q769" i="4"/>
  <c r="R769" i="4"/>
  <c r="Q765" i="4"/>
  <c r="R765" i="4"/>
  <c r="Q761" i="4"/>
  <c r="R761" i="4"/>
  <c r="Q757" i="4"/>
  <c r="R757" i="4"/>
  <c r="Q753" i="4"/>
  <c r="R753" i="4"/>
  <c r="Q749" i="4"/>
  <c r="R749" i="4"/>
  <c r="Q745" i="4"/>
  <c r="R745" i="4"/>
  <c r="Q737" i="4"/>
  <c r="R737" i="4"/>
  <c r="Q733" i="4"/>
  <c r="R733" i="4"/>
  <c r="Q725" i="4"/>
  <c r="R725" i="4"/>
  <c r="Q721" i="4"/>
  <c r="R721" i="4"/>
  <c r="Q717" i="4"/>
  <c r="R717" i="4"/>
  <c r="Q713" i="4"/>
  <c r="R713" i="4"/>
  <c r="Q709" i="4"/>
  <c r="R709" i="4"/>
  <c r="Q705" i="4"/>
  <c r="R705" i="4"/>
  <c r="Q701" i="4"/>
  <c r="R701" i="4"/>
  <c r="Q697" i="4"/>
  <c r="R697" i="4"/>
  <c r="Q693" i="4"/>
  <c r="R693" i="4"/>
  <c r="Q689" i="4"/>
  <c r="R689" i="4"/>
  <c r="Q685" i="4"/>
  <c r="R685" i="4"/>
  <c r="Q681" i="4"/>
  <c r="R681" i="4"/>
  <c r="Q677" i="4"/>
  <c r="R677" i="4"/>
  <c r="Q673" i="4"/>
  <c r="R673" i="4"/>
  <c r="Q669" i="4"/>
  <c r="R669" i="4"/>
  <c r="Q665" i="4"/>
  <c r="R665" i="4"/>
  <c r="Q661" i="4"/>
  <c r="R661" i="4"/>
  <c r="Q657" i="4"/>
  <c r="R657" i="4"/>
  <c r="Q653" i="4"/>
  <c r="R653" i="4"/>
  <c r="Q649" i="4"/>
  <c r="R649" i="4"/>
  <c r="Q645" i="4"/>
  <c r="R645" i="4"/>
  <c r="Q641" i="4"/>
  <c r="R641" i="4"/>
  <c r="Q637" i="4"/>
  <c r="R637" i="4"/>
  <c r="Q633" i="4"/>
  <c r="R633" i="4"/>
  <c r="Q629" i="4"/>
  <c r="R629" i="4"/>
  <c r="Q625" i="4"/>
  <c r="R625" i="4"/>
  <c r="Q621" i="4"/>
  <c r="R621" i="4"/>
  <c r="Q617" i="4"/>
  <c r="R617" i="4"/>
  <c r="Q613" i="4"/>
  <c r="R613" i="4"/>
  <c r="Q609" i="4"/>
  <c r="R609" i="4"/>
  <c r="Q605" i="4"/>
  <c r="R605" i="4"/>
  <c r="Q601" i="4"/>
  <c r="R601" i="4"/>
  <c r="Q597" i="4"/>
  <c r="R597" i="4"/>
  <c r="Q593" i="4"/>
  <c r="R593" i="4"/>
  <c r="Q589" i="4"/>
  <c r="R589" i="4"/>
  <c r="Q585" i="4"/>
  <c r="R585" i="4"/>
  <c r="Q581" i="4"/>
  <c r="R581" i="4"/>
  <c r="Q577" i="4"/>
  <c r="R577" i="4"/>
  <c r="Q573" i="4"/>
  <c r="R573" i="4"/>
  <c r="Q569" i="4"/>
  <c r="R569" i="4"/>
  <c r="Q565" i="4"/>
  <c r="R565" i="4"/>
  <c r="Q561" i="4"/>
  <c r="R561" i="4"/>
  <c r="Q557" i="4"/>
  <c r="R557" i="4"/>
  <c r="Q553" i="4"/>
  <c r="R553" i="4"/>
  <c r="Q549" i="4"/>
  <c r="R549" i="4"/>
  <c r="Q545" i="4"/>
  <c r="R545" i="4"/>
  <c r="Q541" i="4"/>
  <c r="R541" i="4"/>
  <c r="Q537" i="4"/>
  <c r="R537" i="4"/>
  <c r="Q533" i="4"/>
  <c r="R533" i="4"/>
  <c r="Q529" i="4"/>
  <c r="R529" i="4"/>
  <c r="Q525" i="4"/>
  <c r="R525" i="4"/>
  <c r="Q521" i="4"/>
  <c r="R521" i="4"/>
  <c r="Q517" i="4"/>
  <c r="R517" i="4"/>
  <c r="Q513" i="4"/>
  <c r="R513" i="4"/>
  <c r="Q509" i="4"/>
  <c r="R509" i="4"/>
  <c r="Q505" i="4"/>
  <c r="R505" i="4"/>
  <c r="Q501" i="4"/>
  <c r="R501" i="4"/>
  <c r="Q497" i="4"/>
  <c r="R497" i="4"/>
  <c r="Q493" i="4"/>
  <c r="R493" i="4"/>
  <c r="Q489" i="4"/>
  <c r="R489" i="4"/>
  <c r="Q485" i="4"/>
  <c r="R485" i="4"/>
  <c r="Q481" i="4"/>
  <c r="R481" i="4"/>
  <c r="Q477" i="4"/>
  <c r="R477" i="4"/>
  <c r="Q473" i="4"/>
  <c r="R473" i="4"/>
  <c r="Q469" i="4"/>
  <c r="R469" i="4"/>
  <c r="Q465" i="4"/>
  <c r="R465" i="4"/>
  <c r="Q461" i="4"/>
  <c r="R461" i="4"/>
  <c r="Q457" i="4"/>
  <c r="R457" i="4"/>
  <c r="Q453" i="4"/>
  <c r="R453" i="4"/>
  <c r="Q449" i="4"/>
  <c r="R449" i="4"/>
  <c r="Q445" i="4"/>
  <c r="R445" i="4"/>
  <c r="Q441" i="4"/>
  <c r="R441" i="4"/>
  <c r="Q437" i="4"/>
  <c r="R437" i="4"/>
  <c r="Q433" i="4"/>
  <c r="R433" i="4"/>
  <c r="Q429" i="4"/>
  <c r="R429" i="4"/>
  <c r="Q425" i="4"/>
  <c r="R425" i="4"/>
  <c r="Q421" i="4"/>
  <c r="R421" i="4"/>
  <c r="Q417" i="4"/>
  <c r="R417" i="4"/>
  <c r="Q413" i="4"/>
  <c r="R413" i="4"/>
  <c r="Q409" i="4"/>
  <c r="R409" i="4"/>
  <c r="Q405" i="4"/>
  <c r="R405" i="4"/>
  <c r="Q401" i="4"/>
  <c r="R401" i="4"/>
  <c r="Q397" i="4"/>
  <c r="R397" i="4"/>
  <c r="Q393" i="4"/>
  <c r="R393" i="4"/>
  <c r="Q389" i="4"/>
  <c r="R389" i="4"/>
  <c r="Q385" i="4"/>
  <c r="R385" i="4"/>
  <c r="Q381" i="4"/>
  <c r="R381" i="4"/>
  <c r="Q377" i="4"/>
  <c r="R377" i="4"/>
  <c r="Q373" i="4"/>
  <c r="R373" i="4"/>
  <c r="Q369" i="4"/>
  <c r="R369" i="4"/>
  <c r="Q365" i="4"/>
  <c r="R365" i="4"/>
  <c r="Q361" i="4"/>
  <c r="R361" i="4"/>
  <c r="Q357" i="4"/>
  <c r="R357" i="4"/>
  <c r="Q353" i="4"/>
  <c r="R353" i="4"/>
  <c r="Q349" i="4"/>
  <c r="R349" i="4"/>
  <c r="Q345" i="4"/>
  <c r="R345" i="4"/>
  <c r="Q341" i="4"/>
  <c r="R341" i="4"/>
  <c r="Q337" i="4"/>
  <c r="R337" i="4"/>
  <c r="Q333" i="4"/>
  <c r="R333" i="4"/>
  <c r="Q329" i="4"/>
  <c r="R329" i="4"/>
  <c r="Q325" i="4"/>
  <c r="R325" i="4"/>
  <c r="Q321" i="4"/>
  <c r="R321" i="4"/>
  <c r="Q317" i="4"/>
  <c r="R317" i="4"/>
  <c r="Q313" i="4"/>
  <c r="R313" i="4"/>
  <c r="Q309" i="4"/>
  <c r="R309" i="4"/>
  <c r="Q305" i="4"/>
  <c r="R305" i="4"/>
  <c r="Q301" i="4"/>
  <c r="R301" i="4"/>
  <c r="Q297" i="4"/>
  <c r="R297" i="4"/>
  <c r="Q293" i="4"/>
  <c r="R293" i="4"/>
  <c r="Q289" i="4"/>
  <c r="R289" i="4"/>
  <c r="Q285" i="4"/>
  <c r="R285" i="4"/>
  <c r="Q281" i="4"/>
  <c r="R281" i="4"/>
  <c r="Q277" i="4"/>
  <c r="R277" i="4"/>
  <c r="Q273" i="4"/>
  <c r="R273" i="4"/>
  <c r="Q269" i="4"/>
  <c r="R269" i="4"/>
  <c r="Q265" i="4"/>
  <c r="R265" i="4"/>
  <c r="Q261" i="4"/>
  <c r="R261" i="4"/>
  <c r="Q257" i="4"/>
  <c r="R257" i="4"/>
  <c r="Q253" i="4"/>
  <c r="R253" i="4"/>
  <c r="Q249" i="4"/>
  <c r="R249" i="4"/>
  <c r="Q245" i="4"/>
  <c r="R245" i="4"/>
  <c r="Q241" i="4"/>
  <c r="R241" i="4"/>
  <c r="Q237" i="4"/>
  <c r="R237" i="4"/>
  <c r="Q233" i="4"/>
  <c r="R233" i="4"/>
  <c r="Q229" i="4"/>
  <c r="R229" i="4"/>
  <c r="Q225" i="4"/>
  <c r="R225" i="4"/>
  <c r="Q221" i="4"/>
  <c r="R221" i="4"/>
  <c r="Q217" i="4"/>
  <c r="R217" i="4"/>
  <c r="Q213" i="4"/>
  <c r="R213" i="4"/>
  <c r="Q209" i="4"/>
  <c r="R209" i="4"/>
  <c r="R938" i="4"/>
  <c r="R922" i="4"/>
  <c r="R906" i="4"/>
  <c r="R890" i="4"/>
  <c r="R864" i="4"/>
  <c r="Q876" i="4"/>
  <c r="R876" i="4"/>
  <c r="Q868" i="4"/>
  <c r="R868" i="4"/>
  <c r="Q860" i="4"/>
  <c r="R860" i="4"/>
  <c r="Q852" i="4"/>
  <c r="R852" i="4"/>
  <c r="Q844" i="4"/>
  <c r="R844" i="4"/>
  <c r="Q840" i="4"/>
  <c r="R840" i="4"/>
  <c r="Q836" i="4"/>
  <c r="R836" i="4"/>
  <c r="Q832" i="4"/>
  <c r="R832" i="4"/>
  <c r="Q828" i="4"/>
  <c r="R828" i="4"/>
  <c r="Q824" i="4"/>
  <c r="R824" i="4"/>
  <c r="Q820" i="4"/>
  <c r="R820" i="4"/>
  <c r="Q816" i="4"/>
  <c r="R816" i="4"/>
  <c r="Q812" i="4"/>
  <c r="R812" i="4"/>
  <c r="Q808" i="4"/>
  <c r="R808" i="4"/>
  <c r="Q804" i="4"/>
  <c r="R804" i="4"/>
  <c r="Q800" i="4"/>
  <c r="R800" i="4"/>
  <c r="Q796" i="4"/>
  <c r="R796" i="4"/>
  <c r="Q792" i="4"/>
  <c r="R792" i="4"/>
  <c r="Q788" i="4"/>
  <c r="R788" i="4"/>
  <c r="Q784" i="4"/>
  <c r="R784" i="4"/>
  <c r="Q780" i="4"/>
  <c r="R780" i="4"/>
  <c r="Q776" i="4"/>
  <c r="R776" i="4"/>
  <c r="Q772" i="4"/>
  <c r="R772" i="4"/>
  <c r="Q768" i="4"/>
  <c r="R768" i="4"/>
  <c r="Q764" i="4"/>
  <c r="R764" i="4"/>
  <c r="Q760" i="4"/>
  <c r="R760" i="4"/>
  <c r="Q756" i="4"/>
  <c r="R756" i="4"/>
  <c r="Q752" i="4"/>
  <c r="R752" i="4"/>
  <c r="Q748" i="4"/>
  <c r="R748" i="4"/>
  <c r="Q744" i="4"/>
  <c r="R744" i="4"/>
  <c r="Q740" i="4"/>
  <c r="R740" i="4"/>
  <c r="Q736" i="4"/>
  <c r="R736" i="4"/>
  <c r="Q732" i="4"/>
  <c r="R732" i="4"/>
  <c r="Q728" i="4"/>
  <c r="R728" i="4"/>
  <c r="Q724" i="4"/>
  <c r="R724" i="4"/>
  <c r="Q720" i="4"/>
  <c r="R720" i="4"/>
  <c r="Q716" i="4"/>
  <c r="R716" i="4"/>
  <c r="Q712" i="4"/>
  <c r="R712" i="4"/>
  <c r="Q708" i="4"/>
  <c r="R708" i="4"/>
  <c r="Q704" i="4"/>
  <c r="R704" i="4"/>
  <c r="Q700" i="4"/>
  <c r="R700" i="4"/>
  <c r="Q696" i="4"/>
  <c r="R696" i="4"/>
  <c r="Q692" i="4"/>
  <c r="R692" i="4"/>
  <c r="Q688" i="4"/>
  <c r="R688" i="4"/>
  <c r="Q684" i="4"/>
  <c r="R684" i="4"/>
  <c r="Q680" i="4"/>
  <c r="R680" i="4"/>
  <c r="Q676" i="4"/>
  <c r="R676" i="4"/>
  <c r="Q672" i="4"/>
  <c r="R672" i="4"/>
  <c r="Q668" i="4"/>
  <c r="R668" i="4"/>
  <c r="Q664" i="4"/>
  <c r="R664" i="4"/>
  <c r="Q660" i="4"/>
  <c r="R660" i="4"/>
  <c r="Q656" i="4"/>
  <c r="R656" i="4"/>
  <c r="Q652" i="4"/>
  <c r="R652" i="4"/>
  <c r="Q648" i="4"/>
  <c r="R648" i="4"/>
  <c r="Q644" i="4"/>
  <c r="R644" i="4"/>
  <c r="Q640" i="4"/>
  <c r="R640" i="4"/>
  <c r="Q636" i="4"/>
  <c r="R636" i="4"/>
  <c r="Q632" i="4"/>
  <c r="R632" i="4"/>
  <c r="Q628" i="4"/>
  <c r="R628" i="4"/>
  <c r="Q624" i="4"/>
  <c r="R624" i="4"/>
  <c r="Q620" i="4"/>
  <c r="R620" i="4"/>
  <c r="Q616" i="4"/>
  <c r="R616" i="4"/>
  <c r="Q612" i="4"/>
  <c r="R612" i="4"/>
  <c r="Q608" i="4"/>
  <c r="R608" i="4"/>
  <c r="Q604" i="4"/>
  <c r="R604" i="4"/>
  <c r="Q600" i="4"/>
  <c r="R600" i="4"/>
  <c r="Q596" i="4"/>
  <c r="R596" i="4"/>
  <c r="Q592" i="4"/>
  <c r="R592" i="4"/>
  <c r="Q588" i="4"/>
  <c r="R588" i="4"/>
  <c r="Q584" i="4"/>
  <c r="R584" i="4"/>
  <c r="Q580" i="4"/>
  <c r="R580" i="4"/>
  <c r="Q576" i="4"/>
  <c r="R576" i="4"/>
  <c r="Q568" i="4"/>
  <c r="R568" i="4"/>
  <c r="Q564" i="4"/>
  <c r="R564" i="4"/>
  <c r="Q560" i="4"/>
  <c r="R560" i="4"/>
  <c r="Q556" i="4"/>
  <c r="R556" i="4"/>
  <c r="Q552" i="4"/>
  <c r="R552" i="4"/>
  <c r="Q548" i="4"/>
  <c r="R548" i="4"/>
  <c r="Q544" i="4"/>
  <c r="R544" i="4"/>
  <c r="Q540" i="4"/>
  <c r="R540" i="4"/>
  <c r="Q536" i="4"/>
  <c r="R536" i="4"/>
  <c r="Q532" i="4"/>
  <c r="R532" i="4"/>
  <c r="Q528" i="4"/>
  <c r="R528" i="4"/>
  <c r="Q524" i="4"/>
  <c r="R524" i="4"/>
  <c r="Q520" i="4"/>
  <c r="R520" i="4"/>
  <c r="Q516" i="4"/>
  <c r="R516" i="4"/>
  <c r="Q512" i="4"/>
  <c r="R512" i="4"/>
  <c r="Q504" i="4"/>
  <c r="R504" i="4"/>
  <c r="Q500" i="4"/>
  <c r="R500" i="4"/>
  <c r="Q496" i="4"/>
  <c r="R496" i="4"/>
  <c r="Q492" i="4"/>
  <c r="R492" i="4"/>
  <c r="R934" i="4"/>
  <c r="R918" i="4"/>
  <c r="R902" i="4"/>
  <c r="R886" i="4"/>
  <c r="R856" i="4"/>
  <c r="Q535" i="4"/>
  <c r="R535" i="4"/>
  <c r="Q527" i="4"/>
  <c r="R527" i="4"/>
  <c r="Q519" i="4"/>
  <c r="R519" i="4"/>
  <c r="Q515" i="4"/>
  <c r="R515" i="4"/>
  <c r="Q511" i="4"/>
  <c r="R511" i="4"/>
  <c r="Q507" i="4"/>
  <c r="R507" i="4"/>
  <c r="Q503" i="4"/>
  <c r="R503" i="4"/>
  <c r="Q499" i="4"/>
  <c r="R499" i="4"/>
  <c r="Q495" i="4"/>
  <c r="R495" i="4"/>
  <c r="Q491" i="4"/>
  <c r="R491" i="4"/>
  <c r="Q487" i="4"/>
  <c r="R487" i="4"/>
  <c r="Q483" i="4"/>
  <c r="R483" i="4"/>
  <c r="Q479" i="4"/>
  <c r="R479" i="4"/>
  <c r="Q475" i="4"/>
  <c r="R475" i="4"/>
  <c r="Q471" i="4"/>
  <c r="R471" i="4"/>
  <c r="Q467" i="4"/>
  <c r="R467" i="4"/>
  <c r="Q463" i="4"/>
  <c r="R463" i="4"/>
  <c r="Q459" i="4"/>
  <c r="R459" i="4"/>
  <c r="Q455" i="4"/>
  <c r="R455" i="4"/>
  <c r="Q451" i="4"/>
  <c r="R451" i="4"/>
  <c r="Q447" i="4"/>
  <c r="R447" i="4"/>
  <c r="Q443" i="4"/>
  <c r="R443" i="4"/>
  <c r="Q439" i="4"/>
  <c r="R439" i="4"/>
  <c r="Q435" i="4"/>
  <c r="R435" i="4"/>
  <c r="Q431" i="4"/>
  <c r="R431" i="4"/>
  <c r="Q427" i="4"/>
  <c r="R427" i="4"/>
  <c r="Q423" i="4"/>
  <c r="R423" i="4"/>
  <c r="Q419" i="4"/>
  <c r="R419" i="4"/>
  <c r="Q415" i="4"/>
  <c r="R415" i="4"/>
  <c r="Q411" i="4"/>
  <c r="R411" i="4"/>
  <c r="Q407" i="4"/>
  <c r="R407" i="4"/>
  <c r="Q403" i="4"/>
  <c r="R403" i="4"/>
  <c r="Q399" i="4"/>
  <c r="R399" i="4"/>
  <c r="Q395" i="4"/>
  <c r="R395" i="4"/>
  <c r="Q391" i="4"/>
  <c r="R391" i="4"/>
  <c r="Q387" i="4"/>
  <c r="R387" i="4"/>
  <c r="Q383" i="4"/>
  <c r="R383" i="4"/>
  <c r="Q379" i="4"/>
  <c r="R379" i="4"/>
  <c r="Q375" i="4"/>
  <c r="R375" i="4"/>
  <c r="Q371" i="4"/>
  <c r="R371" i="4"/>
  <c r="Q367" i="4"/>
  <c r="R367" i="4"/>
  <c r="Q363" i="4"/>
  <c r="R363" i="4"/>
  <c r="Q359" i="4"/>
  <c r="R359" i="4"/>
  <c r="Q355" i="4"/>
  <c r="R355" i="4"/>
  <c r="Q351" i="4"/>
  <c r="R351" i="4"/>
  <c r="Q347" i="4"/>
  <c r="R347" i="4"/>
  <c r="Q343" i="4"/>
  <c r="R343" i="4"/>
  <c r="Q339" i="4"/>
  <c r="R339" i="4"/>
  <c r="Q335" i="4"/>
  <c r="R335" i="4"/>
  <c r="Q331" i="4"/>
  <c r="R331" i="4"/>
  <c r="Q327" i="4"/>
  <c r="R327" i="4"/>
  <c r="Q323" i="4"/>
  <c r="R323" i="4"/>
  <c r="Q319" i="4"/>
  <c r="R319" i="4"/>
  <c r="Q315" i="4"/>
  <c r="R315" i="4"/>
  <c r="Q311" i="4"/>
  <c r="R311" i="4"/>
  <c r="Q307" i="4"/>
  <c r="R307" i="4"/>
  <c r="Q303" i="4"/>
  <c r="R303" i="4"/>
  <c r="Q299" i="4"/>
  <c r="R299" i="4"/>
  <c r="Q295" i="4"/>
  <c r="R295" i="4"/>
  <c r="Q291" i="4"/>
  <c r="R291" i="4"/>
  <c r="Q287" i="4"/>
  <c r="R287" i="4"/>
  <c r="Q283" i="4"/>
  <c r="R283" i="4"/>
  <c r="Q279" i="4"/>
  <c r="R279" i="4"/>
  <c r="Q275" i="4"/>
  <c r="R275" i="4"/>
  <c r="Q271" i="4"/>
  <c r="R271" i="4"/>
  <c r="Q267" i="4"/>
  <c r="R267" i="4"/>
  <c r="Q263" i="4"/>
  <c r="R263" i="4"/>
  <c r="Q259" i="4"/>
  <c r="R259" i="4"/>
  <c r="Q255" i="4"/>
  <c r="R255" i="4"/>
  <c r="Q251" i="4"/>
  <c r="R251" i="4"/>
  <c r="Q247" i="4"/>
  <c r="R247" i="4"/>
  <c r="Q243" i="4"/>
  <c r="R243" i="4"/>
  <c r="Q239" i="4"/>
  <c r="R239" i="4"/>
  <c r="Q235" i="4"/>
  <c r="R235" i="4"/>
  <c r="Q231" i="4"/>
  <c r="R231" i="4"/>
  <c r="Q227" i="4"/>
  <c r="R227" i="4"/>
  <c r="Q223" i="4"/>
  <c r="R223" i="4"/>
  <c r="Q219" i="4"/>
  <c r="R219" i="4"/>
  <c r="Q215" i="4"/>
  <c r="R215" i="4"/>
  <c r="Q211" i="4"/>
  <c r="R211" i="4"/>
  <c r="Q207" i="4"/>
  <c r="R207" i="4"/>
  <c r="Q203" i="4"/>
  <c r="R203" i="4"/>
  <c r="Q199" i="4"/>
  <c r="R199" i="4"/>
  <c r="Q195" i="4"/>
  <c r="R195" i="4"/>
  <c r="Q191" i="4"/>
  <c r="R191" i="4"/>
  <c r="Q187" i="4"/>
  <c r="R187" i="4"/>
  <c r="Q183" i="4"/>
  <c r="R183" i="4"/>
  <c r="Q179" i="4"/>
  <c r="R179" i="4"/>
  <c r="Q175" i="4"/>
  <c r="R175" i="4"/>
  <c r="Q171" i="4"/>
  <c r="R171" i="4"/>
  <c r="Q167" i="4"/>
  <c r="R167" i="4"/>
  <c r="Q163" i="4"/>
  <c r="R163" i="4"/>
  <c r="Q159" i="4"/>
  <c r="R159" i="4"/>
  <c r="Q155" i="4"/>
  <c r="R155" i="4"/>
  <c r="Q151" i="4"/>
  <c r="R151" i="4"/>
  <c r="Q147" i="4"/>
  <c r="R147" i="4"/>
  <c r="Q143" i="4"/>
  <c r="R143" i="4"/>
  <c r="Q139" i="4"/>
  <c r="R139" i="4"/>
  <c r="Q135" i="4"/>
  <c r="R135" i="4"/>
  <c r="Q131" i="4"/>
  <c r="R131" i="4"/>
  <c r="Q127" i="4"/>
  <c r="R127" i="4"/>
  <c r="Q119" i="4"/>
  <c r="R119" i="4"/>
  <c r="Q115" i="4"/>
  <c r="R115" i="4"/>
  <c r="Q111" i="4"/>
  <c r="R111" i="4"/>
  <c r="Q107" i="4"/>
  <c r="R107" i="4"/>
  <c r="Q103" i="4"/>
  <c r="R103" i="4"/>
  <c r="Q99" i="4"/>
  <c r="R99" i="4"/>
  <c r="Q95" i="4"/>
  <c r="R95" i="4"/>
  <c r="Q87" i="4"/>
  <c r="R87" i="4"/>
  <c r="Q83" i="4"/>
  <c r="R83" i="4"/>
  <c r="Q79" i="4"/>
  <c r="R79" i="4"/>
  <c r="Q75" i="4"/>
  <c r="R75" i="4"/>
  <c r="Q71" i="4"/>
  <c r="R71" i="4"/>
  <c r="Q67" i="4"/>
  <c r="R67" i="4"/>
  <c r="Q63" i="4"/>
  <c r="R63" i="4"/>
  <c r="Q59" i="4"/>
  <c r="R59" i="4"/>
  <c r="Q55" i="4"/>
  <c r="R55" i="4"/>
  <c r="Q51" i="4"/>
  <c r="R51" i="4"/>
  <c r="Q47" i="4"/>
  <c r="R47" i="4"/>
  <c r="Q43" i="4"/>
  <c r="R43" i="4"/>
  <c r="Q39" i="4"/>
  <c r="R39" i="4"/>
  <c r="Q35" i="4"/>
  <c r="R35" i="4"/>
  <c r="Q31" i="4"/>
  <c r="R31" i="4"/>
  <c r="Q27" i="4"/>
  <c r="R27" i="4"/>
  <c r="Q23" i="4"/>
  <c r="R23" i="4"/>
  <c r="Q19" i="4"/>
  <c r="R19" i="4"/>
  <c r="Q15" i="4"/>
  <c r="R15" i="4"/>
  <c r="Q11" i="4"/>
  <c r="R11" i="4"/>
  <c r="R930" i="4"/>
  <c r="R914" i="4"/>
  <c r="R898" i="4"/>
  <c r="R848" i="4"/>
  <c r="Q882" i="4"/>
  <c r="R882" i="4"/>
  <c r="Q878" i="4"/>
  <c r="R878" i="4"/>
  <c r="Q874" i="4"/>
  <c r="R874" i="4"/>
  <c r="Q870" i="4"/>
  <c r="R870" i="4"/>
  <c r="Q866" i="4"/>
  <c r="R866" i="4"/>
  <c r="Q862" i="4"/>
  <c r="R862" i="4"/>
  <c r="Q858" i="4"/>
  <c r="R858" i="4"/>
  <c r="Q854" i="4"/>
  <c r="R854" i="4"/>
  <c r="Q846" i="4"/>
  <c r="R846" i="4"/>
  <c r="Q842" i="4"/>
  <c r="R842" i="4"/>
  <c r="Q838" i="4"/>
  <c r="R838" i="4"/>
  <c r="Q834" i="4"/>
  <c r="R834" i="4"/>
  <c r="Q830" i="4"/>
  <c r="R830" i="4"/>
  <c r="Q826" i="4"/>
  <c r="R826" i="4"/>
  <c r="Q822" i="4"/>
  <c r="R822" i="4"/>
  <c r="Q818" i="4"/>
  <c r="R818" i="4"/>
  <c r="Q814" i="4"/>
  <c r="R814" i="4"/>
  <c r="Q810" i="4"/>
  <c r="R810" i="4"/>
  <c r="Q806" i="4"/>
  <c r="R806" i="4"/>
  <c r="Q802" i="4"/>
  <c r="R802" i="4"/>
  <c r="Q798" i="4"/>
  <c r="R798" i="4"/>
  <c r="Q794" i="4"/>
  <c r="R794" i="4"/>
  <c r="Q790" i="4"/>
  <c r="R790" i="4"/>
  <c r="Q786" i="4"/>
  <c r="R786" i="4"/>
  <c r="Q782" i="4"/>
  <c r="R782" i="4"/>
  <c r="Q778" i="4"/>
  <c r="R778" i="4"/>
  <c r="Q774" i="4"/>
  <c r="R774" i="4"/>
  <c r="Q770" i="4"/>
  <c r="R770" i="4"/>
  <c r="Q766" i="4"/>
  <c r="R766" i="4"/>
  <c r="Q762" i="4"/>
  <c r="R762" i="4"/>
  <c r="Q758" i="4"/>
  <c r="R758" i="4"/>
  <c r="Q754" i="4"/>
  <c r="R754" i="4"/>
  <c r="Q750" i="4"/>
  <c r="R750" i="4"/>
  <c r="Q746" i="4"/>
  <c r="R746" i="4"/>
  <c r="Q742" i="4"/>
  <c r="R742" i="4"/>
  <c r="Q738" i="4"/>
  <c r="R738" i="4"/>
  <c r="Q734" i="4"/>
  <c r="R734" i="4"/>
  <c r="Q730" i="4"/>
  <c r="R730" i="4"/>
  <c r="Q726" i="4"/>
  <c r="R726" i="4"/>
  <c r="Q722" i="4"/>
  <c r="R722" i="4"/>
  <c r="Q718" i="4"/>
  <c r="R718" i="4"/>
  <c r="Q714" i="4"/>
  <c r="R714" i="4"/>
  <c r="Q710" i="4"/>
  <c r="R710" i="4"/>
  <c r="Q706" i="4"/>
  <c r="R706" i="4"/>
  <c r="Q702" i="4"/>
  <c r="R702" i="4"/>
  <c r="Q698" i="4"/>
  <c r="R698" i="4"/>
  <c r="Q694" i="4"/>
  <c r="R694" i="4"/>
  <c r="Q690" i="4"/>
  <c r="R690" i="4"/>
  <c r="Q686" i="4"/>
  <c r="R686" i="4"/>
  <c r="Q682" i="4"/>
  <c r="R682" i="4"/>
  <c r="Q678" i="4"/>
  <c r="R678" i="4"/>
  <c r="Q674" i="4"/>
  <c r="R674" i="4"/>
  <c r="Q670" i="4"/>
  <c r="R670" i="4"/>
  <c r="Q666" i="4"/>
  <c r="R666" i="4"/>
  <c r="Q662" i="4"/>
  <c r="R662" i="4"/>
  <c r="Q658" i="4"/>
  <c r="R658" i="4"/>
  <c r="Q654" i="4"/>
  <c r="R654" i="4"/>
  <c r="Q650" i="4"/>
  <c r="R650" i="4"/>
  <c r="Q646" i="4"/>
  <c r="R646" i="4"/>
  <c r="Q642" i="4"/>
  <c r="R642" i="4"/>
  <c r="Q638" i="4"/>
  <c r="R638" i="4"/>
  <c r="Q634" i="4"/>
  <c r="R634" i="4"/>
  <c r="Q630" i="4"/>
  <c r="R630" i="4"/>
  <c r="Q626" i="4"/>
  <c r="R626" i="4"/>
  <c r="Q622" i="4"/>
  <c r="R622" i="4"/>
  <c r="Q618" i="4"/>
  <c r="R618" i="4"/>
  <c r="Q614" i="4"/>
  <c r="R614" i="4"/>
  <c r="Q610" i="4"/>
  <c r="R610" i="4"/>
  <c r="Q606" i="4"/>
  <c r="R606" i="4"/>
  <c r="Q602" i="4"/>
  <c r="R602" i="4"/>
  <c r="Q598" i="4"/>
  <c r="R598" i="4"/>
  <c r="Q594" i="4"/>
  <c r="R594" i="4"/>
  <c r="Q590" i="4"/>
  <c r="R590" i="4"/>
  <c r="Q586" i="4"/>
  <c r="R586" i="4"/>
  <c r="Q582" i="4"/>
  <c r="R582" i="4"/>
  <c r="Q578" i="4"/>
  <c r="R578" i="4"/>
  <c r="Q574" i="4"/>
  <c r="R574" i="4"/>
  <c r="Q570" i="4"/>
  <c r="R570" i="4"/>
  <c r="Q566" i="4"/>
  <c r="R566" i="4"/>
  <c r="Q562" i="4"/>
  <c r="R562" i="4"/>
  <c r="Q558" i="4"/>
  <c r="R558" i="4"/>
  <c r="Q554" i="4"/>
  <c r="R554" i="4"/>
  <c r="Q550" i="4"/>
  <c r="R550" i="4"/>
  <c r="Q546" i="4"/>
  <c r="R546" i="4"/>
  <c r="Q542" i="4"/>
  <c r="R542" i="4"/>
  <c r="Q538" i="4"/>
  <c r="R538" i="4"/>
  <c r="Q534" i="4"/>
  <c r="R534" i="4"/>
  <c r="Q530" i="4"/>
  <c r="R530" i="4"/>
  <c r="Q526" i="4"/>
  <c r="R526" i="4"/>
  <c r="Q522" i="4"/>
  <c r="R522" i="4"/>
  <c r="Q518" i="4"/>
  <c r="R518" i="4"/>
  <c r="Q514" i="4"/>
  <c r="R514" i="4"/>
  <c r="Q510" i="4"/>
  <c r="R510" i="4"/>
  <c r="Q506" i="4"/>
  <c r="R506" i="4"/>
  <c r="Q502" i="4"/>
  <c r="R502" i="4"/>
  <c r="Q498" i="4"/>
  <c r="R498" i="4"/>
  <c r="Q494" i="4"/>
  <c r="R494" i="4"/>
  <c r="Q490" i="4"/>
  <c r="R490" i="4"/>
  <c r="Q486" i="4"/>
  <c r="R486" i="4"/>
  <c r="Q482" i="4"/>
  <c r="R482" i="4"/>
  <c r="Q478" i="4"/>
  <c r="R478" i="4"/>
  <c r="Q474" i="4"/>
  <c r="R474" i="4"/>
  <c r="R942" i="4"/>
  <c r="R926" i="4"/>
  <c r="R910" i="4"/>
  <c r="R894" i="4"/>
  <c r="R872" i="4"/>
  <c r="R572" i="4"/>
  <c r="Q470" i="4"/>
  <c r="R470" i="4"/>
  <c r="Q466" i="4"/>
  <c r="R466" i="4"/>
  <c r="Q462" i="4"/>
  <c r="R462" i="4"/>
  <c r="Q458" i="4"/>
  <c r="R458" i="4"/>
  <c r="Q454" i="4"/>
  <c r="R454" i="4"/>
  <c r="Q450" i="4"/>
  <c r="R450" i="4"/>
  <c r="Q446" i="4"/>
  <c r="R446" i="4"/>
  <c r="Q442" i="4"/>
  <c r="R442" i="4"/>
  <c r="Q438" i="4"/>
  <c r="R438" i="4"/>
  <c r="Q434" i="4"/>
  <c r="R434" i="4"/>
  <c r="Q430" i="4"/>
  <c r="R430" i="4"/>
  <c r="Q426" i="4"/>
  <c r="R426" i="4"/>
  <c r="Q422" i="4"/>
  <c r="R422" i="4"/>
  <c r="Q418" i="4"/>
  <c r="R418" i="4"/>
  <c r="Q414" i="4"/>
  <c r="R414" i="4"/>
  <c r="Q410" i="4"/>
  <c r="R410" i="4"/>
  <c r="Q406" i="4"/>
  <c r="R406" i="4"/>
  <c r="Q402" i="4"/>
  <c r="R402" i="4"/>
  <c r="Q398" i="4"/>
  <c r="R398" i="4"/>
  <c r="Q394" i="4"/>
  <c r="R394" i="4"/>
  <c r="Q390" i="4"/>
  <c r="R390" i="4"/>
  <c r="Q386" i="4"/>
  <c r="R386" i="4"/>
  <c r="Q382" i="4"/>
  <c r="R382" i="4"/>
  <c r="Q378" i="4"/>
  <c r="R378" i="4"/>
  <c r="Q374" i="4"/>
  <c r="R374" i="4"/>
  <c r="Q366" i="4"/>
  <c r="R366" i="4"/>
  <c r="Q362" i="4"/>
  <c r="R362" i="4"/>
  <c r="Q358" i="4"/>
  <c r="R358" i="4"/>
  <c r="Q350" i="4"/>
  <c r="R350" i="4"/>
  <c r="Q346" i="4"/>
  <c r="R346" i="4"/>
  <c r="Q342" i="4"/>
  <c r="R342" i="4"/>
  <c r="Q338" i="4"/>
  <c r="R338" i="4"/>
  <c r="Q334" i="4"/>
  <c r="R334" i="4"/>
  <c r="Q326" i="4"/>
  <c r="R326" i="4"/>
  <c r="Q318" i="4"/>
  <c r="R318" i="4"/>
  <c r="Q314" i="4"/>
  <c r="R314" i="4"/>
  <c r="Q310" i="4"/>
  <c r="R310" i="4"/>
  <c r="Q306" i="4"/>
  <c r="R306" i="4"/>
  <c r="Q302" i="4"/>
  <c r="R302" i="4"/>
  <c r="Q298" i="4"/>
  <c r="R298" i="4"/>
  <c r="Q294" i="4"/>
  <c r="R294" i="4"/>
  <c r="Q290" i="4"/>
  <c r="R290" i="4"/>
  <c r="Q286" i="4"/>
  <c r="R286" i="4"/>
  <c r="Q282" i="4"/>
  <c r="R282" i="4"/>
  <c r="Q278" i="4"/>
  <c r="R278" i="4"/>
  <c r="Q274" i="4"/>
  <c r="R274" i="4"/>
  <c r="Q270" i="4"/>
  <c r="R270" i="4"/>
  <c r="Q266" i="4"/>
  <c r="R266" i="4"/>
  <c r="Q262" i="4"/>
  <c r="R262" i="4"/>
  <c r="Q254" i="4"/>
  <c r="R254" i="4"/>
  <c r="Q250" i="4"/>
  <c r="R250" i="4"/>
  <c r="Q246" i="4"/>
  <c r="R246" i="4"/>
  <c r="Q242" i="4"/>
  <c r="R242" i="4"/>
  <c r="Q238" i="4"/>
  <c r="R238" i="4"/>
  <c r="Q234" i="4"/>
  <c r="R234" i="4"/>
  <c r="Q230" i="4"/>
  <c r="R230" i="4"/>
  <c r="Q226" i="4"/>
  <c r="R226" i="4"/>
  <c r="Q222" i="4"/>
  <c r="R222" i="4"/>
  <c r="Q218" i="4"/>
  <c r="R218" i="4"/>
  <c r="Q214" i="4"/>
  <c r="R214" i="4"/>
  <c r="Q210" i="4"/>
  <c r="R210" i="4"/>
  <c r="Q206" i="4"/>
  <c r="R206" i="4"/>
  <c r="Q202" i="4"/>
  <c r="R202" i="4"/>
  <c r="Q198" i="4"/>
  <c r="R198" i="4"/>
  <c r="Q190" i="4"/>
  <c r="R190" i="4"/>
  <c r="Q186" i="4"/>
  <c r="R186" i="4"/>
  <c r="Q182" i="4"/>
  <c r="R182" i="4"/>
  <c r="Q178" i="4"/>
  <c r="R178" i="4"/>
  <c r="Q174" i="4"/>
  <c r="R174" i="4"/>
  <c r="Q170" i="4"/>
  <c r="R170" i="4"/>
  <c r="Q166" i="4"/>
  <c r="R166" i="4"/>
  <c r="Q162" i="4"/>
  <c r="R162" i="4"/>
  <c r="Q158" i="4"/>
  <c r="R158" i="4"/>
  <c r="Q154" i="4"/>
  <c r="R154" i="4"/>
  <c r="Q150" i="4"/>
  <c r="R150" i="4"/>
  <c r="Q146" i="4"/>
  <c r="R146" i="4"/>
  <c r="Q142" i="4"/>
  <c r="R142" i="4"/>
  <c r="Q138" i="4"/>
  <c r="R138" i="4"/>
  <c r="Q134" i="4"/>
  <c r="R134" i="4"/>
  <c r="Q126" i="4"/>
  <c r="R126" i="4"/>
  <c r="Q122" i="4"/>
  <c r="R122" i="4"/>
  <c r="Q118" i="4"/>
  <c r="R118" i="4"/>
  <c r="Q114" i="4"/>
  <c r="R114" i="4"/>
  <c r="Q110" i="4"/>
  <c r="R110" i="4"/>
  <c r="Q106" i="4"/>
  <c r="R106" i="4"/>
  <c r="Q102" i="4"/>
  <c r="R102" i="4"/>
  <c r="Q98" i="4"/>
  <c r="R98" i="4"/>
  <c r="Q94" i="4"/>
  <c r="R94" i="4"/>
  <c r="Q90" i="4"/>
  <c r="R90" i="4"/>
  <c r="Q86" i="4"/>
  <c r="R86" i="4"/>
  <c r="Q82" i="4"/>
  <c r="R82" i="4"/>
  <c r="Q78" i="4"/>
  <c r="R78" i="4"/>
  <c r="Q74" i="4"/>
  <c r="R74" i="4"/>
  <c r="Q70" i="4"/>
  <c r="R70" i="4"/>
  <c r="Q62" i="4"/>
  <c r="R62" i="4"/>
  <c r="Q58" i="4"/>
  <c r="R58" i="4"/>
  <c r="Q54" i="4"/>
  <c r="R54" i="4"/>
  <c r="Q50" i="4"/>
  <c r="R50" i="4"/>
  <c r="Q46" i="4"/>
  <c r="R46" i="4"/>
  <c r="Q42" i="4"/>
  <c r="R42" i="4"/>
  <c r="Q38" i="4"/>
  <c r="R38" i="4"/>
  <c r="Q34" i="4"/>
  <c r="R34" i="4"/>
  <c r="Q30" i="4"/>
  <c r="R30" i="4"/>
  <c r="Q26" i="4"/>
  <c r="R26" i="4"/>
  <c r="Q22" i="4"/>
  <c r="R22" i="4"/>
  <c r="Q14" i="4"/>
  <c r="R14" i="4"/>
  <c r="Q10" i="4"/>
  <c r="R10" i="4"/>
  <c r="R428" i="4"/>
  <c r="R364" i="4"/>
  <c r="R194" i="4"/>
  <c r="Q205" i="4"/>
  <c r="R205" i="4"/>
  <c r="Q201" i="4"/>
  <c r="R201" i="4"/>
  <c r="Q197" i="4"/>
  <c r="R197" i="4"/>
  <c r="Q193" i="4"/>
  <c r="R193" i="4"/>
  <c r="Q189" i="4"/>
  <c r="R189" i="4"/>
  <c r="Q185" i="4"/>
  <c r="R185" i="4"/>
  <c r="Q181" i="4"/>
  <c r="R181" i="4"/>
  <c r="Q177" i="4"/>
  <c r="R177" i="4"/>
  <c r="Q173" i="4"/>
  <c r="R173" i="4"/>
  <c r="Q169" i="4"/>
  <c r="R169" i="4"/>
  <c r="Q165" i="4"/>
  <c r="R165" i="4"/>
  <c r="Q161" i="4"/>
  <c r="R161" i="4"/>
  <c r="Q157" i="4"/>
  <c r="R157" i="4"/>
  <c r="Q153" i="4"/>
  <c r="R153" i="4"/>
  <c r="Q149" i="4"/>
  <c r="R149" i="4"/>
  <c r="Q145" i="4"/>
  <c r="R145" i="4"/>
  <c r="Q137" i="4"/>
  <c r="R137" i="4"/>
  <c r="Q133" i="4"/>
  <c r="R133" i="4"/>
  <c r="Q125" i="4"/>
  <c r="R125" i="4"/>
  <c r="Q121" i="4"/>
  <c r="R121" i="4"/>
  <c r="Q117" i="4"/>
  <c r="R117" i="4"/>
  <c r="Q113" i="4"/>
  <c r="R113" i="4"/>
  <c r="Q109" i="4"/>
  <c r="R109" i="4"/>
  <c r="Q105" i="4"/>
  <c r="R105" i="4"/>
  <c r="Q101" i="4"/>
  <c r="R101" i="4"/>
  <c r="Q97" i="4"/>
  <c r="R97" i="4"/>
  <c r="Q93" i="4"/>
  <c r="R93" i="4"/>
  <c r="Q89" i="4"/>
  <c r="R89" i="4"/>
  <c r="Q85" i="4"/>
  <c r="R85" i="4"/>
  <c r="Q81" i="4"/>
  <c r="R81" i="4"/>
  <c r="Q73" i="4"/>
  <c r="R73" i="4"/>
  <c r="Q69" i="4"/>
  <c r="R69" i="4"/>
  <c r="Q65" i="4"/>
  <c r="R65" i="4"/>
  <c r="Q61" i="4"/>
  <c r="R61" i="4"/>
  <c r="Q57" i="4"/>
  <c r="R57" i="4"/>
  <c r="Q53" i="4"/>
  <c r="R53" i="4"/>
  <c r="Q49" i="4"/>
  <c r="R49" i="4"/>
  <c r="Q45" i="4"/>
  <c r="R45" i="4"/>
  <c r="Q41" i="4"/>
  <c r="R41" i="4"/>
  <c r="Q37" i="4"/>
  <c r="R37" i="4"/>
  <c r="Q33" i="4"/>
  <c r="R33" i="4"/>
  <c r="Q29" i="4"/>
  <c r="R29" i="4"/>
  <c r="Q25" i="4"/>
  <c r="R25" i="4"/>
  <c r="Q21" i="4"/>
  <c r="R21" i="4"/>
  <c r="Q17" i="4"/>
  <c r="R17" i="4"/>
  <c r="Q13" i="4"/>
  <c r="R13" i="4"/>
  <c r="Q7" i="4"/>
  <c r="R7" i="4"/>
  <c r="R476" i="4"/>
  <c r="R412" i="4"/>
  <c r="R348" i="4"/>
  <c r="Q488" i="4"/>
  <c r="R488" i="4"/>
  <c r="Q484" i="4"/>
  <c r="R484" i="4"/>
  <c r="Q480" i="4"/>
  <c r="R480" i="4"/>
  <c r="Q472" i="4"/>
  <c r="R472" i="4"/>
  <c r="Q468" i="4"/>
  <c r="R468" i="4"/>
  <c r="Q464" i="4"/>
  <c r="R464" i="4"/>
  <c r="Q456" i="4"/>
  <c r="R456" i="4"/>
  <c r="Q452" i="4"/>
  <c r="R452" i="4"/>
  <c r="Q448" i="4"/>
  <c r="R448" i="4"/>
  <c r="Q440" i="4"/>
  <c r="R440" i="4"/>
  <c r="Q436" i="4"/>
  <c r="R436" i="4"/>
  <c r="Q432" i="4"/>
  <c r="R432" i="4"/>
  <c r="Q424" i="4"/>
  <c r="R424" i="4"/>
  <c r="Q416" i="4"/>
  <c r="R416" i="4"/>
  <c r="Q408" i="4"/>
  <c r="R408" i="4"/>
  <c r="Q404" i="4"/>
  <c r="R404" i="4"/>
  <c r="Q400" i="4"/>
  <c r="R400" i="4"/>
  <c r="Q392" i="4"/>
  <c r="R392" i="4"/>
  <c r="Q388" i="4"/>
  <c r="R388" i="4"/>
  <c r="Q384" i="4"/>
  <c r="R384" i="4"/>
  <c r="Q372" i="4"/>
  <c r="R372" i="4"/>
  <c r="Q368" i="4"/>
  <c r="R368" i="4"/>
  <c r="Q360" i="4"/>
  <c r="R360" i="4"/>
  <c r="Q356" i="4"/>
  <c r="R356" i="4"/>
  <c r="Q352" i="4"/>
  <c r="R352" i="4"/>
  <c r="Q344" i="4"/>
  <c r="R344" i="4"/>
  <c r="Q340" i="4"/>
  <c r="R340" i="4"/>
  <c r="Q336" i="4"/>
  <c r="R336" i="4"/>
  <c r="Q332" i="4"/>
  <c r="R332" i="4"/>
  <c r="Q328" i="4"/>
  <c r="R328" i="4"/>
  <c r="Q324" i="4"/>
  <c r="R324" i="4"/>
  <c r="Q320" i="4"/>
  <c r="R320" i="4"/>
  <c r="Q312" i="4"/>
  <c r="R312" i="4"/>
  <c r="Q308" i="4"/>
  <c r="R308" i="4"/>
  <c r="Q304" i="4"/>
  <c r="R304" i="4"/>
  <c r="Q300" i="4"/>
  <c r="R300" i="4"/>
  <c r="Q296" i="4"/>
  <c r="R296" i="4"/>
  <c r="Q292" i="4"/>
  <c r="R292" i="4"/>
  <c r="Q288" i="4"/>
  <c r="R288" i="4"/>
  <c r="Q284" i="4"/>
  <c r="R284" i="4"/>
  <c r="Q280" i="4"/>
  <c r="R280" i="4"/>
  <c r="Q276" i="4"/>
  <c r="R276" i="4"/>
  <c r="Q272" i="4"/>
  <c r="R272" i="4"/>
  <c r="Q268" i="4"/>
  <c r="R268" i="4"/>
  <c r="Q264" i="4"/>
  <c r="R264" i="4"/>
  <c r="Q260" i="4"/>
  <c r="R260" i="4"/>
  <c r="Q256" i="4"/>
  <c r="R256" i="4"/>
  <c r="Q252" i="4"/>
  <c r="R252" i="4"/>
  <c r="Q248" i="4"/>
  <c r="R248" i="4"/>
  <c r="Q244" i="4"/>
  <c r="R244" i="4"/>
  <c r="Q240" i="4"/>
  <c r="R240" i="4"/>
  <c r="Q236" i="4"/>
  <c r="R236" i="4"/>
  <c r="Q232" i="4"/>
  <c r="R232" i="4"/>
  <c r="Q228" i="4"/>
  <c r="R228" i="4"/>
  <c r="Q224" i="4"/>
  <c r="R224" i="4"/>
  <c r="Q220" i="4"/>
  <c r="R220" i="4"/>
  <c r="Q216" i="4"/>
  <c r="R216" i="4"/>
  <c r="Q212" i="4"/>
  <c r="R212" i="4"/>
  <c r="Q208" i="4"/>
  <c r="R208" i="4"/>
  <c r="Q204" i="4"/>
  <c r="R204" i="4"/>
  <c r="Q200" i="4"/>
  <c r="R200" i="4"/>
  <c r="Q196" i="4"/>
  <c r="R196" i="4"/>
  <c r="Q192" i="4"/>
  <c r="R192" i="4"/>
  <c r="Q188" i="4"/>
  <c r="R188" i="4"/>
  <c r="Q184" i="4"/>
  <c r="R184" i="4"/>
  <c r="Q180" i="4"/>
  <c r="R180" i="4"/>
  <c r="Q176" i="4"/>
  <c r="R176" i="4"/>
  <c r="Q172" i="4"/>
  <c r="R172" i="4"/>
  <c r="Q168" i="4"/>
  <c r="R168" i="4"/>
  <c r="Q164" i="4"/>
  <c r="R164" i="4"/>
  <c r="Q160" i="4"/>
  <c r="R160" i="4"/>
  <c r="Q156" i="4"/>
  <c r="R156" i="4"/>
  <c r="Q152" i="4"/>
  <c r="R152" i="4"/>
  <c r="Q148" i="4"/>
  <c r="R148" i="4"/>
  <c r="Q144" i="4"/>
  <c r="R144" i="4"/>
  <c r="Q140" i="4"/>
  <c r="R140" i="4"/>
  <c r="Q136" i="4"/>
  <c r="R136" i="4"/>
  <c r="Q132" i="4"/>
  <c r="R132" i="4"/>
  <c r="Q128" i="4"/>
  <c r="R128" i="4"/>
  <c r="Q124" i="4"/>
  <c r="R124" i="4"/>
  <c r="Q120" i="4"/>
  <c r="R120" i="4"/>
  <c r="Q116" i="4"/>
  <c r="R116" i="4"/>
  <c r="Q112" i="4"/>
  <c r="R112" i="4"/>
  <c r="Q108" i="4"/>
  <c r="R108" i="4"/>
  <c r="Q104" i="4"/>
  <c r="R104" i="4"/>
  <c r="Q100" i="4"/>
  <c r="R100" i="4"/>
  <c r="Q96" i="4"/>
  <c r="R96" i="4"/>
  <c r="Q92" i="4"/>
  <c r="R92" i="4"/>
  <c r="Q88" i="4"/>
  <c r="R88" i="4"/>
  <c r="Q84" i="4"/>
  <c r="R84" i="4"/>
  <c r="Q80" i="4"/>
  <c r="R80" i="4"/>
  <c r="Q76" i="4"/>
  <c r="R76" i="4"/>
  <c r="Q72" i="4"/>
  <c r="R72" i="4"/>
  <c r="Q64" i="4"/>
  <c r="R64" i="4"/>
  <c r="Q60" i="4"/>
  <c r="R60" i="4"/>
  <c r="Q56" i="4"/>
  <c r="R56" i="4"/>
  <c r="Q52" i="4"/>
  <c r="R52" i="4"/>
  <c r="Q48" i="4"/>
  <c r="R48" i="4"/>
  <c r="Q44" i="4"/>
  <c r="R44" i="4"/>
  <c r="Q40" i="4"/>
  <c r="R40" i="4"/>
  <c r="Q36" i="4"/>
  <c r="R36" i="4"/>
  <c r="Q32" i="4"/>
  <c r="R32" i="4"/>
  <c r="Q28" i="4"/>
  <c r="R28" i="4"/>
  <c r="Q24" i="4"/>
  <c r="R24" i="4"/>
  <c r="Q20" i="4"/>
  <c r="R20" i="4"/>
  <c r="Q16" i="4"/>
  <c r="R16" i="4"/>
  <c r="Q12" i="4"/>
  <c r="R12" i="4"/>
  <c r="Q6" i="4"/>
  <c r="R6" i="4"/>
  <c r="R460" i="4"/>
  <c r="R396" i="4"/>
  <c r="R322" i="4"/>
  <c r="R66" i="4"/>
</calcChain>
</file>

<file path=xl/sharedStrings.xml><?xml version="1.0" encoding="utf-8"?>
<sst xmlns="http://schemas.openxmlformats.org/spreadsheetml/2006/main" count="21862" uniqueCount="6490">
  <si>
    <t>Name</t>
  </si>
  <si>
    <t>Age</t>
  </si>
  <si>
    <t>Hometown</t>
  </si>
  <si>
    <t>Boarded</t>
  </si>
  <si>
    <t>Destination</t>
  </si>
  <si>
    <t>Lifeboat</t>
  </si>
  <si>
    <t>Body</t>
  </si>
  <si>
    <t>Allen, Miss Elizabeth Walton</t>
  </si>
  <si>
    <t>St. Louis, Missouri, USA</t>
  </si>
  <si>
    <t>Southampton</t>
  </si>
  <si>
    <t>Allison, Mr. Hudson Joshua Creighton</t>
  </si>
  <si>
    <t>Montreal, Quebec, Canada</t>
  </si>
  <si>
    <t>135MB</t>
  </si>
  <si>
    <t>and chauffeur, Mr. George Swane[53]</t>
  </si>
  <si>
    <r>
      <t>294</t>
    </r>
    <r>
      <rPr>
        <vertAlign val="superscript"/>
        <sz val="9"/>
        <color rgb="FF000000"/>
        <rFont val="Arial"/>
        <family val="2"/>
      </rPr>
      <t>MB</t>
    </r>
  </si>
  <si>
    <t>and cook, Miss Amelia Mary "Mildred" Brown[53]</t>
  </si>
  <si>
    <t>London, England</t>
  </si>
  <si>
    <t>Allison, Mrs. Bessie Waldo (née Daniels)</t>
  </si>
  <si>
    <t>and maid, Miss Sarah Daniels</t>
  </si>
  <si>
    <t>Allison, Miss Helen Loraine</t>
  </si>
  <si>
    <t>Allison, Master Hudson Trevor</t>
  </si>
  <si>
    <t>11 mths</t>
  </si>
  <si>
    <t>and nurse, Miss Alice Catherine Cleaver</t>
  </si>
  <si>
    <t>Anderson, Mr. Harry</t>
  </si>
  <si>
    <t>New York City, New York, USA</t>
  </si>
  <si>
    <t>Andrews, Miss Kornelia Theodosia</t>
  </si>
  <si>
    <t>Hudson, New York, USA</t>
  </si>
  <si>
    <t>Cherbourg</t>
  </si>
  <si>
    <r>
      <t>Andrews, Mr. Thomas</t>
    </r>
    <r>
      <rPr>
        <vertAlign val="superscript"/>
        <sz val="9"/>
        <color rgb="FF0B0080"/>
        <rFont val="Arial"/>
        <family val="2"/>
      </rPr>
      <t>[54]</t>
    </r>
  </si>
  <si>
    <t>Belfast, Ireland</t>
  </si>
  <si>
    <t>Belfast</t>
  </si>
  <si>
    <t>Appleton, Mrs. Charlotte Lane (née Lamson)</t>
  </si>
  <si>
    <t>Artagaveytia, Mr. Ramon</t>
  </si>
  <si>
    <t>Buenos Aires, Argentina</t>
  </si>
  <si>
    <r>
      <t>22</t>
    </r>
    <r>
      <rPr>
        <vertAlign val="superscript"/>
        <sz val="9"/>
        <color rgb="FF000000"/>
        <rFont val="Arial"/>
        <family val="2"/>
      </rPr>
      <t>MB</t>
    </r>
  </si>
  <si>
    <t>Astor, Colonel John Jacob IV</t>
  </si>
  <si>
    <r>
      <t>124</t>
    </r>
    <r>
      <rPr>
        <vertAlign val="superscript"/>
        <sz val="9"/>
        <color rgb="FF000000"/>
        <rFont val="Arial"/>
        <family val="2"/>
      </rPr>
      <t>MB</t>
    </r>
  </si>
  <si>
    <r>
      <t>Astor, Mrs. Madeleine Talmage (née Force)</t>
    </r>
    <r>
      <rPr>
        <vertAlign val="superscript"/>
        <sz val="9"/>
        <color rgb="FF0B0080"/>
        <rFont val="Arial"/>
        <family val="2"/>
      </rPr>
      <t>[55][56]</t>
    </r>
  </si>
  <si>
    <t>and maid, Miss Rosalie Bidois</t>
  </si>
  <si>
    <t>and nurse, Miss Caroline Louise Endres</t>
  </si>
  <si>
    <t>Aubart, Mrs. Léontine Pauline[57]</t>
  </si>
  <si>
    <t>Paris, France</t>
  </si>
  <si>
    <t>and maid, Miss Emma Sägesser</t>
  </si>
  <si>
    <t>Barkworth, Mr. Algernon Henry Wilson</t>
  </si>
  <si>
    <t>Hessle, East Yorkshire, England</t>
  </si>
  <si>
    <t>B</t>
  </si>
  <si>
    <t>Baumann, Mr. John D.</t>
  </si>
  <si>
    <t>Baxter, Mrs. Hélène (née de Lanaudière-Chaput)</t>
  </si>
  <si>
    <t>Baxter, Mr. Quigg Edmond</t>
  </si>
  <si>
    <t>Beattie, Mr. Thomson</t>
  </si>
  <si>
    <t>Fergus, Ontario, Canada</t>
  </si>
  <si>
    <t>A[58]</t>
  </si>
  <si>
    <t>331O</t>
  </si>
  <si>
    <t>Beckwith, Mr. Richard Leonard</t>
  </si>
  <si>
    <t>Beckwith, Mrs. Sallie (née Monypeny)</t>
  </si>
  <si>
    <t>Behr, Mr. Karl Howell</t>
  </si>
  <si>
    <t>Birnbaum, Mr. Jakob</t>
  </si>
  <si>
    <t>Antwerp, Belgium</t>
  </si>
  <si>
    <t>San Francisco, California, USA</t>
  </si>
  <si>
    <r>
      <t>148</t>
    </r>
    <r>
      <rPr>
        <vertAlign val="superscript"/>
        <sz val="9"/>
        <color rgb="FF000000"/>
        <rFont val="Arial"/>
        <family val="2"/>
      </rPr>
      <t>MB</t>
    </r>
  </si>
  <si>
    <t>Bishop, Mr. Dickinson H. "Dick"</t>
  </si>
  <si>
    <t>Dowagiac, Michigan, USA</t>
  </si>
  <si>
    <r>
      <t>Bishop, Mrs. Helen (née Walton)</t>
    </r>
    <r>
      <rPr>
        <vertAlign val="superscript"/>
        <sz val="9"/>
        <color rgb="FF0B0080"/>
        <rFont val="Arial"/>
        <family val="2"/>
      </rPr>
      <t>[56][59]</t>
    </r>
  </si>
  <si>
    <t>Björnström-Steffanson, Mr. Mauritz Håkan</t>
  </si>
  <si>
    <t>Stockholm, Sweden</t>
  </si>
  <si>
    <t>Washington, D.C., USA</t>
  </si>
  <si>
    <t>D</t>
  </si>
  <si>
    <t>Blackwell, Mr. Stephen Weart</t>
  </si>
  <si>
    <t>Trenton, New Jersey, USA</t>
  </si>
  <si>
    <t>Blank, Mr. Henry</t>
  </si>
  <si>
    <t>Glen Ridge, New Jersey, USA</t>
  </si>
  <si>
    <t>Bonnell, Miss Elizabeth</t>
  </si>
  <si>
    <t>Youngstown, Ohio, USA</t>
  </si>
  <si>
    <t>Bonnell, Miss Caroline</t>
  </si>
  <si>
    <t>Borebank, Mr. John James</t>
  </si>
  <si>
    <t>Toronto, Ontario, Canada</t>
  </si>
  <si>
    <t>Bowerman, Miss Elsie Edith</t>
  </si>
  <si>
    <t>St. Leonards-on-Sea, East Sussex, England</t>
  </si>
  <si>
    <t>Brady, Mr. John Bertram</t>
  </si>
  <si>
    <t>Pomeroy, Washington, USA</t>
  </si>
  <si>
    <t>Brandeis, Mr. Emil</t>
  </si>
  <si>
    <t>Omaha, Nebraska, USA</t>
  </si>
  <si>
    <r>
      <t>208</t>
    </r>
    <r>
      <rPr>
        <vertAlign val="superscript"/>
        <sz val="9"/>
        <color rgb="FF000000"/>
        <rFont val="Arial"/>
        <family val="2"/>
      </rPr>
      <t>MB</t>
    </r>
  </si>
  <si>
    <t>Brereton, Mr. George Andrew (alias George A. Brayton)</t>
  </si>
  <si>
    <t>Los Angeles, USA</t>
  </si>
  <si>
    <t>Los Angeles, California, USA</t>
  </si>
  <si>
    <t>Brewe, Dr. Arthur Jackson</t>
  </si>
  <si>
    <t>Philadelphia, Pennsylvania, USA</t>
  </si>
  <si>
    <t>Brown, Mrs. Caroline Lane (née Lamson)</t>
  </si>
  <si>
    <t>Belmont, Massachusetts, USA</t>
  </si>
  <si>
    <t>Brown, Mrs. Margaret (née Tobin)</t>
  </si>
  <si>
    <t>Denver, Colorado, USA</t>
  </si>
  <si>
    <t>Bucknell, Mrs. Emma Eliza (née Ward)</t>
  </si>
  <si>
    <t>and maid, Miss Albina Bazzani</t>
  </si>
  <si>
    <t>Butt, Major Archibald Willingham</t>
  </si>
  <si>
    <t>Calderhead, Mr. Edward Pennington</t>
  </si>
  <si>
    <t>Candee, Mrs. Helen Churchill (née Hungerford)</t>
  </si>
  <si>
    <t>Cardeza, Mrs. Charlotte Wardle (née Drake)</t>
  </si>
  <si>
    <t>Germantown, Pennsylvania, USA</t>
  </si>
  <si>
    <t>and maid, Miss Annie Moore Ward</t>
  </si>
  <si>
    <t>Cardeza, Mr. Thomas Drake Martinez</t>
  </si>
  <si>
    <t>and valet, Mr. Gustave J. Lesueur</t>
  </si>
  <si>
    <t>Carlsson, Mr. Frans Olof</t>
  </si>
  <si>
    <t>Carrau, Mr. Francisco M.</t>
  </si>
  <si>
    <t>Montevideo, Uruguay</t>
  </si>
  <si>
    <t>Carrau, Mr. José Pedro</t>
  </si>
  <si>
    <t>Carter, Mr. William Ernest</t>
  </si>
  <si>
    <t>Bryn Mawr, Pennsylvania, USA</t>
  </si>
  <si>
    <t>C</t>
  </si>
  <si>
    <t>and valet, Mr. Alexander Cairns</t>
  </si>
  <si>
    <t>and chauffeur, Mr. Charles Augustus Aldworth[53]</t>
  </si>
  <si>
    <t>Carter, Mrs. Lucile (née Polk)</t>
  </si>
  <si>
    <t>and maid, Miss Auguste Serreplan</t>
  </si>
  <si>
    <t>Carter, Miss Lucile Polk</t>
  </si>
  <si>
    <t>Carter, Master William Thornton II</t>
  </si>
  <si>
    <t>Case, Mr. Howard Brown</t>
  </si>
  <si>
    <t>Ascot, Berkshire, England</t>
  </si>
  <si>
    <t>Rochester, New York, USA</t>
  </si>
  <si>
    <t>Cassebeer, Mrs. Eleanor Genevieve (née Fosdick)</t>
  </si>
  <si>
    <t>Cavendish, Mr. Tyrell William</t>
  </si>
  <si>
    <r>
      <t>172</t>
    </r>
    <r>
      <rPr>
        <vertAlign val="superscript"/>
        <sz val="9"/>
        <color rgb="FF000000"/>
        <rFont val="Arial"/>
        <family val="2"/>
      </rPr>
      <t>MB</t>
    </r>
  </si>
  <si>
    <t>Cavendish, Mrs. Julia Florence (née Siegel)</t>
  </si>
  <si>
    <t>and maid, Miss Ellen "Nellie" Barber</t>
  </si>
  <si>
    <t>Chaffee, Mr. Hubert Fuller</t>
  </si>
  <si>
    <t>Amenia, North Dakota, USA</t>
  </si>
  <si>
    <t>Chaffee, Mrs. Carrie Constance (née Toogood)</t>
  </si>
  <si>
    <t>Chambers, Mr. Norman Campbell</t>
  </si>
  <si>
    <t>Chambers, Mrs. Bertha (née Griggs)</t>
  </si>
  <si>
    <t>Cherry, Miss Gladys</t>
  </si>
  <si>
    <t>Vancouver, British Columbia, Canada</t>
  </si>
  <si>
    <t>Chevré, Mr. Paul Romaine Marie Léonce</t>
  </si>
  <si>
    <t>Ottawa, Ontario, Canada</t>
  </si>
  <si>
    <t>Chibnall, Mrs. Edith Martha Bowerman (née Barber)</t>
  </si>
  <si>
    <t>Chisholm, Mr. Roderick Robert Crispin[54]</t>
  </si>
  <si>
    <t>Clark, Mr. Walter Miller</t>
  </si>
  <si>
    <t>Clark, Mrs. Virginia Estelle (née McDowell)</t>
  </si>
  <si>
    <t>Clifford, Mr. George Quincy</t>
  </si>
  <si>
    <t>Stoughton, Massachusetts, USA</t>
  </si>
  <si>
    <t>Stoughton, Massachusetts</t>
  </si>
  <si>
    <t>Colley, Mr. Edward Pomeroy</t>
  </si>
  <si>
    <t>Dublin, Ireland</t>
  </si>
  <si>
    <t>Compton, Mrs. Mary Eliza (née Ingersoll)</t>
  </si>
  <si>
    <t>Lakewood, New Jersey, USA</t>
  </si>
  <si>
    <t>Compton, Miss Sara Rebecca</t>
  </si>
  <si>
    <t>Compton, Mr. Alexander Taylor Jr.</t>
  </si>
  <si>
    <t>Cornell, Mrs. Malvina Helen (née Lamson)</t>
  </si>
  <si>
    <t>Crafton, Mr. John Bertram</t>
  </si>
  <si>
    <t>Roachdale, Indiana, USA</t>
  </si>
  <si>
    <t>Crosby, Captain Edward</t>
  </si>
  <si>
    <t>Milwaukee, Wisconsin, USA</t>
  </si>
  <si>
    <r>
      <t>269</t>
    </r>
    <r>
      <rPr>
        <vertAlign val="superscript"/>
        <sz val="9"/>
        <color rgb="FF000000"/>
        <rFont val="Arial"/>
        <family val="2"/>
      </rPr>
      <t>MB</t>
    </r>
  </si>
  <si>
    <t>Crosby, Mrs. Catherine Elizabeth (née Halstead)</t>
  </si>
  <si>
    <t>Crosby, Miss Harriette Rebecca</t>
  </si>
  <si>
    <t>Cumings, Mr. John Bradley</t>
  </si>
  <si>
    <t>Cumings, Mrs. Florence Briggs (née Thayer)</t>
  </si>
  <si>
    <t>New York, USA</t>
  </si>
  <si>
    <t>Daly, Mr. Peter Dennis</t>
  </si>
  <si>
    <t>Lima, Peru</t>
  </si>
  <si>
    <t>A</t>
  </si>
  <si>
    <t>Daniel, Mr. Robert Williams</t>
  </si>
  <si>
    <t>Davidson, Mr. Thornton</t>
  </si>
  <si>
    <t>Davidson, Mrs. Orian (née Hays)</t>
  </si>
  <si>
    <t>Dick, Mr. Albert Adrian</t>
  </si>
  <si>
    <t>Calgary, Alberta, Canada</t>
  </si>
  <si>
    <t>Dick, Mrs. Vera (née Gillespie)</t>
  </si>
  <si>
    <t>Dodge, Dr. Washington</t>
  </si>
  <si>
    <t>Dodge, Mrs. Ruth (née Vidaver)</t>
  </si>
  <si>
    <t>Dodge, Master Washington, Jr.</t>
  </si>
  <si>
    <t>Douglas, Mr. Walter Donald</t>
  </si>
  <si>
    <t>Minneapolis, Minnesota, USA</t>
  </si>
  <si>
    <r>
      <t>62</t>
    </r>
    <r>
      <rPr>
        <vertAlign val="superscript"/>
        <sz val="9"/>
        <color rgb="FF000000"/>
        <rFont val="Arial"/>
        <family val="2"/>
      </rPr>
      <t>MB</t>
    </r>
  </si>
  <si>
    <t>Douglas, Mrs. Mahala (née Dutton)</t>
  </si>
  <si>
    <t>and maid, Miss Berthe Leroy</t>
  </si>
  <si>
    <t>Douglas, Mrs. Mary Hélène (née Baxter)</t>
  </si>
  <si>
    <t>Duff Gordon, Sir Cosmo Edmund</t>
  </si>
  <si>
    <t>Duff Gordon, Lucy Christiana, Lady (née Sutherland)</t>
  </si>
  <si>
    <t>and secretary, Miss Laura Mabel Francatelli</t>
  </si>
  <si>
    <t>Dulles, Mr. William Crothers</t>
  </si>
  <si>
    <r>
      <t>133</t>
    </r>
    <r>
      <rPr>
        <vertAlign val="superscript"/>
        <sz val="9"/>
        <color rgb="FF000000"/>
        <rFont val="Arial"/>
        <family val="2"/>
      </rPr>
      <t>MB</t>
    </r>
  </si>
  <si>
    <t>Edward, Mr. John Samuel</t>
  </si>
  <si>
    <t>Minsk, Belarus</t>
  </si>
  <si>
    <t>Eustis, Miss Elizabeth Mussey</t>
  </si>
  <si>
    <t>Brookline, Massachusetts, USA</t>
  </si>
  <si>
    <t>Evans, Miss Edith Corse</t>
  </si>
  <si>
    <t>Flegenheim, Mrs. Antoinette (née Liche)</t>
  </si>
  <si>
    <t>Flynn, Mr. John Irwin</t>
  </si>
  <si>
    <t>Brooklyn, New York, USA</t>
  </si>
  <si>
    <t>Foreman, Mr. Benjamin Laventall</t>
  </si>
  <si>
    <t>Fortune, Mr. Mark</t>
  </si>
  <si>
    <t>Winnipeg, Manitoba, Canada</t>
  </si>
  <si>
    <t>Fortune, Mrs. Mary (née McDougald)</t>
  </si>
  <si>
    <t>Fortune, Miss Ethel Flora</t>
  </si>
  <si>
    <t>Fortune, Miss Alice Elizabeth</t>
  </si>
  <si>
    <t>Fortune, Miss Mabel Helen</t>
  </si>
  <si>
    <t>Fortune, Mr. Charles Alexander</t>
  </si>
  <si>
    <t>Franklin, Mr. Thomas Parnham</t>
  </si>
  <si>
    <t>Frauenthal, Dr. Henry William</t>
  </si>
  <si>
    <t>Frauenthal, Mrs. Clara (née Heinsheimer)</t>
  </si>
  <si>
    <t>Frauenthal, Mr. Isaac Gerald</t>
  </si>
  <si>
    <t>Frölicher, Mr. Maximilian Josef</t>
  </si>
  <si>
    <t>Zürich, Switzerland</t>
  </si>
  <si>
    <t>Frölicher, Mrs. Margaretha Emerentia (née Stehli)</t>
  </si>
  <si>
    <t>Frölicher-Stehli, Miss Hedwig Margaritha</t>
  </si>
  <si>
    <t>Futrelle, Mr. Jacques Heath</t>
  </si>
  <si>
    <t>Scituate, Massachusetts, USA</t>
  </si>
  <si>
    <t>Futrelle, Mrs. Lily May (née Peel)</t>
  </si>
  <si>
    <t>Gee, Mr. Arthur H.</t>
  </si>
  <si>
    <t>St. Annes-on-Sea, Lancashire, England</t>
  </si>
  <si>
    <t>Mexico City, Mexico</t>
  </si>
  <si>
    <r>
      <t>275</t>
    </r>
    <r>
      <rPr>
        <vertAlign val="superscript"/>
        <sz val="9"/>
        <color rgb="FF000000"/>
        <rFont val="Arial"/>
        <family val="2"/>
      </rPr>
      <t>MB</t>
    </r>
  </si>
  <si>
    <t>Gibson, Mrs. Pauline Caroline (née Boeson)</t>
  </si>
  <si>
    <t>Gibson, Miss Dorothy Winifred</t>
  </si>
  <si>
    <t>Goldenberg, Mr. Samuel L.</t>
  </si>
  <si>
    <t>Goldenberg, Mrs. Nella (née Wiggins)</t>
  </si>
  <si>
    <t>Goldschmidt, Mr. George B.</t>
  </si>
  <si>
    <t>Gracie IV, Colonel Archibald</t>
  </si>
  <si>
    <t>Graham, Mr. George Edward</t>
  </si>
  <si>
    <r>
      <t>147</t>
    </r>
    <r>
      <rPr>
        <vertAlign val="superscript"/>
        <sz val="9"/>
        <color rgb="FF000000"/>
        <rFont val="Arial"/>
        <family val="2"/>
      </rPr>
      <t>MB</t>
    </r>
  </si>
  <si>
    <t>Graham, Mrs. Edith Ware (née Junkins)</t>
  </si>
  <si>
    <t>Greenwich, Connecticut, USA</t>
  </si>
  <si>
    <t>Graham, Miss Margaret Edith</t>
  </si>
  <si>
    <t>and governess, Miss Elizabeth Weed Shutes</t>
  </si>
  <si>
    <t>Greenfield, Mrs. Blanche (née Strouse)</t>
  </si>
  <si>
    <t>Greenfield, Mr. William Bertram</t>
  </si>
  <si>
    <t>Guggenheim, Mr. Benjamin</t>
  </si>
  <si>
    <t>and valet, Mr. Victor Giglio</t>
  </si>
  <si>
    <t>and chauffeur, Mr. René Pernot[53]</t>
  </si>
  <si>
    <t>Harder, Mr. George Achilles</t>
  </si>
  <si>
    <t>Harder, Mrs. Dorothy (née Annan)</t>
  </si>
  <si>
    <t>Harper, Mr. Henry Sleeper</t>
  </si>
  <si>
    <t>and dragoman, Mr. Hammad Hassab</t>
  </si>
  <si>
    <t>Cairo, Egypt</t>
  </si>
  <si>
    <t>Harper, Mrs. Myna (née Haxtun)</t>
  </si>
  <si>
    <t>Harris, Mr. Henry Birkhardt</t>
  </si>
  <si>
    <t>Harris, Mrs. Irene (née Wallach)</t>
  </si>
  <si>
    <t>Hawksford, Mr. Walter James</t>
  </si>
  <si>
    <t>Kingston, Surrey, England</t>
  </si>
  <si>
    <t>Hays, Mr. Charles Melville</t>
  </si>
  <si>
    <r>
      <t>307</t>
    </r>
    <r>
      <rPr>
        <vertAlign val="superscript"/>
        <sz val="9"/>
        <color rgb="FF000000"/>
        <rFont val="Arial"/>
        <family val="2"/>
      </rPr>
      <t>M</t>
    </r>
  </si>
  <si>
    <t>and clerk, Mr. Vivian Ponsonby Payne</t>
  </si>
  <si>
    <t>Hays, Mrs. Clara Jennings (née Grigg)</t>
  </si>
  <si>
    <t>and maid, Miss Mary Anne Perreault</t>
  </si>
  <si>
    <t>Hays, Miss Margaret Bechstein</t>
  </si>
  <si>
    <t>Head, Mr. Christopher</t>
  </si>
  <si>
    <t>Chelsea, London, England</t>
  </si>
  <si>
    <t>Hilliard, Mr. Herbert Henry</t>
  </si>
  <si>
    <t>Brighton, Massachusetts, USA</t>
  </si>
  <si>
    <t>Hipkins, Mr. William Edward</t>
  </si>
  <si>
    <t>Birmingham, West Midlands, England</t>
  </si>
  <si>
    <t>Hippach, Mrs. Ida Sophia (née Fischer)</t>
  </si>
  <si>
    <t>Chicago, Illinois, USA</t>
  </si>
  <si>
    <t>Hippach, Miss Jean Gertrude</t>
  </si>
  <si>
    <t>Hogeboom, Mrs. Anna Louisa (née Andrews)</t>
  </si>
  <si>
    <t>Holverson, Mr. Alexander Oskar</t>
  </si>
  <si>
    <r>
      <t>38</t>
    </r>
    <r>
      <rPr>
        <vertAlign val="superscript"/>
        <sz val="9"/>
        <color rgb="FF000000"/>
        <rFont val="Arial"/>
        <family val="2"/>
      </rPr>
      <t>MB</t>
    </r>
  </si>
  <si>
    <t>Holverson, Mrs. Mary Aline (née Towner)</t>
  </si>
  <si>
    <t>Homer, Mr. Harry (alias E. Haven)</t>
  </si>
  <si>
    <t>Indianapolis, Indiana, USA</t>
  </si>
  <si>
    <t>Hoyt, Mr. Frederick Maxfield</t>
  </si>
  <si>
    <t>Stamford, Connecticut, USA</t>
  </si>
  <si>
    <t>Hoyt, Mrs. Jane Anne (née Forby)</t>
  </si>
  <si>
    <t>Hoyt, Mr. William Fisher</t>
  </si>
  <si>
    <t>[60][61]</t>
  </si>
  <si>
    <t>Isham, Miss Ann Elizabeth</t>
  </si>
  <si>
    <t>Ismay, Mr. Joseph Bruce</t>
  </si>
  <si>
    <t>Liverpool, Merseyside, England</t>
  </si>
  <si>
    <t>and valet, Mr. John Richard Fry</t>
  </si>
  <si>
    <t>and secretary, Mr. William Henry Harrison</t>
  </si>
  <si>
    <t>Wallasey, Merseyside, England</t>
  </si>
  <si>
    <r>
      <t>110</t>
    </r>
    <r>
      <rPr>
        <vertAlign val="superscript"/>
        <sz val="9"/>
        <color rgb="FF000000"/>
        <rFont val="Arial"/>
        <family val="2"/>
      </rPr>
      <t>MB</t>
    </r>
  </si>
  <si>
    <t>Jones, Mr. Charles Cresson</t>
  </si>
  <si>
    <t>Bennington, Vermont, USA</t>
  </si>
  <si>
    <r>
      <t>80</t>
    </r>
    <r>
      <rPr>
        <vertAlign val="superscript"/>
        <sz val="9"/>
        <color rgb="FF000000"/>
        <rFont val="Arial"/>
        <family val="2"/>
      </rPr>
      <t>MB</t>
    </r>
  </si>
  <si>
    <t>Julian, Mr. Henry Forbes</t>
  </si>
  <si>
    <t>Torquay, Devon, England</t>
  </si>
  <si>
    <t>San Francisco, USA</t>
  </si>
  <si>
    <t>Kent, Mr. Edward Austin</t>
  </si>
  <si>
    <t>Buffalo, New York, USA</t>
  </si>
  <si>
    <r>
      <t>258</t>
    </r>
    <r>
      <rPr>
        <vertAlign val="superscript"/>
        <sz val="9"/>
        <color rgb="FF000000"/>
        <rFont val="Arial"/>
        <family val="2"/>
      </rPr>
      <t>MB</t>
    </r>
  </si>
  <si>
    <t>Kenyon, Mr. Frederick R.</t>
  </si>
  <si>
    <t>Pittsburgh, Pennsylvania, USA</t>
  </si>
  <si>
    <r>
      <t>Kenyon, Mrs. Marion (née Stauffer)</t>
    </r>
    <r>
      <rPr>
        <vertAlign val="superscript"/>
        <sz val="9"/>
        <color rgb="FF0B0080"/>
        <rFont val="Arial"/>
        <family val="2"/>
      </rPr>
      <t>[56][62]</t>
    </r>
  </si>
  <si>
    <t>Kimball, Mr. Edwin Nelson Jr.</t>
  </si>
  <si>
    <t>Boston, Massachusetts, USA</t>
  </si>
  <si>
    <t>Kimball, Mrs. Gertrude (née Parsons)</t>
  </si>
  <si>
    <t>Klaber, Mr. Herman</t>
  </si>
  <si>
    <t>Portland, Oregon, USA</t>
  </si>
  <si>
    <t>Lambert-Williams, Mr. Fletcher Fellows</t>
  </si>
  <si>
    <t>Newark, New Jersey, USA</t>
  </si>
  <si>
    <t>Leader, Dr. Alice (née Farnham)</t>
  </si>
  <si>
    <t>Leslie, Lucy Noël Martha, Countess of Rothes (née Dyer-Edwardes)</t>
  </si>
  <si>
    <t>and maid, Miss Roberta Elizabeth Mary "Cissy" Maioni[63]</t>
  </si>
  <si>
    <t>Lewy, Mr. Ervin G.</t>
  </si>
  <si>
    <t>Lindeberg-Lind, Mr. Erik Gustav (alias Edward Lingrey)</t>
  </si>
  <si>
    <t>Jordanstorp, Södermanland, Sweden</t>
  </si>
  <si>
    <t>Lindström, Mrs. Sigrid (née Posse)</t>
  </si>
  <si>
    <t>Lines, Mrs. Elizabeth Lindsey (née James)</t>
  </si>
  <si>
    <t>Hanover, New Hampshire, USA</t>
  </si>
  <si>
    <t>Lines, Miss Mary Conover</t>
  </si>
  <si>
    <t>Long, Mr. Milton Clyde</t>
  </si>
  <si>
    <t>Springfield, Massachusetts, USA</t>
  </si>
  <si>
    <r>
      <t>126</t>
    </r>
    <r>
      <rPr>
        <vertAlign val="superscript"/>
        <sz val="9"/>
        <color rgb="FF000000"/>
        <rFont val="Arial"/>
        <family val="2"/>
      </rPr>
      <t>MB</t>
    </r>
  </si>
  <si>
    <t>Longley, Miss Gretchen Fiske</t>
  </si>
  <si>
    <t>Loring, Mr. Joseph Holland</t>
  </si>
  <si>
    <t>Madill, Miss Georgette Alexandra</t>
  </si>
  <si>
    <t>Maguire, Mr. John Edward</t>
  </si>
  <si>
    <t>Brockton, Massachusetts, USA</t>
  </si>
  <si>
    <t>Maréchal, Mr. Pierre, Sr.</t>
  </si>
  <si>
    <t>Marvin, Mr. Daniel Warner</t>
  </si>
  <si>
    <r>
      <t>Marvin, Mrs. Mary Graham Carmichael (née Farquarson)</t>
    </r>
    <r>
      <rPr>
        <vertAlign val="superscript"/>
        <sz val="9"/>
        <color rgb="FF0B0080"/>
        <rFont val="Arial"/>
        <family val="2"/>
      </rPr>
      <t>[56][64]</t>
    </r>
  </si>
  <si>
    <t>Mayné, Miss Bertha Antonine</t>
  </si>
  <si>
    <t>Brussels, Belgium</t>
  </si>
  <si>
    <t>McCaffry, Mr. Thomas Francis</t>
  </si>
  <si>
    <r>
      <t>292</t>
    </r>
    <r>
      <rPr>
        <vertAlign val="superscript"/>
        <sz val="9"/>
        <color rgb="FF000000"/>
        <rFont val="Arial"/>
        <family val="2"/>
      </rPr>
      <t>MB</t>
    </r>
  </si>
  <si>
    <t>McCarthy, Mr. Timothy J.</t>
  </si>
  <si>
    <t>Dorchester, Massachusetts, USA</t>
  </si>
  <si>
    <r>
      <t>175</t>
    </r>
    <r>
      <rPr>
        <vertAlign val="superscript"/>
        <sz val="9"/>
        <color rgb="FF000000"/>
        <rFont val="Arial"/>
        <family val="2"/>
      </rPr>
      <t>MB</t>
    </r>
  </si>
  <si>
    <t>McGough, Mr. James Robert</t>
  </si>
  <si>
    <t>Meyer, Mr. Edgar Joseph</t>
  </si>
  <si>
    <t>Meyer, Mrs. Leila (née Saks)</t>
  </si>
  <si>
    <t>Millet, Mr. Francis Davis</t>
  </si>
  <si>
    <t>East Bridgewater, Massachusetts, USA</t>
  </si>
  <si>
    <r>
      <t>249</t>
    </r>
    <r>
      <rPr>
        <vertAlign val="superscript"/>
        <sz val="9"/>
        <color rgb="FF000000"/>
        <rFont val="Arial"/>
        <family val="2"/>
      </rPr>
      <t>MB</t>
    </r>
  </si>
  <si>
    <t>Minahan, Dr. William Edward</t>
  </si>
  <si>
    <t>Fond du Lac, Wisconsin, USA</t>
  </si>
  <si>
    <r>
      <t>230</t>
    </r>
    <r>
      <rPr>
        <vertAlign val="superscript"/>
        <sz val="9"/>
        <color rgb="FF000000"/>
        <rFont val="Arial"/>
        <family val="2"/>
      </rPr>
      <t>MB</t>
    </r>
  </si>
  <si>
    <t>Minahan, Mrs. Lillian E. (née Thorpe)</t>
  </si>
  <si>
    <t>Minahan, Miss Daisy E.</t>
  </si>
  <si>
    <t>Mock, Mr. Philipp Edmund</t>
  </si>
  <si>
    <t>Molson, Mr. Harry Markland</t>
  </si>
  <si>
    <t>Moore, Mr. Clarence Bloomfield</t>
  </si>
  <si>
    <t>and valet, Mr. Charles Henry Harrington</t>
  </si>
  <si>
    <t>Natsch, Mr. Charles</t>
  </si>
  <si>
    <t>Newell, Mr. Arthur Webster</t>
  </si>
  <si>
    <t>Lexington, Massachusetts, USA</t>
  </si>
  <si>
    <r>
      <t>122</t>
    </r>
    <r>
      <rPr>
        <vertAlign val="superscript"/>
        <sz val="9"/>
        <color rgb="FF000000"/>
        <rFont val="Arial"/>
        <family val="2"/>
      </rPr>
      <t>MB</t>
    </r>
  </si>
  <si>
    <t>Newell, Miss Madeleine</t>
  </si>
  <si>
    <t>Newell, Miss Marjorie Anne</t>
  </si>
  <si>
    <t>Newsom, Miss Helen Monypeny</t>
  </si>
  <si>
    <t>Nicholson, Mr. Arthur Ernest</t>
  </si>
  <si>
    <t>Shanklin, Isle of Wight, England</t>
  </si>
  <si>
    <r>
      <t>263</t>
    </r>
    <r>
      <rPr>
        <vertAlign val="superscript"/>
        <sz val="9"/>
        <color rgb="FF000000"/>
        <rFont val="Arial"/>
        <family val="2"/>
      </rPr>
      <t>MB</t>
    </r>
  </si>
  <si>
    <r>
      <t>Nourney, Mr. Alfred</t>
    </r>
    <r>
      <rPr>
        <vertAlign val="superscript"/>
        <sz val="9"/>
        <color rgb="FF0B0080"/>
        <rFont val="Arial"/>
        <family val="2"/>
      </rPr>
      <t>[65][66]</t>
    </r>
  </si>
  <si>
    <t>Cologne, Germany</t>
  </si>
  <si>
    <t>Omont, Mr. Alfred Fernand</t>
  </si>
  <si>
    <t>Le Havre, France</t>
  </si>
  <si>
    <t>Ostby, Mr. Engelhart Cornelius</t>
  </si>
  <si>
    <t>Providence, Rhode Island, USA</t>
  </si>
  <si>
    <r>
      <t>234</t>
    </r>
    <r>
      <rPr>
        <vertAlign val="superscript"/>
        <sz val="9"/>
        <color rgb="FF000000"/>
        <rFont val="Arial"/>
        <family val="2"/>
      </rPr>
      <t>MB</t>
    </r>
  </si>
  <si>
    <t>Ostby, Miss Helene Ragnhild</t>
  </si>
  <si>
    <t>Ovies y Rodriguez, Mr. Servando José Florentino</t>
  </si>
  <si>
    <t>Havana, Cuba</t>
  </si>
  <si>
    <r>
      <t>189</t>
    </r>
    <r>
      <rPr>
        <vertAlign val="superscript"/>
        <sz val="9"/>
        <color rgb="FF000000"/>
        <rFont val="Arial"/>
        <family val="2"/>
      </rPr>
      <t>MB</t>
    </r>
  </si>
  <si>
    <t>Parr, Mr. William Henry Marsh[54]</t>
  </si>
  <si>
    <t>Partner, Mr. Austin</t>
  </si>
  <si>
    <t>Tolworth, London, England</t>
  </si>
  <si>
    <r>
      <t>166</t>
    </r>
    <r>
      <rPr>
        <vertAlign val="superscript"/>
        <sz val="9"/>
        <color rgb="FF000000"/>
        <rFont val="Arial"/>
        <family val="2"/>
      </rPr>
      <t>MB</t>
    </r>
  </si>
  <si>
    <t>Pears, Mr. Thomas Clinton</t>
  </si>
  <si>
    <t>Isleworth, London, England</t>
  </si>
  <si>
    <t>Pears, Mrs. Edith (née Wearne)</t>
  </si>
  <si>
    <t>Peñasco y Castellana, Mr. Victor</t>
  </si>
  <si>
    <t>Madrid, Spain</t>
  </si>
  <si>
    <t>Peñasco y Castellana, Mrs. Maria Josefa (née Perez de Soto y Vallejo)</t>
  </si>
  <si>
    <t>and maid, Doña Fermina Oliva y Ocana</t>
  </si>
  <si>
    <t>Peuchen, Major Arthur Godfrey</t>
  </si>
  <si>
    <t>Porter, Mr. Walter Chamberlain</t>
  </si>
  <si>
    <t>Worcester, Massachusetts, USA</t>
  </si>
  <si>
    <r>
      <t>207</t>
    </r>
    <r>
      <rPr>
        <vertAlign val="superscript"/>
        <sz val="9"/>
        <color rgb="FF000000"/>
        <rFont val="Arial"/>
        <family val="2"/>
      </rPr>
      <t>MB</t>
    </r>
  </si>
  <si>
    <t>Potter, Mrs. Lily Alexenia (née Wilson)</t>
  </si>
  <si>
    <t>Reuchlin, The Honourable Mr. Johan George</t>
  </si>
  <si>
    <t>Rotterdam, The Netherlands</t>
  </si>
  <si>
    <t>Rheims, Mr. George Alexander Lucien</t>
  </si>
  <si>
    <t>Robert, Mrs. Elisabeth Walton (née McMillan)</t>
  </si>
  <si>
    <t>and maid, Miss Emilie Kreuchen</t>
  </si>
  <si>
    <t>Roebling, Mr. Washington Augustus II</t>
  </si>
  <si>
    <t>Romaine, Mr. Charles Hallance (alias C. Rolmane)</t>
  </si>
  <si>
    <t>Rood, Mr. Hugh Roscoe</t>
  </si>
  <si>
    <t>Seattle, Washington, USA</t>
  </si>
  <si>
    <t>Rosenbaum, Miss Edith Louise</t>
  </si>
  <si>
    <t>Cincinnati, Ohio, USA</t>
  </si>
  <si>
    <t>Rosenshine, Mr. George (alias George Thorne)</t>
  </si>
  <si>
    <r>
      <t>16</t>
    </r>
    <r>
      <rPr>
        <vertAlign val="superscript"/>
        <sz val="9"/>
        <color rgb="FF000000"/>
        <rFont val="Arial"/>
        <family val="2"/>
      </rPr>
      <t>MB</t>
    </r>
  </si>
  <si>
    <t>Ross, Mr. John Hugo</t>
  </si>
  <si>
    <t>Rothschild, Mr. Martin</t>
  </si>
  <si>
    <t>Rothschild, Mrs. Elizabeth Jane Anne (née Barrett)</t>
  </si>
  <si>
    <t>Rowe, Mr. Alfred G.</t>
  </si>
  <si>
    <r>
      <t>109</t>
    </r>
    <r>
      <rPr>
        <vertAlign val="superscript"/>
        <sz val="9"/>
        <color rgb="FF000000"/>
        <rFont val="Arial"/>
        <family val="2"/>
      </rPr>
      <t>MB</t>
    </r>
  </si>
  <si>
    <t>Ryerson, Mr. Arthur Larned</t>
  </si>
  <si>
    <t>Cooperstown, New York, USA</t>
  </si>
  <si>
    <t>Ryerson, Mrs. Emily Maria (née Borie)</t>
  </si>
  <si>
    <t>and maid, Miss Victorine Chaudanson</t>
  </si>
  <si>
    <t>Ryerson, Miss Susan Parker "Suzette"</t>
  </si>
  <si>
    <t>Ryerson, Miss Emily Borie</t>
  </si>
  <si>
    <t>Ryerson, Master John Borie "Jack"</t>
  </si>
  <si>
    <t>and governess, Miss Grace Scott Bowen</t>
  </si>
  <si>
    <t>Saalfeld, Mr. Adolphe</t>
  </si>
  <si>
    <t>Manchester, England</t>
  </si>
  <si>
    <t>Salomon, Mr. Abraham Lincoln</t>
  </si>
  <si>
    <t>Schabert, Mrs. Emma (née Mock)</t>
  </si>
  <si>
    <t>Hamburg, Germany</t>
  </si>
  <si>
    <t>Seward, Mr. Frederic Kimber</t>
  </si>
  <si>
    <t>Silverthorne, Mr. Spencer Victor</t>
  </si>
  <si>
    <t>Silvey, Mr. William Baird</t>
  </si>
  <si>
    <t>Duluth, Minnesota, USA</t>
  </si>
  <si>
    <t>Silvey, Mrs. Alice (née Munger)</t>
  </si>
  <si>
    <t>Simonius-Blumer, Colonel Alfons</t>
  </si>
  <si>
    <t>Basel, Switzerland</t>
  </si>
  <si>
    <t>Sloper, Mr. William Thompson</t>
  </si>
  <si>
    <t>New Britain, Connecticut, USA</t>
  </si>
  <si>
    <t>Smart, Mr. John Montgomery</t>
  </si>
  <si>
    <t>Kildale, North Yorkshire, England</t>
  </si>
  <si>
    <t>Smith, Mr. James Clinch</t>
  </si>
  <si>
    <t>Long Island, New York, USA</t>
  </si>
  <si>
    <t>Smith, Mr. Lucien Philip</t>
  </si>
  <si>
    <t>Huntington, West Virginia, USA</t>
  </si>
  <si>
    <r>
      <t>Smith, Mrs. Mary Eloise (née Hughes)</t>
    </r>
    <r>
      <rPr>
        <vertAlign val="superscript"/>
        <sz val="9"/>
        <color rgb="FF0B0080"/>
        <rFont val="Arial"/>
        <family val="2"/>
      </rPr>
      <t>[56][67]</t>
    </r>
  </si>
  <si>
    <t>Smith, Mr. Richard William</t>
  </si>
  <si>
    <t>Streatham, London, England</t>
  </si>
  <si>
    <t>Snyder, Mr. John Pillsbury</t>
  </si>
  <si>
    <t>Snyder, Mrs. Nellie (née Stevenson)</t>
  </si>
  <si>
    <t>Spedden, Mr. Frederic Oakley</t>
  </si>
  <si>
    <t>Tuxedo Park, New York, USA</t>
  </si>
  <si>
    <t>Spedden, Mrs. Margaretta Corning (née Stone)</t>
  </si>
  <si>
    <t>and maid, Miss Helen Alice Wilson</t>
  </si>
  <si>
    <t>Spedden, Master Robert Douglas</t>
  </si>
  <si>
    <t>and nurse, Miss Elizabeth Margaret Burns</t>
  </si>
  <si>
    <t>Spencer, Mr. William Augustus</t>
  </si>
  <si>
    <t>Spencer, Mrs. Marie Eugenie</t>
  </si>
  <si>
    <t>and maid, Miss Eugenie Elise Lurette</t>
  </si>
  <si>
    <t>Stähelin-Maeglin, Dr. Max</t>
  </si>
  <si>
    <t>Stead, Mr. William Thomas</t>
  </si>
  <si>
    <t>Stengel, Mr. Charles Emil Henry</t>
  </si>
  <si>
    <t>Stengel, Mrs. Annie May (née Morris)</t>
  </si>
  <si>
    <t>Stephenson, Mrs. Martha (née Eustis)</t>
  </si>
  <si>
    <t>Haverford, Pennsylvania, USA</t>
  </si>
  <si>
    <t>Stewart, Mr. Albert A.</t>
  </si>
  <si>
    <t>Gallipolis, Ohio, USA</t>
  </si>
  <si>
    <t>Stone, Mrs. Martha Evelyn (née Stevens)</t>
  </si>
  <si>
    <t>and maid, Miss Amelie "Amelia" Icard</t>
  </si>
  <si>
    <t>Straus, Mr. Isidor</t>
  </si>
  <si>
    <r>
      <t>96</t>
    </r>
    <r>
      <rPr>
        <vertAlign val="superscript"/>
        <sz val="9"/>
        <color rgb="FF000000"/>
        <rFont val="Arial"/>
        <family val="2"/>
      </rPr>
      <t>MB</t>
    </r>
  </si>
  <si>
    <t>and valet, Mr. John Farthing</t>
  </si>
  <si>
    <t>Straus, Mrs. Rosalie Ida (née Blun)</t>
  </si>
  <si>
    <t>and maid, Miss Ellen Bird</t>
  </si>
  <si>
    <t>Sutton, Mr. Frederick</t>
  </si>
  <si>
    <t>Haddonfield, New Jersey, USA</t>
  </si>
  <si>
    <r>
      <t>46</t>
    </r>
    <r>
      <rPr>
        <vertAlign val="superscript"/>
        <sz val="9"/>
        <color rgb="FF000000"/>
        <rFont val="Arial"/>
        <family val="2"/>
      </rPr>
      <t>MB</t>
    </r>
  </si>
  <si>
    <t>Swift, Mrs. Margaret Welles (née Barron)</t>
  </si>
  <si>
    <t>Taussig, Mr. Emil</t>
  </si>
  <si>
    <t>Taussig, Mrs. Tillie (née Mandelbaum)</t>
  </si>
  <si>
    <t>Taussig, Miss Ruth</t>
  </si>
  <si>
    <t>Taylor, Mr. Elmer Zebley</t>
  </si>
  <si>
    <t>East Orange, New Jersey, USA</t>
  </si>
  <si>
    <t>Taylor, Mrs. Juliet Cummins (née Wright)</t>
  </si>
  <si>
    <t>Thayer, Mr. John Borland II</t>
  </si>
  <si>
    <t>Thayer, Mrs. Marian Longsteth (née Morris)</t>
  </si>
  <si>
    <t>and maid, Miss Margaret Fleming</t>
  </si>
  <si>
    <t>Thayer, Mr. John Borland "Jack" III</t>
  </si>
  <si>
    <t>Thorne, Miss Gertrude Maybelle</t>
  </si>
  <si>
    <t>Tucker, Mr. Gilbert Milligan Jr.</t>
  </si>
  <si>
    <t>Albany, New York, USA</t>
  </si>
  <si>
    <t>Uruchurtu, Don Manuel E.</t>
  </si>
  <si>
    <t>Van der Hoef, Mr. Wyckoff</t>
  </si>
  <si>
    <r>
      <t>245</t>
    </r>
    <r>
      <rPr>
        <vertAlign val="superscript"/>
        <sz val="9"/>
        <color rgb="FF000000"/>
        <rFont val="Arial"/>
        <family val="2"/>
      </rPr>
      <t>MB</t>
    </r>
  </si>
  <si>
    <t>Walker, Mr. William Anderson</t>
  </si>
  <si>
    <t>Warren, Mr. Frank Manley</t>
  </si>
  <si>
    <t>Warren, Mrs. Anna Sophia (née Atkinson)</t>
  </si>
  <si>
    <t>Weir, Colonel John</t>
  </si>
  <si>
    <t>White, Mr. Percival Wayland</t>
  </si>
  <si>
    <t>Brunswick, Maine, USA</t>
  </si>
  <si>
    <t>White, Mr. Richard Frasar</t>
  </si>
  <si>
    <r>
      <t>169</t>
    </r>
    <r>
      <rPr>
        <vertAlign val="superscript"/>
        <sz val="9"/>
        <color rgb="FF000000"/>
        <rFont val="Arial"/>
        <family val="2"/>
      </rPr>
      <t>MB</t>
    </r>
  </si>
  <si>
    <t>White, Mrs. Ella (née Holmes)</t>
  </si>
  <si>
    <t>and maid, Miss Amelia Mayo "Nellie" Bessette</t>
  </si>
  <si>
    <t>and manservant, Mr. Sante Righini</t>
  </si>
  <si>
    <r>
      <t>232</t>
    </r>
    <r>
      <rPr>
        <vertAlign val="superscript"/>
        <sz val="9"/>
        <color rgb="FF000000"/>
        <rFont val="Arial"/>
        <family val="2"/>
      </rPr>
      <t>MB</t>
    </r>
  </si>
  <si>
    <t>Wick, Colonel George Dennick</t>
  </si>
  <si>
    <t>Wick, Mrs. Mary (née Hitchcock)</t>
  </si>
  <si>
    <t>Wick, Miss Mary Natalie</t>
  </si>
  <si>
    <t>Widener, Mr. George Dunton</t>
  </si>
  <si>
    <t>and valet, Mr. Edwin Herbert Keeping</t>
  </si>
  <si>
    <r>
      <t>45</t>
    </r>
    <r>
      <rPr>
        <vertAlign val="superscript"/>
        <sz val="9"/>
        <color rgb="FF000000"/>
        <rFont val="Arial"/>
        <family val="2"/>
      </rPr>
      <t>MB</t>
    </r>
  </si>
  <si>
    <t>Widener, Mrs. Eleanor (née Elkins)</t>
  </si>
  <si>
    <t>and maid, Miss Amalie Henriette "Emily" Gieger</t>
  </si>
  <si>
    <t>Widener, Mr. Harry Elkins</t>
  </si>
  <si>
    <t>Willard, Miss Constance</t>
  </si>
  <si>
    <t>Williams, Mr. Charles Duane</t>
  </si>
  <si>
    <t>Geneva, Switzerland</t>
  </si>
  <si>
    <t>Radnor, Pennsylvania, USA</t>
  </si>
  <si>
    <t>Williams, Mr. Richard Norris II</t>
  </si>
  <si>
    <t>Woolner, Mr. Hugh</t>
  </si>
  <si>
    <t>Wright, Mr. George</t>
  </si>
  <si>
    <t>Halifax, Nova Scotia, Canada</t>
  </si>
  <si>
    <t>Young, Miss Marie Grice</t>
  </si>
  <si>
    <t>Andrew, Mr. Edgar Samuel</t>
  </si>
  <si>
    <t>San Ambrosio, Córdoba, Argentina</t>
  </si>
  <si>
    <t>Andrew, Mr. Frank Thomas</t>
  </si>
  <si>
    <t>Redruth, Cornwall, England</t>
  </si>
  <si>
    <t>Houghton, Michigan, USA</t>
  </si>
  <si>
    <t>Angle, Mr. William A.</t>
  </si>
  <si>
    <t>Warwick, Warwickshire, England</t>
  </si>
  <si>
    <t>Angle, Mrs. Florence Agnes "Mary" (née Hughes)</t>
  </si>
  <si>
    <t>Ashby, Mr. John</t>
  </si>
  <si>
    <t>West Hoboken, New Jersey, USA</t>
  </si>
  <si>
    <t>Bailey, Mr. Percy Andrew</t>
  </si>
  <si>
    <t>Penzance, Cornwall, England</t>
  </si>
  <si>
    <t>Akron, Ohio, USA</t>
  </si>
  <si>
    <t>Bainbrigge, Mr. Charles Robert</t>
  </si>
  <si>
    <t>Saint Peter Port, Guernsey, Channel Islands</t>
  </si>
  <si>
    <t>Ball, Mrs. Ada E. (née Hall)</t>
  </si>
  <si>
    <t>Bristol, Avon, England</t>
  </si>
  <si>
    <t>Jacksonville, Florida, USA</t>
  </si>
  <si>
    <t>Banfield, Mr. Frederick James</t>
  </si>
  <si>
    <t>Plymouth, Devon, England</t>
  </si>
  <si>
    <t>Bateman, Father Robert James</t>
  </si>
  <si>
    <t>174MB</t>
  </si>
  <si>
    <t>Beane, Mr. Edward</t>
  </si>
  <si>
    <t>Beane. Mrs. Ethel (née Clarke)</t>
  </si>
  <si>
    <t>Norwich, Norfolk, England</t>
  </si>
  <si>
    <t>Beauchamp, Mr. Henry James</t>
  </si>
  <si>
    <r>
      <t>194</t>
    </r>
    <r>
      <rPr>
        <vertAlign val="superscript"/>
        <sz val="9"/>
        <color rgb="FF000000"/>
        <rFont val="Arial"/>
        <family val="2"/>
      </rPr>
      <t>MB</t>
    </r>
  </si>
  <si>
    <t>Becker, Mrs. Nellie E. (née Baumgardner)</t>
  </si>
  <si>
    <t>Guntur, India</t>
  </si>
  <si>
    <t>Benton Harbor, Michigan, USA</t>
  </si>
  <si>
    <t>Becker, Miss Ruth Elizabeth</t>
  </si>
  <si>
    <t>Becker, Miss Marion Louise</t>
  </si>
  <si>
    <t>Becker, Master Richard Frederick</t>
  </si>
  <si>
    <t>Beesley, Mr. Lawrence</t>
  </si>
  <si>
    <t>Bentham, Miss Lillian W.</t>
  </si>
  <si>
    <t>Berriman, Mr. William John</t>
  </si>
  <si>
    <t>St. Ives, Cornwall, England</t>
  </si>
  <si>
    <t>Calumet, Michigan, USA</t>
  </si>
  <si>
    <t>Botsford, Mr. William Hull</t>
  </si>
  <si>
    <t>Orange, New Jersey, USA</t>
  </si>
  <si>
    <t>Bowenur, Mr. Solomon</t>
  </si>
  <si>
    <t>Bracken, Mr. James H.</t>
  </si>
  <si>
    <t>Lake Arthur, New Mexico, USA</t>
  </si>
  <si>
    <r>
      <t>Brailey, Mr. W. Theodore Ronald</t>
    </r>
    <r>
      <rPr>
        <vertAlign val="superscript"/>
        <sz val="9"/>
        <color rgb="FF0B0080"/>
        <rFont val="Arial"/>
        <family val="2"/>
      </rPr>
      <t>[54]</t>
    </r>
  </si>
  <si>
    <r>
      <t>Bricoux, Mr. Roger Marie</t>
    </r>
    <r>
      <rPr>
        <vertAlign val="superscript"/>
        <sz val="9"/>
        <color rgb="FF0B0080"/>
        <rFont val="Arial"/>
        <family val="2"/>
      </rPr>
      <t>[54]</t>
    </r>
  </si>
  <si>
    <t>Monte Carlo, Monaco</t>
  </si>
  <si>
    <t>Brito, Mr. José Joaquim</t>
  </si>
  <si>
    <t>Madeira, Portugal</t>
  </si>
  <si>
    <t>São Paulo, Brazil</t>
  </si>
  <si>
    <t>Brown, Mr. Thomas William Solomon</t>
  </si>
  <si>
    <t>Cape Town, South Africa</t>
  </si>
  <si>
    <t>Brown, Mrs. Elizabeth Catherine (née Ford)</t>
  </si>
  <si>
    <t>Brown, Miss Edith Eileen</t>
  </si>
  <si>
    <t>Bryhl, Mr. Kurt Arnold Gottfrid</t>
  </si>
  <si>
    <t>Skara, Västergötland, Sweden</t>
  </si>
  <si>
    <t>Rockford, Illinois, USA</t>
  </si>
  <si>
    <t>Bryhl, Miss Dagmar Jenny Ingeborg</t>
  </si>
  <si>
    <t>Buss, Miss Kate</t>
  </si>
  <si>
    <t>Sittingbourne, Kent, England</t>
  </si>
  <si>
    <t>Butler, Mr. Reginald Fenton</t>
  </si>
  <si>
    <t>Southsea, Hampshire, England</t>
  </si>
  <si>
    <r>
      <t>97</t>
    </r>
    <r>
      <rPr>
        <vertAlign val="superscript"/>
        <sz val="9"/>
        <color rgb="FF000000"/>
        <rFont val="Arial"/>
        <family val="2"/>
      </rPr>
      <t>MB</t>
    </r>
  </si>
  <si>
    <t>Byles, Father Thomas Roussel Davids</t>
  </si>
  <si>
    <t>Byström, Miss Karolina</t>
  </si>
  <si>
    <t>?</t>
  </si>
  <si>
    <t>Caldwell, Mr. Albert Francis</t>
  </si>
  <si>
    <t>Bangkok, Siam</t>
  </si>
  <si>
    <t>Roseville, Illinois, USA</t>
  </si>
  <si>
    <t>Caldwell, Mrs. Sylvia Mae (née Harbaugh)</t>
  </si>
  <si>
    <t>Caldwell, Master Alden Gates</t>
  </si>
  <si>
    <t>10 mths</t>
  </si>
  <si>
    <t>Cameron, Miss Clear Annie</t>
  </si>
  <si>
    <t>Mamaronek, New York, USA</t>
  </si>
  <si>
    <t>Campbell, Mr. William Henry[54]</t>
  </si>
  <si>
    <t>Carbines, Mr. William</t>
  </si>
  <si>
    <r>
      <t>18</t>
    </r>
    <r>
      <rPr>
        <vertAlign val="superscript"/>
        <sz val="9"/>
        <color rgb="FF000000"/>
        <rFont val="Arial"/>
        <family val="2"/>
      </rPr>
      <t>MB</t>
    </r>
  </si>
  <si>
    <t>Carter, Father Ernest Courtenay</t>
  </si>
  <si>
    <t>Carter, Mrs. Lilian (née Hughes)</t>
  </si>
  <si>
    <t>Chapman, Mr. Charles Henry</t>
  </si>
  <si>
    <t>Bronx, New York, USA</t>
  </si>
  <si>
    <r>
      <t>130</t>
    </r>
    <r>
      <rPr>
        <vertAlign val="superscript"/>
        <sz val="9"/>
        <color rgb="FF000000"/>
        <rFont val="Arial"/>
        <family val="2"/>
      </rPr>
      <t>MB</t>
    </r>
  </si>
  <si>
    <t>Chapman, Mr. John Henry</t>
  </si>
  <si>
    <t>Liskeard, Cornwall, England</t>
  </si>
  <si>
    <t>Spokane, Washington, USA</t>
  </si>
  <si>
    <r>
      <t>17</t>
    </r>
    <r>
      <rPr>
        <vertAlign val="superscript"/>
        <sz val="9"/>
        <color rgb="FF000000"/>
        <rFont val="Arial"/>
        <family val="2"/>
      </rPr>
      <t>MB</t>
    </r>
  </si>
  <si>
    <t>Chapman, Mrs. Sara Elizabeth (née Lawry)</t>
  </si>
  <si>
    <t>Christy, Mrs. Alice Frances</t>
  </si>
  <si>
    <t>Christy, Miss Rachel Julie Cohen</t>
  </si>
  <si>
    <t>Clarke, Mr. Charles Valentine</t>
  </si>
  <si>
    <t>Netley Abbey, Hampshire, England</t>
  </si>
  <si>
    <t>Clarke, Mrs. Ada Maria</t>
  </si>
  <si>
    <t>Clarke, Mr. John Frederick Preston[54]</t>
  </si>
  <si>
    <r>
      <t>202</t>
    </r>
    <r>
      <rPr>
        <vertAlign val="superscript"/>
        <sz val="9"/>
        <color rgb="FF000000"/>
        <rFont val="Arial"/>
        <family val="2"/>
      </rPr>
      <t>MB</t>
    </r>
  </si>
  <si>
    <t>Coleridge, Mr. Reginald Charles</t>
  </si>
  <si>
    <t>Detroit, Michigan, USA</t>
  </si>
  <si>
    <t>Collander, Mr. Erik Gustaf</t>
  </si>
  <si>
    <t>Helsinki, Finland</t>
  </si>
  <si>
    <t>Ashtabula, Ohio, USA</t>
  </si>
  <si>
    <t>Collett, Mr. Sidney Clarence Stuart</t>
  </si>
  <si>
    <t>Port Byron, New York, USA</t>
  </si>
  <si>
    <t>Collyer, Mr. Harvey</t>
  </si>
  <si>
    <t>Bishopstoke, Hampshire, England</t>
  </si>
  <si>
    <t>Payette, Idaho, USA</t>
  </si>
  <si>
    <t>Collyer, Mrs. Charlotte Annie (née Tate)</t>
  </si>
  <si>
    <t>Collyer, Miss Marjorie Charlotte "Lottie"</t>
  </si>
  <si>
    <t>Cook, Mrs. Selena (née Rogers)</t>
  </si>
  <si>
    <t>Oxford, Oxfordshire, England</t>
  </si>
  <si>
    <t>Corbett, Mrs. Irene (née Colvin)</t>
  </si>
  <si>
    <t>Provo, Utah, USA</t>
  </si>
  <si>
    <t>Corey, Mrs. Mary Phyllis Elizabeth (née Miller)</t>
  </si>
  <si>
    <t>Cotterill, Mr. Henry "Harry"</t>
  </si>
  <si>
    <t>Cunningham, Mr. Alfred Fleming[54]</t>
  </si>
  <si>
    <t>Davies, Mr. Charles Henry</t>
  </si>
  <si>
    <t>Lyndhurst, Hampshire, England</t>
  </si>
  <si>
    <t>Eden, Manitoba, Canada</t>
  </si>
  <si>
    <t>Davies, Mrs. Elizabeth Agnes Mary (née White)</t>
  </si>
  <si>
    <t>Davies, Master John Morgan Jr.</t>
  </si>
  <si>
    <t>Davis, Miss Mary</t>
  </si>
  <si>
    <t>Tottenville, New York, USA</t>
  </si>
  <si>
    <t>Deacon, Mr. Percy William</t>
  </si>
  <si>
    <t>Fritham, Hampshire, England</t>
  </si>
  <si>
    <t>del Carlo, Mr. Sebastiano</t>
  </si>
  <si>
    <t>Montecarlo, Italy</t>
  </si>
  <si>
    <t>California, USA</t>
  </si>
  <si>
    <r>
      <t>295</t>
    </r>
    <r>
      <rPr>
        <vertAlign val="superscript"/>
        <sz val="9"/>
        <color rgb="FF000000"/>
        <rFont val="Arial"/>
        <family val="2"/>
      </rPr>
      <t>MB</t>
    </r>
  </si>
  <si>
    <r>
      <t>del Carlo, Mrs. Argene (née Genovesi)</t>
    </r>
    <r>
      <rPr>
        <vertAlign val="superscript"/>
        <sz val="9"/>
        <color rgb="FF0B0080"/>
        <rFont val="Arial"/>
        <family val="2"/>
      </rPr>
      <t>[56][68]</t>
    </r>
  </si>
  <si>
    <t>Denbuoy, Mr. Albert "Herbert"</t>
  </si>
  <si>
    <t>Guernsey, Channel Islands</t>
  </si>
  <si>
    <t>Elizabeth, New Jersey, USA</t>
  </si>
  <si>
    <t>Dibden, Mr. William</t>
  </si>
  <si>
    <t>Doling, Mrs. Ada Julia (née Bone)</t>
  </si>
  <si>
    <t>Southampton, Hampshire, England</t>
  </si>
  <si>
    <t>Doling, Miss Elsie</t>
  </si>
  <si>
    <t>Douton, Mr. William Joseph</t>
  </si>
  <si>
    <t>Drew, Mr. James Vivian</t>
  </si>
  <si>
    <t>Greenport, New York, USA</t>
  </si>
  <si>
    <t>Drew, Mrs. Lulu Thorne (née Christian)</t>
  </si>
  <si>
    <t>Drew, Master Marshall Brines</t>
  </si>
  <si>
    <t>Duran y More, Miss Florentina</t>
  </si>
  <si>
    <t>Barcelona, Spain</t>
  </si>
  <si>
    <t>Duran y More, Miss Asunción</t>
  </si>
  <si>
    <t>Eitemiller, Mr. George Floyd</t>
  </si>
  <si>
    <t>Enander, Mr. Ingvar</t>
  </si>
  <si>
    <t>Göteborg, Västergötland, Sweden</t>
  </si>
  <si>
    <t>Fahlstrøm, Mr. Arne Joma</t>
  </si>
  <si>
    <t>Oslo, Norway</t>
  </si>
  <si>
    <t>Bayonne, New Jersey, USA</t>
  </si>
  <si>
    <t>Faunthorpe, Mr. Harry Bartram</t>
  </si>
  <si>
    <r>
      <t>286</t>
    </r>
    <r>
      <rPr>
        <vertAlign val="superscript"/>
        <sz val="9"/>
        <color rgb="FF000000"/>
        <rFont val="Arial"/>
        <family val="2"/>
      </rPr>
      <t>MB</t>
    </r>
  </si>
  <si>
    <t>Fillbrook, Mr. Joseph Charles</t>
  </si>
  <si>
    <t>Truro, Cornwall, England</t>
  </si>
  <si>
    <t>Fox, Mr. Stanley Hubert</t>
  </si>
  <si>
    <r>
      <t>236</t>
    </r>
    <r>
      <rPr>
        <vertAlign val="superscript"/>
        <sz val="9"/>
        <color rgb="FF000000"/>
        <rFont val="Arial"/>
        <family val="2"/>
      </rPr>
      <t>MB</t>
    </r>
  </si>
  <si>
    <t>Frost, Mr. Anthony Wood "Archie"[54]</t>
  </si>
  <si>
    <t>Funk, Miss Annie Clemmer</t>
  </si>
  <si>
    <t>Janjgir-Champa, India</t>
  </si>
  <si>
    <t>Bally, Pennsylvania, USA</t>
  </si>
  <si>
    <t>Fynney, Mr. Joseph J.</t>
  </si>
  <si>
    <r>
      <t>322</t>
    </r>
    <r>
      <rPr>
        <vertAlign val="superscript"/>
        <sz val="9"/>
        <color rgb="FF000000"/>
        <rFont val="Arial"/>
        <family val="2"/>
      </rPr>
      <t>M</t>
    </r>
  </si>
  <si>
    <t>Gale, Mr. Harry</t>
  </si>
  <si>
    <t>Harrowbarrow, Cornwall, England</t>
  </si>
  <si>
    <t>Clear Creek, Colorado, USA</t>
  </si>
  <si>
    <t>Gale, Mr. Shadrach</t>
  </si>
  <si>
    <t>Garside, Miss Ethel</t>
  </si>
  <si>
    <t>Gaskell, Mr. Alfred</t>
  </si>
  <si>
    <t>Gavey, Mr. Laurence</t>
  </si>
  <si>
    <t>Gilbert, Mr. William</t>
  </si>
  <si>
    <t>Carleens, Cornwall, England</t>
  </si>
  <si>
    <t>Butte, Montana, USA</t>
  </si>
  <si>
    <t>Giles, Mr. Edgar</t>
  </si>
  <si>
    <t>Porthleven, Cornwall, England</t>
  </si>
  <si>
    <t>Camden, New Jersey, USA</t>
  </si>
  <si>
    <t>Giles, Mr. Frederick Edward</t>
  </si>
  <si>
    <t>Giles, Mr. Ralph</t>
  </si>
  <si>
    <r>
      <t>297</t>
    </r>
    <r>
      <rPr>
        <vertAlign val="superscript"/>
        <sz val="9"/>
        <color rgb="FF000000"/>
        <rFont val="Arial"/>
        <family val="2"/>
      </rPr>
      <t>MB</t>
    </r>
  </si>
  <si>
    <t>Gill, Mr. John William</t>
  </si>
  <si>
    <t>Clevedon, North Somerset England</t>
  </si>
  <si>
    <r>
      <t>155</t>
    </r>
    <r>
      <rPr>
        <vertAlign val="superscript"/>
        <sz val="9"/>
        <color rgb="FF000000"/>
        <rFont val="Arial"/>
        <family val="2"/>
      </rPr>
      <t>MB</t>
    </r>
  </si>
  <si>
    <t>Gillespie, Mr. William Henry</t>
  </si>
  <si>
    <t>Abbeyleix, Laois, Ireland</t>
  </si>
  <si>
    <t>Givard, Mr. Hans Kristensen</t>
  </si>
  <si>
    <t>Kølsen, Vorde Sogn, Denmark</t>
  </si>
  <si>
    <r>
      <t>305</t>
    </r>
    <r>
      <rPr>
        <vertAlign val="superscript"/>
        <sz val="9"/>
        <color rgb="FF000000"/>
        <rFont val="Arial"/>
        <family val="2"/>
      </rPr>
      <t>MB</t>
    </r>
  </si>
  <si>
    <t>Greenberg, Mr. Samuel</t>
  </si>
  <si>
    <r>
      <t>19</t>
    </r>
    <r>
      <rPr>
        <vertAlign val="superscript"/>
        <sz val="9"/>
        <color rgb="FF000000"/>
        <rFont val="Arial"/>
        <family val="2"/>
      </rPr>
      <t>MB</t>
    </r>
  </si>
  <si>
    <t>Hale, Mr. Reginald</t>
  </si>
  <si>
    <t>Auburn, New York, USA</t>
  </si>
  <si>
    <r>
      <t>75</t>
    </r>
    <r>
      <rPr>
        <vertAlign val="superscript"/>
        <sz val="9"/>
        <color rgb="FF000000"/>
        <rFont val="Arial"/>
        <family val="2"/>
      </rPr>
      <t>MB</t>
    </r>
  </si>
  <si>
    <t>Hämäläinen, Mrs. Anna (Anna Hamlin)</t>
  </si>
  <si>
    <t>Hämäläinen, Master Viljo Unto Johannes (William Hamlin)</t>
  </si>
  <si>
    <t>Harbeck, Mr. William H.</t>
  </si>
  <si>
    <t>Toledo, Ohio, USA</t>
  </si>
  <si>
    <r>
      <t>35</t>
    </r>
    <r>
      <rPr>
        <vertAlign val="superscript"/>
        <sz val="9"/>
        <color rgb="FF000000"/>
        <rFont val="Arial"/>
        <family val="2"/>
      </rPr>
      <t>MB</t>
    </r>
  </si>
  <si>
    <t>Harper, The Reverend John</t>
  </si>
  <si>
    <t>Harper, Miss Annie Jessie "Nina"</t>
  </si>
  <si>
    <t>Harris, Mr. George</t>
  </si>
  <si>
    <t>Harris, Mr. Walter</t>
  </si>
  <si>
    <t>Hart, Mr. Benjamin</t>
  </si>
  <si>
    <t>Ilford, Essex, England</t>
  </si>
  <si>
    <t>Hart, Mrs. Esther Ada (née Bloomfield)</t>
  </si>
  <si>
    <t>Hart, Miss Eva Miriam</t>
  </si>
  <si>
    <r>
      <t>Hartley, Mr. Wallace Henry</t>
    </r>
    <r>
      <rPr>
        <vertAlign val="superscript"/>
        <sz val="9"/>
        <color rgb="FF0B0080"/>
        <rFont val="Arial"/>
        <family val="2"/>
      </rPr>
      <t>[54]</t>
    </r>
  </si>
  <si>
    <t>Dewsbury, West Yorkshire, England</t>
  </si>
  <si>
    <r>
      <t>224</t>
    </r>
    <r>
      <rPr>
        <vertAlign val="superscript"/>
        <sz val="9"/>
        <color rgb="FF000000"/>
        <rFont val="Arial"/>
        <family val="2"/>
      </rPr>
      <t>MB</t>
    </r>
  </si>
  <si>
    <t>Herman, Mr. Samuel</t>
  </si>
  <si>
    <t>Yeovil, Somerset, England</t>
  </si>
  <si>
    <t>Bernardsville, New Jersey, USA</t>
  </si>
  <si>
    <t>Herman, Mrs. Jane (née Laver)</t>
  </si>
  <si>
    <t>Herman, Miss Alice</t>
  </si>
  <si>
    <t>Herman, Miss Kate</t>
  </si>
  <si>
    <t>Hewlett, Mrs. Mary Dunbar (née Kingcome)</t>
  </si>
  <si>
    <t>Lucknow, India</t>
  </si>
  <si>
    <t>Rapid City, South Dakota, USA</t>
  </si>
  <si>
    <t>Hickman, Mr. Lewis</t>
  </si>
  <si>
    <t>The Pas, Manitoba, Canada</t>
  </si>
  <si>
    <r>
      <t>256</t>
    </r>
    <r>
      <rPr>
        <vertAlign val="superscript"/>
        <sz val="9"/>
        <color rgb="FF000000"/>
        <rFont val="Arial"/>
        <family val="2"/>
      </rPr>
      <t>MB</t>
    </r>
  </si>
  <si>
    <t>Hickman, Mr. Leonard Mark</t>
  </si>
  <si>
    <t>Hickman, Mr. Stanley George</t>
  </si>
  <si>
    <t>Hiltunen, Miss Marta</t>
  </si>
  <si>
    <t>Joensuu, Finland</t>
  </si>
  <si>
    <t>Hocking, Mrs. Elizabeth "Eliza" (née Neads)</t>
  </si>
  <si>
    <t>Hocking, Mr. Richard George</t>
  </si>
  <si>
    <t>Hocking, Miss Ellen "Nellie"</t>
  </si>
  <si>
    <t>Hocking, Mr. Samuel James Metcalfe</t>
  </si>
  <si>
    <t>Devonport, Devon, England</t>
  </si>
  <si>
    <t>Middletown, Connecticut, USA</t>
  </si>
  <si>
    <t>Hodges, Mr. Henry Price</t>
  </si>
  <si>
    <r>
      <t>149</t>
    </r>
    <r>
      <rPr>
        <vertAlign val="superscript"/>
        <sz val="9"/>
        <color rgb="FF000000"/>
        <rFont val="Arial"/>
        <family val="2"/>
      </rPr>
      <t>MB</t>
    </r>
  </si>
  <si>
    <t>Hold, Mr. Stephen</t>
  </si>
  <si>
    <t>Porthoustock, Cornwall, England</t>
  </si>
  <si>
    <t>Sacramento, California, USA</t>
  </si>
  <si>
    <t>Hold, Mrs. Annie Margaret (née Hill)</t>
  </si>
  <si>
    <t>Hood, Mr. Ambrose Jr.</t>
  </si>
  <si>
    <t>Manitoba, Canada</t>
  </si>
  <si>
    <t>Hosono, Mr. Masabumi</t>
  </si>
  <si>
    <t>Tokyo, Japan</t>
  </si>
  <si>
    <t>Howard, Mr. Benjamin</t>
  </si>
  <si>
    <t>Swindon, Wiltshire, England</t>
  </si>
  <si>
    <t>Idaho, USA</t>
  </si>
  <si>
    <t>Howard, Mrs. Ellen Truelove (née Arman)</t>
  </si>
  <si>
    <r>
      <t>Hume, Mr. John Law "Jock"</t>
    </r>
    <r>
      <rPr>
        <vertAlign val="superscript"/>
        <sz val="9"/>
        <color rgb="FF0B0080"/>
        <rFont val="Arial"/>
        <family val="2"/>
      </rPr>
      <t>[54]</t>
    </r>
  </si>
  <si>
    <t>Dumfries, Scotland</t>
  </si>
  <si>
    <r>
      <t>193</t>
    </r>
    <r>
      <rPr>
        <vertAlign val="superscript"/>
        <sz val="9"/>
        <color rgb="FF000000"/>
        <rFont val="Arial"/>
        <family val="2"/>
      </rPr>
      <t>MB</t>
    </r>
  </si>
  <si>
    <t>Hunt, Mr. George Henry</t>
  </si>
  <si>
    <t>Ilett, Miss Bertha</t>
  </si>
  <si>
    <t>Jersey, Channel Islands</t>
  </si>
  <si>
    <t>Atlanta, Georgia, USA</t>
  </si>
  <si>
    <t>Jacobsohn, Mr. Sidney Samuel</t>
  </si>
  <si>
    <t>Jacobsohn, Mrs. Amy Frances Christy (née Cohen)</t>
  </si>
  <si>
    <t>Jarvis, Mr. Denzil John</t>
  </si>
  <si>
    <t>Stoneygate, Leicestershire, England</t>
  </si>
  <si>
    <t>Jefferys, Mr. Clifford Thomas</t>
  </si>
  <si>
    <t>Jefferys, Mr. Ernest Wilifred</t>
  </si>
  <si>
    <t>Jenkin, Mr. Stephen Curnow</t>
  </si>
  <si>
    <t>Jerwan, Mrs. Marie Marthe (née Thuillard)</t>
  </si>
  <si>
    <t>Kantor, Mr. Sinai</t>
  </si>
  <si>
    <t>Vitebsk, Russia</t>
  </si>
  <si>
    <r>
      <t>283</t>
    </r>
    <r>
      <rPr>
        <vertAlign val="superscript"/>
        <sz val="9"/>
        <color rgb="FF000000"/>
        <rFont val="Arial"/>
        <family val="2"/>
      </rPr>
      <t>MB</t>
    </r>
  </si>
  <si>
    <t>Kantor, Mrs. Miriam (née Sternin)</t>
  </si>
  <si>
    <t>Karnes, Mrs. Claire (née Bennett)</t>
  </si>
  <si>
    <t>Keane, Mr. Daniel</t>
  </si>
  <si>
    <t>Limerick, Ireland</t>
  </si>
  <si>
    <t>Queenstown</t>
  </si>
  <si>
    <t>Keane, Miss Nora Agnes</t>
  </si>
  <si>
    <t>Castleconnell, Limerick, Ireland</t>
  </si>
  <si>
    <t>Harrisburg, Pennsylvania, USA</t>
  </si>
  <si>
    <t>Kelly, Miss Florence "Fannie"</t>
  </si>
  <si>
    <t>Kirkland, Father Charles Leonard</t>
  </si>
  <si>
    <t>Glasgow, Scotland</t>
  </si>
  <si>
    <t>Tuxford, Saskatchewan, Canada</t>
  </si>
  <si>
    <t>Knight, Mr. Robert J.[54]</t>
  </si>
  <si>
    <r>
      <t>Krins, Mr. Georges Alexandré</t>
    </r>
    <r>
      <rPr>
        <vertAlign val="superscript"/>
        <sz val="9"/>
        <color rgb="FF0B0080"/>
        <rFont val="Arial"/>
        <family val="2"/>
      </rPr>
      <t>[54]</t>
    </r>
  </si>
  <si>
    <t>Kvillner, Mr. Johan Henrik Johannesson</t>
  </si>
  <si>
    <t>Trollhättan, Västergötland, Sweden</t>
  </si>
  <si>
    <t>Arlington, Virginia, USA</t>
  </si>
  <si>
    <r>
      <t>165</t>
    </r>
    <r>
      <rPr>
        <vertAlign val="superscript"/>
        <sz val="9"/>
        <color rgb="FF000000"/>
        <rFont val="Arial"/>
        <family val="2"/>
      </rPr>
      <t>MB</t>
    </r>
  </si>
  <si>
    <t>Lahtinen, Reverend William</t>
  </si>
  <si>
    <t>Lahtinen, Mrs. Anna Amelia (née Sylfvén)</t>
  </si>
  <si>
    <t>Lamb, Mr. John Joseph</t>
  </si>
  <si>
    <t>Glencree, Ireland</t>
  </si>
  <si>
    <t>Laroche, Mr. Joseph Philippe Lemercier</t>
  </si>
  <si>
    <t>Cap-Haïtien, Haiti</t>
  </si>
  <si>
    <r>
      <t>Laroche, Mrs. Juliette Marie Louise (née Lafargue)</t>
    </r>
    <r>
      <rPr>
        <vertAlign val="superscript"/>
        <sz val="9"/>
        <color rgb="FF0B0080"/>
        <rFont val="Arial"/>
        <family val="2"/>
      </rPr>
      <t>[56][69]</t>
    </r>
  </si>
  <si>
    <t>Laroche, Miss Simoné Marie Anne Andrée</t>
  </si>
  <si>
    <t>Laroche, Miss Louise Marguerite</t>
  </si>
  <si>
    <t>Lehmann, Miss Bertha</t>
  </si>
  <si>
    <t>Lotzwil, Switzerland</t>
  </si>
  <si>
    <t>Central City, Iowa, USA</t>
  </si>
  <si>
    <t>Leitch, Miss Jessie Wills</t>
  </si>
  <si>
    <t>Lemore, Mrs. Amelia "Milley" (née Hunt)</t>
  </si>
  <si>
    <t>Levy, Mr. René Jacques</t>
  </si>
  <si>
    <t>Leyson, Mr. Robert William Norman</t>
  </si>
  <si>
    <r>
      <t>108</t>
    </r>
    <r>
      <rPr>
        <vertAlign val="superscript"/>
        <sz val="9"/>
        <color rgb="FF000000"/>
        <rFont val="Arial"/>
        <family val="2"/>
      </rPr>
      <t>MB</t>
    </r>
  </si>
  <si>
    <t>Linnane, Mr. John</t>
  </si>
  <si>
    <t>Chelsea, Michigan, USA</t>
  </si>
  <si>
    <t>Louch, Mr. Charles Alexander</t>
  </si>
  <si>
    <t>Weston-super-Mare, North Somerset, England</t>
  </si>
  <si>
    <r>
      <t>121</t>
    </r>
    <r>
      <rPr>
        <vertAlign val="superscript"/>
        <sz val="9"/>
        <color rgb="FF000000"/>
        <rFont val="Arial"/>
        <family val="2"/>
      </rPr>
      <t>MB</t>
    </r>
  </si>
  <si>
    <t>Louch, Mrs. Alice Adelaide (née Slow)</t>
  </si>
  <si>
    <t>Mack, Mrs. Mary (née Lacy)</t>
  </si>
  <si>
    <r>
      <t>52</t>
    </r>
    <r>
      <rPr>
        <vertAlign val="superscript"/>
        <sz val="9"/>
        <color rgb="FF000000"/>
        <rFont val="Arial"/>
        <family val="2"/>
      </rPr>
      <t>MB</t>
    </r>
  </si>
  <si>
    <t>Malachard, Mr. Jean-Noël</t>
  </si>
  <si>
    <t>Mallet, Mr. Albert</t>
  </si>
  <si>
    <t>Mallet, Mrs. Antoinette Marie (née Magnin)</t>
  </si>
  <si>
    <t>Mallet, Master André Clément</t>
  </si>
  <si>
    <t>Mangiavacchi, Mr. Serafino Emilio</t>
  </si>
  <si>
    <t>Matthews, Mr. William John</t>
  </si>
  <si>
    <t>St Austell, Cornwall, England</t>
  </si>
  <si>
    <t>La Salle, Illinois, USA</t>
  </si>
  <si>
    <t>Maybery, Mr. Frank Hubert</t>
  </si>
  <si>
    <t>Moose Jaw, Saskatchewan, Canada</t>
  </si>
  <si>
    <t>McCrae, Mr. Arthur Gordon</t>
  </si>
  <si>
    <t>Sydney, New South Wales, Australia</t>
  </si>
  <si>
    <t>Canada</t>
  </si>
  <si>
    <r>
      <t>209</t>
    </r>
    <r>
      <rPr>
        <vertAlign val="superscript"/>
        <sz val="9"/>
        <color rgb="FF000000"/>
        <rFont val="Arial"/>
        <family val="2"/>
      </rPr>
      <t>MB</t>
    </r>
  </si>
  <si>
    <t>McCrie, Mr. James Matthew</t>
  </si>
  <si>
    <t>Sarnia, Ontario, Canada</t>
  </si>
  <si>
    <t>McKane, Mr. Peter David</t>
  </si>
  <si>
    <t>Mellinger, Mrs. Elizabeth Anne (née Maidment)</t>
  </si>
  <si>
    <t>Wimbledon, London, England</t>
  </si>
  <si>
    <t>Mellinger, Miss Madeleine Violet</t>
  </si>
  <si>
    <t>Mellors, Mr. William John</t>
  </si>
  <si>
    <t>Meyer, Mr. August</t>
  </si>
  <si>
    <t>Harrow, London, England</t>
  </si>
  <si>
    <t>Milling, Mr. Jacob Christian</t>
  </si>
  <si>
    <t>Odense, Denmark</t>
  </si>
  <si>
    <t>Oregon, Wisconsin, USA</t>
  </si>
  <si>
    <r>
      <t>271</t>
    </r>
    <r>
      <rPr>
        <vertAlign val="superscript"/>
        <sz val="9"/>
        <color rgb="FF000000"/>
        <rFont val="Arial"/>
        <family val="2"/>
      </rPr>
      <t>MB</t>
    </r>
  </si>
  <si>
    <t>Mitchell, Mr. Henry Michael</t>
  </si>
  <si>
    <t>Montvila, Father Juozas</t>
  </si>
  <si>
    <t>Moraweck, Dr. Ernest</t>
  </si>
  <si>
    <t>Frankfort, Kentucky, USA</t>
  </si>
  <si>
    <t>Morley, Mr. Henry Samuel (alias Mr. Henry Marshall)</t>
  </si>
  <si>
    <t>Birmingham, Worcester, England</t>
  </si>
  <si>
    <t>Mudd, Mr. Thomas Charles</t>
  </si>
  <si>
    <t>Huntingfield, Suffolk, England</t>
  </si>
  <si>
    <t>Myles, Mr. Thomas Francis</t>
  </si>
  <si>
    <t>Fermoy, Ireland</t>
  </si>
  <si>
    <t>Waban, Massachusetts, USA</t>
  </si>
  <si>
    <t>Nassr Allah, Mr. Niqula Khalil</t>
  </si>
  <si>
    <t>Zahlé, Lebanon</t>
  </si>
  <si>
    <t>Cleveland, Ohio, USA</t>
  </si>
  <si>
    <r>
      <t>43</t>
    </r>
    <r>
      <rPr>
        <vertAlign val="superscript"/>
        <sz val="9"/>
        <color rgb="FF000000"/>
        <rFont val="Arial"/>
        <family val="2"/>
      </rPr>
      <t>MB</t>
    </r>
  </si>
  <si>
    <r>
      <t>Nassr Allah, Mrs. Adal (née Akim)</t>
    </r>
    <r>
      <rPr>
        <vertAlign val="superscript"/>
        <sz val="9"/>
        <color rgb="FF0B0080"/>
        <rFont val="Arial"/>
        <family val="2"/>
      </rPr>
      <t>[56][70]</t>
    </r>
  </si>
  <si>
    <t>Navratil, Mr. Michel (alias Louis M. Hoffman)</t>
  </si>
  <si>
    <t>Nice, France</t>
  </si>
  <si>
    <r>
      <t>15</t>
    </r>
    <r>
      <rPr>
        <vertAlign val="superscript"/>
        <sz val="9"/>
        <color rgb="FF000000"/>
        <rFont val="Arial"/>
        <family val="2"/>
      </rPr>
      <t>MB</t>
    </r>
  </si>
  <si>
    <t>Navratil, Master Michel Marcel</t>
  </si>
  <si>
    <t>Navratil, Master Edmond Roger</t>
  </si>
  <si>
    <t>Nesson, Mr. Israel</t>
  </si>
  <si>
    <t>Nicholls, Mr. Joseph Charles "Joe"</t>
  </si>
  <si>
    <r>
      <t>101</t>
    </r>
    <r>
      <rPr>
        <vertAlign val="superscript"/>
        <sz val="9"/>
        <color rgb="FF000000"/>
        <rFont val="Arial"/>
        <family val="2"/>
      </rPr>
      <t>MB</t>
    </r>
  </si>
  <si>
    <t>Norman, Mr. Robert Douglas</t>
  </si>
  <si>
    <r>
      <t>287</t>
    </r>
    <r>
      <rPr>
        <vertAlign val="superscript"/>
        <sz val="9"/>
        <color rgb="FF000000"/>
        <rFont val="Arial"/>
        <family val="2"/>
      </rPr>
      <t>MB</t>
    </r>
  </si>
  <si>
    <t>Nye, Mrs. Elizabeth (née Ramell)</t>
  </si>
  <si>
    <t>Otter, Mr. Richard</t>
  </si>
  <si>
    <t>Middleburg Heights, Ohio, USA</t>
  </si>
  <si>
    <t>Oxenham, Mr. Percy Thomas</t>
  </si>
  <si>
    <t>North Bergen, New Jersey, USA</t>
  </si>
  <si>
    <t>Padron Manent, Mr. Julian</t>
  </si>
  <si>
    <t>Pain, Dr. Alfred "Alf"</t>
  </si>
  <si>
    <t>Hamilton, Ontario, Canada</t>
  </si>
  <si>
    <t>Pallas y Castello, Mr. Emilio</t>
  </si>
  <si>
    <t>Parker, Mr. Clifford Richard</t>
  </si>
  <si>
    <t>Parkes, Mr. Francis "Frank"[54]</t>
  </si>
  <si>
    <t>Parrish, Mrs. Lutie Davis (née Temple)</t>
  </si>
  <si>
    <t>Woodford County, Kentucky, USA</t>
  </si>
  <si>
    <t>Pengelly, Mr. Frederick William</t>
  </si>
  <si>
    <t>Gunnislake, Cornwall, England</t>
  </si>
  <si>
    <t>Peruschitz, Father Josef</t>
  </si>
  <si>
    <t>Scheyern, Bavaria, Germany</t>
  </si>
  <si>
    <t>St. Cloud, Minnesota, USA</t>
  </si>
  <si>
    <t>Phillips, Mr. Escott Robert</t>
  </si>
  <si>
    <t>Ilfracombe, Devon, England</t>
  </si>
  <si>
    <t>New Brighton, Pennsylvania, USA</t>
  </si>
  <si>
    <t>Phillips, Miss Alice Frances Louisa</t>
  </si>
  <si>
    <r>
      <t>Phillips, Miss Kate Florence (alias Mrs. Kate Marshall)</t>
    </r>
    <r>
      <rPr>
        <vertAlign val="superscript"/>
        <sz val="9"/>
        <color rgb="FF0B0080"/>
        <rFont val="Arial"/>
        <family val="2"/>
      </rPr>
      <t>[20][71]</t>
    </r>
  </si>
  <si>
    <t>Pinsky, Mrs. Rosa</t>
  </si>
  <si>
    <t>Ponesell, Mr. Martin</t>
  </si>
  <si>
    <t>Portaluppi, Mr. Emilio Ilario Giuseppe</t>
  </si>
  <si>
    <t>Milford, New Hampshire, USA</t>
  </si>
  <si>
    <t>Pulbaum, Mr. Franz</t>
  </si>
  <si>
    <t>Quick, Mrs. Jane (née Richards)</t>
  </si>
  <si>
    <t>Quick, Miss Winnifred Vera</t>
  </si>
  <si>
    <t>Quick, Miss Phyllis May</t>
  </si>
  <si>
    <t>Reeves, Mr. David</t>
  </si>
  <si>
    <t>Slinfold, West Sussex, England</t>
  </si>
  <si>
    <t>Renouf, Mr. Peter Henry</t>
  </si>
  <si>
    <t>Renouf, Mrs. Lillian "Lily" (née Jefferys)</t>
  </si>
  <si>
    <t>Reynaldo, Miss Encarnación</t>
  </si>
  <si>
    <t>Marbella, Spain</t>
  </si>
  <si>
    <t>Richard, Mr. Emile Philippe</t>
  </si>
  <si>
    <t>Richards, Mrs. Emily (née Hocking)</t>
  </si>
  <si>
    <t>Richards, Master William Rowe</t>
  </si>
  <si>
    <t>Richards, Master Sibley George</t>
  </si>
  <si>
    <t>9 mths</t>
  </si>
  <si>
    <t>Ridsdale, Miss Lucy</t>
  </si>
  <si>
    <t>Marietta, Ohio, USA</t>
  </si>
  <si>
    <t>Rogers, Mr. Reginald Harry</t>
  </si>
  <si>
    <t>Tavistock, Devon, England</t>
  </si>
  <si>
    <t>Wilkes Barre, Pennsylvania, USA</t>
  </si>
  <si>
    <t>Rugg, Miss Emily</t>
  </si>
  <si>
    <t>Wilmington, Delaware, USA</t>
  </si>
  <si>
    <t>Schmidt, Mr. August</t>
  </si>
  <si>
    <t>Sedgwick, Mr. Charles Frederick Waddington</t>
  </si>
  <si>
    <t>Minatitlán, Veracruz, Mexico</t>
  </si>
  <si>
    <t>Sharp, Mr. Percival James</t>
  </si>
  <si>
    <t>Shelley, Mrs. Imanita (née Parrish Hall)</t>
  </si>
  <si>
    <t>Deer Lodge, Montana, USA</t>
  </si>
  <si>
    <t>Silvén, Miss Lyyli Karolina</t>
  </si>
  <si>
    <t>Tornio, Finland</t>
  </si>
  <si>
    <t>Sincock, Miss Maude</t>
  </si>
  <si>
    <t>Hancock, Michiga, USA</t>
  </si>
  <si>
    <t>Sinkkonen, Miss Anna</t>
  </si>
  <si>
    <t>Turku, Finland</t>
  </si>
  <si>
    <t>Brighton, Boston, Massachusetts, USA</t>
  </si>
  <si>
    <t>Sjöstedt, Mr. Ernst Adolf</t>
  </si>
  <si>
    <t>Hjo, Västergötland, Sweden</t>
  </si>
  <si>
    <t>Sault Ste. Marie, Michigan, USA</t>
  </si>
  <si>
    <t>Slayter, Miss Hilda Mary</t>
  </si>
  <si>
    <t>Slemen, Mr. Richard James</t>
  </si>
  <si>
    <t>Landrake, Cornwall, England</t>
  </si>
  <si>
    <t>Nashua, New Hampshire, USA</t>
  </si>
  <si>
    <t>Smith, Miss Marion Elsie</t>
  </si>
  <si>
    <t>Basingstoke, Hampshire, England</t>
  </si>
  <si>
    <t>Washington, D.C. USA</t>
  </si>
  <si>
    <t>Sobey, Mr. Samuel James Hayden</t>
  </si>
  <si>
    <t>Porthallow, Cornwall, England</t>
  </si>
  <si>
    <t>Stanton, Mr. Samuel Ward</t>
  </si>
  <si>
    <t>Stokes, Mr. Philip Joseph</t>
  </si>
  <si>
    <r>
      <t>81</t>
    </r>
    <r>
      <rPr>
        <vertAlign val="superscript"/>
        <sz val="9"/>
        <color rgb="FF000000"/>
        <rFont val="Arial"/>
        <family val="2"/>
      </rPr>
      <t>MB</t>
    </r>
  </si>
  <si>
    <t>Sweet, Mr. George Frederick</t>
  </si>
  <si>
    <t>Taylor, Mr. Percy Cornelius[54]</t>
  </si>
  <si>
    <t>Toomey, Miss Ellen Mary</t>
  </si>
  <si>
    <t>Troupiansky, Mr. Moses Aaron</t>
  </si>
  <si>
    <t>Trout, Mrs. Jessie L.</t>
  </si>
  <si>
    <t>Columbus, Ohio, USA</t>
  </si>
  <si>
    <t>Troutt, Miss Edwina Celia "Winnie"</t>
  </si>
  <si>
    <t>Bath, Somerset, England</t>
  </si>
  <si>
    <t>Auburndale, Florida, USA</t>
  </si>
  <si>
    <t>Turpin, Mr. William John Robert</t>
  </si>
  <si>
    <t>Salt Lake City, Utah, USA</t>
  </si>
  <si>
    <t>Turpin, Mrs. Dorothy Ann (née Wonnacott)</t>
  </si>
  <si>
    <t>Veal, Mr. James</t>
  </si>
  <si>
    <t>Barre, Vermont, USA</t>
  </si>
  <si>
    <t>Wallcroft, Miss Ellen "Nellie"</t>
  </si>
  <si>
    <t>Maidenhead, Berkshire, England</t>
  </si>
  <si>
    <t>Mamaroneck, New York, USA</t>
  </si>
  <si>
    <t>Ware, Mr. John James</t>
  </si>
  <si>
    <t>Ware, Mrs. Florence Louise (née Long)</t>
  </si>
  <si>
    <t>Ware, Mr. William Jeffery</t>
  </si>
  <si>
    <t>Watson, Mr. Ennis Hastings[54]</t>
  </si>
  <si>
    <t>Watt, Mrs. Elizabeth Inglis "Bessie" (née Milne)</t>
  </si>
  <si>
    <t>Aberdeen, Aberdeenshire, Scotland</t>
  </si>
  <si>
    <t>Watt, Miss Robertha Josephine "Bertha"</t>
  </si>
  <si>
    <t>Webber, Miss Susan</t>
  </si>
  <si>
    <t>Bude, Cornwall, England</t>
  </si>
  <si>
    <t>Hartford, Connecticut, USA</t>
  </si>
  <si>
    <t>Weisz, Mr. Leopold</t>
  </si>
  <si>
    <t>Bromsgrove, Worcestershire, England</t>
  </si>
  <si>
    <r>
      <t>293</t>
    </r>
    <r>
      <rPr>
        <vertAlign val="superscript"/>
        <sz val="9"/>
        <color rgb="FF000000"/>
        <rFont val="Arial"/>
        <family val="2"/>
      </rPr>
      <t>MB</t>
    </r>
  </si>
  <si>
    <t>Weisz, Mrs. Mathilde Françoise (née Pëde)</t>
  </si>
  <si>
    <t>Wells, Mrs. Addie Dart (née Trevaskis)</t>
  </si>
  <si>
    <t>Heamoor, Cornwall, England</t>
  </si>
  <si>
    <t>Wells, Miss Joan</t>
  </si>
  <si>
    <t>Wells, Master Ralph Lester</t>
  </si>
  <si>
    <t>West, Mr. Edwy Arthur</t>
  </si>
  <si>
    <t>Bournemouth, Dorset, England</t>
  </si>
  <si>
    <t>Gainesville, Florida, USA</t>
  </si>
  <si>
    <r>
      <t>West, Mrs. Ada Mary (née Worth)</t>
    </r>
    <r>
      <rPr>
        <vertAlign val="superscript"/>
        <sz val="9"/>
        <color rgb="FF0B0080"/>
        <rFont val="Arial"/>
        <family val="2"/>
      </rPr>
      <t>[56][72]</t>
    </r>
  </si>
  <si>
    <t>West, Miss Constance Mirium</t>
  </si>
  <si>
    <t>West, Miss Barbara Joyce</t>
  </si>
  <si>
    <t>Wheadon, Mr. Edward H.</t>
  </si>
  <si>
    <t>Edgewood, Rhode Island, USA</t>
  </si>
  <si>
    <t>Wheeler, Mr. Edwin Charles "Fred"</t>
  </si>
  <si>
    <t>Asheville, North Carolina, USA</t>
  </si>
  <si>
    <t>Wilhelms, Mr. Charles</t>
  </si>
  <si>
    <t>Wilkinson, Miss Elizabeth Anne (alias Mrs. Elizabeth Faunthorpe)</t>
  </si>
  <si>
    <t>Williams, Mr. Charles Eugene</t>
  </si>
  <si>
    <t>Woodward, Mr. John Wesley[54]</t>
  </si>
  <si>
    <t>Wright, Miss Marion</t>
  </si>
  <si>
    <t>Cottage Grove, Oregon, USA</t>
  </si>
  <si>
    <t>Yvois, Miss Henriette</t>
  </si>
  <si>
    <t>Abbing, Mr. Anthony</t>
  </si>
  <si>
    <t>Cincinnati, Ohio</t>
  </si>
  <si>
    <t>USA</t>
  </si>
  <si>
    <t>--</t>
  </si>
  <si>
    <t>Abbott, Mrs. Rhoda Mary (née Hunt)</t>
  </si>
  <si>
    <t>East Providence, Rhode Island</t>
  </si>
  <si>
    <t>East Providence, Rhode Island, USA</t>
  </si>
  <si>
    <t>Abbott, Mr. Rossmore Edward</t>
  </si>
  <si>
    <t>Abbott, Mr. Eugene Joseph</t>
  </si>
  <si>
    <t>Abd al-Khaliq, Mr. Farid Qasim Husayn</t>
  </si>
  <si>
    <t>Unknown</t>
  </si>
  <si>
    <t>Abelseth, Miss Karen Marie</t>
  </si>
  <si>
    <t>Sondmore</t>
  </si>
  <si>
    <t>Norway</t>
  </si>
  <si>
    <t>Abelseth, Mr. Olaus Jørgensen</t>
  </si>
  <si>
    <t>Perkins County, South Dakota</t>
  </si>
  <si>
    <t>Perkins County, South Dakota, USA</t>
  </si>
  <si>
    <t>Abrahamsson, Mr. Abraham August Johannes</t>
  </si>
  <si>
    <t>Dalsbruk</t>
  </si>
  <si>
    <t>Finland</t>
  </si>
  <si>
    <t>Hoboken, New Jersey, USA</t>
  </si>
  <si>
    <t>Abrahim, Mrs. Mary Sophie Halaut (née Easu)</t>
  </si>
  <si>
    <t>Ayn 'Arab</t>
  </si>
  <si>
    <t>Lebanon</t>
  </si>
  <si>
    <t>Greensburg, Pennsylvania, USA</t>
  </si>
  <si>
    <t>Adahl, Mr. Mauritz Nils Martin</t>
  </si>
  <si>
    <t>Asarum, Småland</t>
  </si>
  <si>
    <t>Sweden</t>
  </si>
  <si>
    <t>72MB</t>
  </si>
  <si>
    <t>Adams, Mr. John</t>
  </si>
  <si>
    <t>Bournemouth, Dorset</t>
  </si>
  <si>
    <t>England</t>
  </si>
  <si>
    <t>La Porte City, Iowa, USA</t>
  </si>
  <si>
    <r>
      <t>103</t>
    </r>
    <r>
      <rPr>
        <vertAlign val="superscript"/>
        <sz val="9"/>
        <color rgb="FF000000"/>
        <rFont val="Arial"/>
        <family val="2"/>
      </rPr>
      <t>MB</t>
    </r>
  </si>
  <si>
    <t>Ahlin, Mrs. Johanna Persdotter (née Larsson)</t>
  </si>
  <si>
    <t>Göteborg, Västergötland</t>
  </si>
  <si>
    <t>Akeley, Minnesota, USA</t>
  </si>
  <si>
    <t>Aks, Mrs. Leah (née Rosen)</t>
  </si>
  <si>
    <t>London</t>
  </si>
  <si>
    <t>Norfolk, Virginia, USA</t>
  </si>
  <si>
    <t>Aks, Master Frank Philip</t>
  </si>
  <si>
    <t>Albimona, Mr. Nassef Cassem</t>
  </si>
  <si>
    <t>Shana</t>
  </si>
  <si>
    <t>Fredericksburg, Virginia, USA</t>
  </si>
  <si>
    <t>Alexander, Mr. William</t>
  </si>
  <si>
    <t>Great Yarmouth, Norfolk</t>
  </si>
  <si>
    <t>Albion, Michigan, USA</t>
  </si>
  <si>
    <t>Alhomäki, Mr. Ilmari Rudolf</t>
  </si>
  <si>
    <t>Salo</t>
  </si>
  <si>
    <t>Astoria, Oregon, USA</t>
  </si>
  <si>
    <t>Ali, Mr. Ahmed</t>
  </si>
  <si>
    <t>Buenos Aires</t>
  </si>
  <si>
    <t>Argentina</t>
  </si>
  <si>
    <t>Ali, Mr. William</t>
  </si>
  <si>
    <r>
      <t>79</t>
    </r>
    <r>
      <rPr>
        <vertAlign val="superscript"/>
        <sz val="9"/>
        <color rgb="FF000000"/>
        <rFont val="Arial"/>
        <family val="2"/>
      </rPr>
      <t>MB</t>
    </r>
  </si>
  <si>
    <t>Allen, Mr. William Henry</t>
  </si>
  <si>
    <t>Birmingham, West Midlands</t>
  </si>
  <si>
    <t>Allum, Mr. Owen George</t>
  </si>
  <si>
    <t>Southall, London</t>
  </si>
  <si>
    <r>
      <t>259</t>
    </r>
    <r>
      <rPr>
        <vertAlign val="superscript"/>
        <sz val="9"/>
        <color rgb="FF000000"/>
        <rFont val="Arial"/>
        <family val="2"/>
      </rPr>
      <t>MB</t>
    </r>
  </si>
  <si>
    <t>Al-Zainni, Mr. Fahim Ruhanna</t>
  </si>
  <si>
    <t>Toula</t>
  </si>
  <si>
    <t>Dayton, Ohio, USA</t>
  </si>
  <si>
    <t>Andersen, Mr. Albert Karvin</t>
  </si>
  <si>
    <t>Bergen</t>
  </si>
  <si>
    <r>
      <t>260</t>
    </r>
    <r>
      <rPr>
        <vertAlign val="superscript"/>
        <sz val="9"/>
        <color rgb="FF000000"/>
        <rFont val="Arial"/>
        <family val="2"/>
      </rPr>
      <t>MB</t>
    </r>
  </si>
  <si>
    <t>Andersen-Jensen, Miss Carla Christine</t>
  </si>
  <si>
    <t>Eskilstrup</t>
  </si>
  <si>
    <t>Denmark</t>
  </si>
  <si>
    <t>Andersson, Mr. Anders Johan</t>
  </si>
  <si>
    <t>Kisa, Östergötland</t>
  </si>
  <si>
    <t>Andersson, Mrs. Alfrida Konstantia (née Brogren)</t>
  </si>
  <si>
    <t>Andersson, Miss Sigrid Elisabeth</t>
  </si>
  <si>
    <t>Andersson, Miss Ingeborg Constanzia</t>
  </si>
  <si>
    <t>Andersson, Miss Ebba Iris Alfrida</t>
  </si>
  <si>
    <t>Andersson, Master Sigvard Harald Elias</t>
  </si>
  <si>
    <t>Andersson, Miss Ellis Anna Maria</t>
  </si>
  <si>
    <t>Andersson, Miss Erna Alexandra</t>
  </si>
  <si>
    <t>Kullaa</t>
  </si>
  <si>
    <t>Andersson, Miss Ida Augusta Margareta</t>
  </si>
  <si>
    <t>Vadsbro, Sörmland</t>
  </si>
  <si>
    <t>Manistee, Michigan, USA</t>
  </si>
  <si>
    <t>Andersson, Mr. Johan Samuel</t>
  </si>
  <si>
    <t>Hartford, Connecticut</t>
  </si>
  <si>
    <t>Andreasson, Mr. Paul Edvin</t>
  </si>
  <si>
    <t>Kalfsnäs, Småland</t>
  </si>
  <si>
    <t>Angheloff, Mr. Minko</t>
  </si>
  <si>
    <t>Terziysko, Troyan</t>
  </si>
  <si>
    <t>Bulgaria</t>
  </si>
  <si>
    <t>Arnold-Franchi, Mr. Josef</t>
  </si>
  <si>
    <t>Altdorf, Uri</t>
  </si>
  <si>
    <t>Switzerland</t>
  </si>
  <si>
    <t>New Glarus, Wisconsin, USA</t>
  </si>
  <si>
    <t>Arnold-Franchi, Mrs. Josefine (née Franchi)</t>
  </si>
  <si>
    <t>Aronsson, Mr. Ernst Axel Algot</t>
  </si>
  <si>
    <t>Horset, Småland</t>
  </si>
  <si>
    <t>Joliet, Illinois, USA</t>
  </si>
  <si>
    <t>Asim, Mr. Adola</t>
  </si>
  <si>
    <t>Asplund, Mr. Carl Oscar Vilhelm Gustafsson</t>
  </si>
  <si>
    <t>Alseda, Småland</t>
  </si>
  <si>
    <r>
      <t>142</t>
    </r>
    <r>
      <rPr>
        <vertAlign val="superscript"/>
        <sz val="9"/>
        <color rgb="FF000000"/>
        <rFont val="Arial"/>
        <family val="2"/>
      </rPr>
      <t>MB</t>
    </r>
  </si>
  <si>
    <t>Asplund, Mrs. Selma Augusta Emilia (née Johansson)</t>
  </si>
  <si>
    <t>Asplund, Master Filip Oscar</t>
  </si>
  <si>
    <t>Asplund, Master Clarence Gustaf Hugo</t>
  </si>
  <si>
    <t>Asplund, Master Carl Edgar</t>
  </si>
  <si>
    <t>Asplund, Miss Lillian Gertrud</t>
  </si>
  <si>
    <t>Asplund, Master Edvin Rojj Felix</t>
  </si>
  <si>
    <t>Asplund, Mr. Johan Charles</t>
  </si>
  <si>
    <t>Oskarshamn, Kalmar</t>
  </si>
  <si>
    <t>Assaf, Mrs. Mariyam (née Khalil)</t>
  </si>
  <si>
    <t>Kafr Mishki</t>
  </si>
  <si>
    <t>Assam, Mr. Ali</t>
  </si>
  <si>
    <t>Attala, Mr. Sleiman</t>
  </si>
  <si>
    <t>Ottawa, Ontario</t>
  </si>
  <si>
    <t>Atta Allah, Miss Malakah</t>
  </si>
  <si>
    <t>Beirut</t>
  </si>
  <si>
    <t>Augustsson, Mr. Albert</t>
  </si>
  <si>
    <t>Krakoryd, Småland</t>
  </si>
  <si>
    <t>Bloomington, Indiana, USA</t>
  </si>
  <si>
    <t>Ayyub Dahir, Miss Bannurah</t>
  </si>
  <si>
    <t>Owen Sound, Ontario, Canada</t>
  </si>
  <si>
    <t>Bakus, Mr. Raful</t>
  </si>
  <si>
    <t>Backström, Mr. Karl Alfred</t>
  </si>
  <si>
    <t>Kotka</t>
  </si>
  <si>
    <r>
      <t>Backström, Mrs. Maria Mathilda (née Gustafsson)</t>
    </r>
    <r>
      <rPr>
        <vertAlign val="superscript"/>
        <sz val="9"/>
        <color rgb="FF0B0080"/>
        <rFont val="Arial"/>
        <family val="2"/>
      </rPr>
      <t>[56][73]</t>
    </r>
  </si>
  <si>
    <t>Badman, Miss Emily Louisa</t>
  </si>
  <si>
    <t>Clevedon, North Somerset</t>
  </si>
  <si>
    <t>Skaneateles, New York, USA</t>
  </si>
  <si>
    <t>Badt, Mr. Mohamed</t>
  </si>
  <si>
    <t>Tripoli</t>
  </si>
  <si>
    <t>Balkic, Mr. Kerim</t>
  </si>
  <si>
    <t>Bosanska Krupa</t>
  </si>
  <si>
    <t>Bosnia</t>
  </si>
  <si>
    <t>Banski, Mrs. Mara (née Osman)</t>
  </si>
  <si>
    <t>Vagovina</t>
  </si>
  <si>
    <t>Hungary</t>
  </si>
  <si>
    <t>Steelton, Pennsylvania, USA</t>
  </si>
  <si>
    <t>Baqlini, Mrs. Mariyam Latifa (née Qurban)</t>
  </si>
  <si>
    <t>Ḑuhūr ash Shuwayr</t>
  </si>
  <si>
    <t>Baqlini, Miss Mariya Katarin</t>
  </si>
  <si>
    <t>Baqlini, Miss Eujini</t>
  </si>
  <si>
    <t>Baqlini, Miss Hileni Barbarah</t>
  </si>
  <si>
    <t>Barbarah, Mrs. Katarin Dawud</t>
  </si>
  <si>
    <t>Barbarah, Miss Saidah</t>
  </si>
  <si>
    <t>Barry, Miss Julia</t>
  </si>
  <si>
    <t>New York City, New York</t>
  </si>
  <si>
    <t>Barton, Mr. David John</t>
  </si>
  <si>
    <t>Cambridge, Cambridgeshire</t>
  </si>
  <si>
    <t>Beavan, Mr. William Thomas</t>
  </si>
  <si>
    <t>Fillingham, Lincolnshire</t>
  </si>
  <si>
    <t>Russell, USA</t>
  </si>
  <si>
    <t>Bengtsson, Mr. Johan Viktor</t>
  </si>
  <si>
    <t>Fridhemsberg, Halland</t>
  </si>
  <si>
    <t>Monee, Illinois, USA</t>
  </si>
  <si>
    <t>Berglund, Mr. Karl Ivar Sven</t>
  </si>
  <si>
    <t>Firtby</t>
  </si>
  <si>
    <t>Betros, Mr. Tannous</t>
  </si>
  <si>
    <t>Zgharta</t>
  </si>
  <si>
    <t>Waterbury, Connecticut, USA</t>
  </si>
  <si>
    <t>Birkeland, Mr. Hans Martin Monsen</t>
  </si>
  <si>
    <t>Bremnes</t>
  </si>
  <si>
    <t>Björklund, Mr. Ernst Herbert</t>
  </si>
  <si>
    <t>Stockholm</t>
  </si>
  <si>
    <t>Bostandyeff, Mr. Guentcho</t>
  </si>
  <si>
    <t>Bourke, Mr. John</t>
  </si>
  <si>
    <t>Carrowskehine, Mayo</t>
  </si>
  <si>
    <t>Ireland</t>
  </si>
  <si>
    <t>Bourke, Mrs. Catherine (née McHugh)</t>
  </si>
  <si>
    <t>Bourke, Miss Mary</t>
  </si>
  <si>
    <t>Bowen, Mr. David John "Dai"</t>
  </si>
  <si>
    <t>Treherbert, Glamorgan</t>
  </si>
  <si>
    <t>Wales</t>
  </si>
  <si>
    <t>Bradley, Miss Bridget Delia</t>
  </si>
  <si>
    <t>Kingwilliamstown, Cork</t>
  </si>
  <si>
    <t>Glen Falls, New York, USA</t>
  </si>
  <si>
    <t>Braf, Miss Elin Ester Maria</t>
  </si>
  <si>
    <t>Medeltorp, Småland</t>
  </si>
  <si>
    <t>Braund, Mr. Lewis Richard</t>
  </si>
  <si>
    <t>Bridgerule, Devon</t>
  </si>
  <si>
    <t>Qu'Appelle Valley, Saskatchewan, Canada</t>
  </si>
  <si>
    <t>Braund, Mr. Owen Harris</t>
  </si>
  <si>
    <t>Brobeck, Mr. Karl Rudolf</t>
  </si>
  <si>
    <t>Norrköping, Östergötland</t>
  </si>
  <si>
    <t>Brocklebank, Mr. William Alfred</t>
  </si>
  <si>
    <t>Broomfield, Essex</t>
  </si>
  <si>
    <t>Buckley, Mr. Daniel</t>
  </si>
  <si>
    <t>Buckley, Miss Catherine</t>
  </si>
  <si>
    <t>Ovens, Cork</t>
  </si>
  <si>
    <t>Roxbury, Massachusetts, USA</t>
  </si>
  <si>
    <r>
      <t>299</t>
    </r>
    <r>
      <rPr>
        <vertAlign val="superscript"/>
        <sz val="9"/>
        <color rgb="FF000000"/>
        <rFont val="Arial"/>
        <family val="2"/>
      </rPr>
      <t>MB</t>
    </r>
  </si>
  <si>
    <t>Bulus, Mrs. Sultanah (née Rizq)</t>
  </si>
  <si>
    <t>Kent, British Columbia, Canada</t>
  </si>
  <si>
    <t>Bulus, Master Akar</t>
  </si>
  <si>
    <t>Bulus, Miss Nur-al-Ayn</t>
  </si>
  <si>
    <t>Burke, Mr. Jeremiah</t>
  </si>
  <si>
    <t>Glanmire, Cork</t>
  </si>
  <si>
    <t>Charlestown, USA</t>
  </si>
  <si>
    <t>Burns, Miss Mary Delia</t>
  </si>
  <si>
    <t>Kilmacowen, Sligo</t>
  </si>
  <si>
    <t>Butrus-Youssef, Mrs. Katarin (née Rizk)</t>
  </si>
  <si>
    <t>Sar'al</t>
  </si>
  <si>
    <t>Syria</t>
  </si>
  <si>
    <t>Butrus-Youssef, Master Makhkhul</t>
  </si>
  <si>
    <t>Sar'al[74]</t>
  </si>
  <si>
    <t>Butrus-Youssef, Miss Marianna</t>
  </si>
  <si>
    <t>Syria[74]</t>
  </si>
  <si>
    <t>Cacic, Mr. Jego Grga</t>
  </si>
  <si>
    <t>Kula</t>
  </si>
  <si>
    <t>Croatia</t>
  </si>
  <si>
    <t>Cacic, Mr. Luka</t>
  </si>
  <si>
    <t>Cacic, Miss Marija</t>
  </si>
  <si>
    <t>Cacic, Miss Manda</t>
  </si>
  <si>
    <t>Calic, Mr. Jovo</t>
  </si>
  <si>
    <t>Brezik</t>
  </si>
  <si>
    <t>Calic, Mr. Petar</t>
  </si>
  <si>
    <t>Canavan, Miss Mary</t>
  </si>
  <si>
    <t>Tonacrick, Clare</t>
  </si>
  <si>
    <t>Canavan, Mr. Patrick "Peter"</t>
  </si>
  <si>
    <t>Knockmaria, Mayo</t>
  </si>
  <si>
    <t>Cann, Mr. Ernest Charles</t>
  </si>
  <si>
    <t>Penwithick, Cornwall</t>
  </si>
  <si>
    <t>Caram, Mr. Joseph</t>
  </si>
  <si>
    <t>Kfar Mechi</t>
  </si>
  <si>
    <t>28MB[75]</t>
  </si>
  <si>
    <t>Caram, Mrs. Maria (née Elias)</t>
  </si>
  <si>
    <t>Carlsson, Mr. Carl Robert</t>
  </si>
  <si>
    <t>Huntley, Illinois, USA</t>
  </si>
  <si>
    <t>Carlsson, Mr. August Sigfrid</t>
  </si>
  <si>
    <t>Dagsås, Halland</t>
  </si>
  <si>
    <t>Fower, Minnesota, USA</t>
  </si>
  <si>
    <t>Carr, Miss Jane</t>
  </si>
  <si>
    <t>Aclare, Sligo</t>
  </si>
  <si>
    <t>Carver, Mr. Alfred John</t>
  </si>
  <si>
    <t>Southampton, Hampshire</t>
  </si>
  <si>
    <t>Celotti, Mr. Francesco</t>
  </si>
  <si>
    <t>Milan[76]</t>
  </si>
  <si>
    <t>Italy</t>
  </si>
  <si>
    <t>Chang, Mr. Chip</t>
  </si>
  <si>
    <t>Hong Kong</t>
  </si>
  <si>
    <t>China</t>
  </si>
  <si>
    <t>Charters, Mr. David</t>
  </si>
  <si>
    <t>Ballinalee, Longford</t>
  </si>
  <si>
    <t>Cheong, Mr. Foo</t>
  </si>
  <si>
    <t>Christmann, Mr. Emil</t>
  </si>
  <si>
    <t>Chronopoulos, Mr. Apostolos</t>
  </si>
  <si>
    <t>Greece</t>
  </si>
  <si>
    <t>Chronopoulos, Mr. Dimitrios</t>
  </si>
  <si>
    <t>Coelho, Mr. Domingos Fernandes</t>
  </si>
  <si>
    <t>Funchal, Madeira Islands</t>
  </si>
  <si>
    <t>Portugal</t>
  </si>
  <si>
    <t>Cohen, Mr. Gershon "Gus"</t>
  </si>
  <si>
    <t>Colbert, Mr. Patrick</t>
  </si>
  <si>
    <t>Kilkinlea, Limerick</t>
  </si>
  <si>
    <t>Sherbrooke, Quebec, Canada</t>
  </si>
  <si>
    <t>Coleff, Mr. Fotio</t>
  </si>
  <si>
    <t>Debnevo, Troyan</t>
  </si>
  <si>
    <t>Coltcheff, Mr. Peju</t>
  </si>
  <si>
    <t>Gumostnik, Lovec</t>
  </si>
  <si>
    <t>Conlon, Mr. Thomas Henry</t>
  </si>
  <si>
    <t>Philadelphia, Pennsylvania</t>
  </si>
  <si>
    <t>Connaghton, Mr. Michael</t>
  </si>
  <si>
    <t>Brooklyn, New York</t>
  </si>
  <si>
    <t>Connolly, Miss Catherine "Kate"</t>
  </si>
  <si>
    <t>Bank Place, Tipperary</t>
  </si>
  <si>
    <t>Dobbs Ferry, New York, USA</t>
  </si>
  <si>
    <t>Connolly, Miss Katherine "Kate"</t>
  </si>
  <si>
    <t>Cortrasna, Cavan</t>
  </si>
  <si>
    <t>Connors, Mr. Patrick John</t>
  </si>
  <si>
    <t>Charleville, Cork</t>
  </si>
  <si>
    <r>
      <t>171</t>
    </r>
    <r>
      <rPr>
        <vertAlign val="superscript"/>
        <sz val="9"/>
        <color rgb="FF000000"/>
        <rFont val="Arial"/>
        <family val="2"/>
      </rPr>
      <t>MB</t>
    </r>
  </si>
  <si>
    <t>Cook, Mr. Jacob</t>
  </si>
  <si>
    <t>Russia</t>
  </si>
  <si>
    <t>Cor, Mr. Bartol</t>
  </si>
  <si>
    <t>Kricina</t>
  </si>
  <si>
    <t>Great Falls, Montana, USA</t>
  </si>
  <si>
    <t>Cor, Mr. Ivan</t>
  </si>
  <si>
    <t>Cor, Mr. Liudevit</t>
  </si>
  <si>
    <t>Corn, Mr. Henry "Harry"</t>
  </si>
  <si>
    <t>Corr, Miss Helen</t>
  </si>
  <si>
    <t>Corglass, Longford</t>
  </si>
  <si>
    <t>Coutts, Mrs. Mary Winnie (née Trainer)</t>
  </si>
  <si>
    <t>Coutts, Master William Loch "Willie"</t>
  </si>
  <si>
    <t>Coutts, Master Neville Leslie</t>
  </si>
  <si>
    <t>Coxon, Mr. Daniel</t>
  </si>
  <si>
    <t>Merrill, Wisconsin, USA</t>
  </si>
  <si>
    <t>Crease, Mr. Ernest James</t>
  </si>
  <si>
    <t>Bristol, Avon</t>
  </si>
  <si>
    <t>Cribb, Mr. John Hatfield</t>
  </si>
  <si>
    <t>Cribb, Miss Laura Mae</t>
  </si>
  <si>
    <t>Culumovic, Mr. Jeso</t>
  </si>
  <si>
    <t>Lipova Glavica</t>
  </si>
  <si>
    <t>Hammond, Indiana, USA</t>
  </si>
  <si>
    <t>Dahir, Mr. Tannous</t>
  </si>
  <si>
    <t>Dahl, Mr. Charles Edwart</t>
  </si>
  <si>
    <t>Adelaide, South Australia</t>
  </si>
  <si>
    <t>Australia</t>
  </si>
  <si>
    <t>Fingal, North Dakota, USA</t>
  </si>
  <si>
    <t>Dahl, Ms. Helga</t>
  </si>
  <si>
    <t>New York City, USA</t>
  </si>
  <si>
    <t>Dahl Mr. Olaf</t>
  </si>
  <si>
    <t>Dahlberg, Miss Gerda Ulrika</t>
  </si>
  <si>
    <t>Dakic, Mr. Branko</t>
  </si>
  <si>
    <t>Austria</t>
  </si>
  <si>
    <t>Daly, Miss Margaret "Maggie"</t>
  </si>
  <si>
    <t>Athlone, Westmeath</t>
  </si>
  <si>
    <t>Daly, Mr. Eugene Patrick</t>
  </si>
  <si>
    <t>Danbom, Mr. Ernst Gilbert</t>
  </si>
  <si>
    <t>Stanton, Iowa, USA</t>
  </si>
  <si>
    <r>
      <t>197</t>
    </r>
    <r>
      <rPr>
        <vertAlign val="superscript"/>
        <sz val="9"/>
        <color rgb="FF000000"/>
        <rFont val="Arial"/>
        <family val="2"/>
      </rPr>
      <t>MB</t>
    </r>
  </si>
  <si>
    <t>Danbom, Mrs. Anna Sigrid Maria (née Brogren)</t>
  </si>
  <si>
    <t>Danbom, Master Gilbert Sigvard Emanuel</t>
  </si>
  <si>
    <t>4 mths</t>
  </si>
  <si>
    <t>Danoff, Mr. Yoto</t>
  </si>
  <si>
    <t>Dantcheff, Mr. Ristju</t>
  </si>
  <si>
    <t>Davies, Mr. Evan</t>
  </si>
  <si>
    <t>Pontardawe, West Glamorgan</t>
  </si>
  <si>
    <t>Pontiac, Michigan, USA</t>
  </si>
  <si>
    <t>Davies, Mr. Alfred John</t>
  </si>
  <si>
    <t>West Bromwich, Staffordshire</t>
  </si>
  <si>
    <t>Davies, Mr. John Samuel</t>
  </si>
  <si>
    <t>Davies, Mr. Joseph</t>
  </si>
  <si>
    <t>Davison, Mr. Thomas Henry "Harry"</t>
  </si>
  <si>
    <t>Liverpool, Merseyside</t>
  </si>
  <si>
    <t>Bedford, Indiana, USA</t>
  </si>
  <si>
    <t>De Messemaeker, Mr. Guillaume Joseph</t>
  </si>
  <si>
    <t>Tampico, Montana</t>
  </si>
  <si>
    <t>Tampico, Montana, USA</t>
  </si>
  <si>
    <t>De Messemaeker, Mrs. Anna (née de Becker)</t>
  </si>
  <si>
    <t>de Mulder, Mr. Theodoor</t>
  </si>
  <si>
    <t>Aspelare, East Flanders</t>
  </si>
  <si>
    <t>Belgium</t>
  </si>
  <si>
    <t>de Pelsmaeker, Mr. Alfons</t>
  </si>
  <si>
    <t>Heldergem, Haaltert, East Flanders</t>
  </si>
  <si>
    <t>Gladstone, Michigan, USA</t>
  </si>
  <si>
    <t>Dean, Mr. Bertram Frank</t>
  </si>
  <si>
    <t>Bartley Farm, Hampshire</t>
  </si>
  <si>
    <t>Wichita, Kansas, USA</t>
  </si>
  <si>
    <t>Dean, Mrs. Eva Georgetta (née Light)</t>
  </si>
  <si>
    <t>Dean, Master Bertram Vere</t>
  </si>
  <si>
    <t>Dean, Miss Elizabeth Gladys "Millvina"</t>
  </si>
  <si>
    <t>2 mths</t>
  </si>
  <si>
    <t>Delalic, Mr. Redjo</t>
  </si>
  <si>
    <t>Batîc</t>
  </si>
  <si>
    <t>Denkoff, Mr. Mitto</t>
  </si>
  <si>
    <t>Coon Rapids, Iowa, USA</t>
  </si>
  <si>
    <t>Dennis, Mr. William</t>
  </si>
  <si>
    <t>Week St Mary, Cornwall</t>
  </si>
  <si>
    <t>Saskatoon, Saskatchewan, Canada</t>
  </si>
  <si>
    <t>Dennis, Mr. Samuel</t>
  </si>
  <si>
    <t>Devaney, Miss Margaret Delia</t>
  </si>
  <si>
    <t>Dika, Mr. Mirko</t>
  </si>
  <si>
    <t>Podgori</t>
  </si>
  <si>
    <t>Dimic, Mr. Jovan</t>
  </si>
  <si>
    <t>Ostrovica</t>
  </si>
  <si>
    <t>Red Lodge, Montana, USA</t>
  </si>
  <si>
    <t>Dintcheff, Mr. Valtcho</t>
  </si>
  <si>
    <t>Tulsa, Oklahoma, USA</t>
  </si>
  <si>
    <t>Donohoe, Miss Bridget</t>
  </si>
  <si>
    <t>Cum, Mayo</t>
  </si>
  <si>
    <t>Dooley, Mr. Patrick J.</t>
  </si>
  <si>
    <t>Patrickswell, Limerick</t>
  </si>
  <si>
    <t>Dorking, Mr. Edward Arthur</t>
  </si>
  <si>
    <t>Liss, Hampshire</t>
  </si>
  <si>
    <t>Oglesby, Illinois, USA</t>
  </si>
  <si>
    <t>Doherty, Mr. William John (aka "James Moran")</t>
  </si>
  <si>
    <t>Cork</t>
  </si>
  <si>
    <t>Dowdell, Miss Elizabeth</t>
  </si>
  <si>
    <t>Doyle, Miss Elizabeth</t>
  </si>
  <si>
    <t>Bree, Wexford</t>
  </si>
  <si>
    <t>Drazenovic, Mr. Jozef</t>
  </si>
  <si>
    <t>Hrastelnica</t>
  </si>
  <si>
    <r>
      <t>51</t>
    </r>
    <r>
      <rPr>
        <vertAlign val="superscript"/>
        <sz val="9"/>
        <color rgb="FF000000"/>
        <rFont val="Arial"/>
        <family val="2"/>
      </rPr>
      <t>MB</t>
    </r>
  </si>
  <si>
    <t>Dropkin, Miss Jennie</t>
  </si>
  <si>
    <t>Mogilev</t>
  </si>
  <si>
    <t>Duquemin, Mr. Joseph Pierre</t>
  </si>
  <si>
    <t>Saint Sampson, Guernsey, Channel Islands</t>
  </si>
  <si>
    <t>Albion, New York, USA</t>
  </si>
  <si>
    <t>Dwan, Mr. Frank</t>
  </si>
  <si>
    <t>Bunmahon, Waterford</t>
  </si>
  <si>
    <t>Morris Plains, New Jersey, USA</t>
  </si>
  <si>
    <t>Dyker, Mr. Adolf Fredrik</t>
  </si>
  <si>
    <t>New Haven, Connecticut</t>
  </si>
  <si>
    <t>New Haven, Connecticut, USA</t>
  </si>
  <si>
    <t>Dyker, Mrs. Anna Elisabeth Judith (née Andersson)</t>
  </si>
  <si>
    <t>Edvardsson, Mr. Gustaf Hjalmar</t>
  </si>
  <si>
    <t>Tofta, Uppland</t>
  </si>
  <si>
    <t>Eklund, Mr. Hans Linus</t>
  </si>
  <si>
    <t>Kårberg, Örebro</t>
  </si>
  <si>
    <t>Jerome Junction, Arizona, USA</t>
  </si>
  <si>
    <t>Ekström, Mr. Johan</t>
  </si>
  <si>
    <t>Effington Rut, South Dakota</t>
  </si>
  <si>
    <t>Effington Rut, South Dakota, USA</t>
  </si>
  <si>
    <t>Elias, Mr. Dibo</t>
  </si>
  <si>
    <t>Elias, Mr. Joseph Jr.</t>
  </si>
  <si>
    <t>Elias Nasrallah, Mr. Tannous</t>
  </si>
  <si>
    <t>Elsbury, Mr. William James</t>
  </si>
  <si>
    <t>Taunton, Somerset</t>
  </si>
  <si>
    <t>Gurnee, Illinois, USA</t>
  </si>
  <si>
    <t>Emanuel, Miss Virginia Ethel</t>
  </si>
  <si>
    <t>Estanislau, Mr. Manuel Gonçalves</t>
  </si>
  <si>
    <t>Calheta, Madeira</t>
  </si>
  <si>
    <t>Everett, Mr. Thomas James</t>
  </si>
  <si>
    <t>Troy, New York, USA</t>
  </si>
  <si>
    <r>
      <t>187</t>
    </r>
    <r>
      <rPr>
        <vertAlign val="superscript"/>
        <sz val="9"/>
        <color rgb="FF000000"/>
        <rFont val="Arial"/>
        <family val="2"/>
      </rPr>
      <t>MB</t>
    </r>
  </si>
  <si>
    <t>Fardon, Mr. Charles R.(alias Charles Franklin)</t>
  </si>
  <si>
    <t>Wellingborough, Northamptonshire</t>
  </si>
  <si>
    <t>Farrell, Mr. James "Jim"</t>
  </si>
  <si>
    <t>Killoe, Longford</t>
  </si>
  <si>
    <r>
      <t>68</t>
    </r>
    <r>
      <rPr>
        <vertAlign val="superscript"/>
        <sz val="9"/>
        <color rgb="FF000000"/>
        <rFont val="Arial"/>
        <family val="2"/>
      </rPr>
      <t>MB</t>
    </r>
  </si>
  <si>
    <t>Finoli, Mr. Luigi</t>
  </si>
  <si>
    <t>Fischer, Mr. Eberhard Thelander</t>
  </si>
  <si>
    <t>Björkeberga, Skåne</t>
  </si>
  <si>
    <t>Fleming, Miss Honora "Nora"</t>
  </si>
  <si>
    <t>Flynn, Mr. James</t>
  </si>
  <si>
    <t>Cuilkillew, Mayo</t>
  </si>
  <si>
    <t>Flynn, Mr. John</t>
  </si>
  <si>
    <t>Clonbur, Galway</t>
  </si>
  <si>
    <t>Foley, Mr. Joseph</t>
  </si>
  <si>
    <t>Broadford, Limerick</t>
  </si>
  <si>
    <t>Larchmont, New York, USA</t>
  </si>
  <si>
    <t>Foley, Mr. William</t>
  </si>
  <si>
    <t>Donoughmore, Cork</t>
  </si>
  <si>
    <t>Ford, Mr. Arthur</t>
  </si>
  <si>
    <t>Bridgwater, Somerset</t>
  </si>
  <si>
    <t>Elmira, New York, USA</t>
  </si>
  <si>
    <t>Ford, Mrs. Margaret Ann (née Watson)</t>
  </si>
  <si>
    <t>Rotherfield, East Sussex</t>
  </si>
  <si>
    <t>Essex County, New Jersey, USA</t>
  </si>
  <si>
    <t>Ford, Miss Dollina Margaret</t>
  </si>
  <si>
    <t>Ford, Mr. Edward Watson</t>
  </si>
  <si>
    <t>Ford, Mr. William Neal Thomas</t>
  </si>
  <si>
    <t>Ford, Miss Robina Maggie</t>
  </si>
  <si>
    <t>Fox, Mr. Patrick</t>
  </si>
  <si>
    <t>Mullingar, Westmeath</t>
  </si>
  <si>
    <t>Gallagher, Mr. Martin</t>
  </si>
  <si>
    <t>Caltra, Galway</t>
  </si>
  <si>
    <t>Garfirth, Mr. John</t>
  </si>
  <si>
    <t>Wollaston, Northamptonshire</t>
  </si>
  <si>
    <t>Kitchener, Ontario, Canada</t>
  </si>
  <si>
    <t>Gerios Thamah, Mr. Assaf</t>
  </si>
  <si>
    <t>Gheorgheff, Mr. Stanio</t>
  </si>
  <si>
    <t>Gilinski, Mr. Eliezer</t>
  </si>
  <si>
    <t>Abercynon, Glamorgan</t>
  </si>
  <si>
    <r>
      <t>47</t>
    </r>
    <r>
      <rPr>
        <vertAlign val="superscript"/>
        <sz val="9"/>
        <color rgb="FF000000"/>
        <rFont val="Arial"/>
        <family val="2"/>
      </rPr>
      <t>MB</t>
    </r>
  </si>
  <si>
    <t>Gilnagh, Miss Mary Katherine "Katie"</t>
  </si>
  <si>
    <t>Esker, Longford</t>
  </si>
  <si>
    <t>Glynn, Miss Mary Agatha</t>
  </si>
  <si>
    <t>Killaloe, Clare</t>
  </si>
  <si>
    <t>Goldsmith, Mr. Frank John</t>
  </si>
  <si>
    <t>Strood, Kent</t>
  </si>
  <si>
    <t>Goldsmith, Mrs. Emily Alice (née Brown)</t>
  </si>
  <si>
    <t>Goldsmith, Master Frank John William</t>
  </si>
  <si>
    <t>Goldsmith, Mr. Nathan</t>
  </si>
  <si>
    <t>Goodwin, Mr. Frederick Joseph</t>
  </si>
  <si>
    <t>Fulham</t>
  </si>
  <si>
    <t>Niagara Falls, New York, USA</t>
  </si>
  <si>
    <t>Goodwin, Mrs. Augusta (née Tyler)</t>
  </si>
  <si>
    <t>Goodwin, Miss Lillian Amy</t>
  </si>
  <si>
    <t>Goodwin, Mr. Charles Edward</t>
  </si>
  <si>
    <t>Goodwin, Master William Frederick</t>
  </si>
  <si>
    <t>Goodwin, Miss Jessie Allis Mary</t>
  </si>
  <si>
    <t>Goodwin, Master Harold Victor</t>
  </si>
  <si>
    <t>Goodwin, Master Sidney Leslie</t>
  </si>
  <si>
    <t>4MB[77]</t>
  </si>
  <si>
    <t>Green, Mr. George Henry</t>
  </si>
  <si>
    <t>Dorking, Surrey</t>
  </si>
  <si>
    <t>Lead, South Dakota, USA</t>
  </si>
  <si>
    <t>Grønnestad, Mr. Daniel Danielsen</t>
  </si>
  <si>
    <t>Bokn</t>
  </si>
  <si>
    <t>Portland, North Dakota, USA</t>
  </si>
  <si>
    <t>Guest, Mr. Robert</t>
  </si>
  <si>
    <t>Clinton, New York, USA</t>
  </si>
  <si>
    <t>Gustafsson, Mr. Alfred Ossian</t>
  </si>
  <si>
    <t>Kokkola</t>
  </si>
  <si>
    <t>Waukegan, Illinois, USA</t>
  </si>
  <si>
    <t>Gustafsson, Mr. Anders Vilhelm</t>
  </si>
  <si>
    <t>Ruotsinpyhtää</t>
  </si>
  <si>
    <r>
      <t>98</t>
    </r>
    <r>
      <rPr>
        <vertAlign val="superscript"/>
        <sz val="9"/>
        <color rgb="FF000000"/>
        <rFont val="Arial"/>
        <family val="2"/>
      </rPr>
      <t>MB</t>
    </r>
  </si>
  <si>
    <t>Gustafsson, Mr. Johan Birger</t>
  </si>
  <si>
    <t>Gustafsson, Mr. Karl Gideon</t>
  </si>
  <si>
    <t>Myren, Synnerby, Västergötland</t>
  </si>
  <si>
    <t>Aberdeen, South Dakota, USA</t>
  </si>
  <si>
    <t>Haas, Miss Aloisia</t>
  </si>
  <si>
    <t>Hagland, Mr. Ingvald Olai Olsen</t>
  </si>
  <si>
    <t>Skaare, Stavanger</t>
  </si>
  <si>
    <t>Belmar, New Jersey, USA</t>
  </si>
  <si>
    <t>Hagland, Mr. Konrad Mathias Reiersen</t>
  </si>
  <si>
    <t>Hakkarainen, Mr Pekka Pietari</t>
  </si>
  <si>
    <t>Helsinki</t>
  </si>
  <si>
    <t>Monessen, Pennsylvania, USA</t>
  </si>
  <si>
    <t>Hakkarainen, Mrs. Elin Matilda (née Dolck)</t>
  </si>
  <si>
    <t>Hampe, Mr. Léon Jérome</t>
  </si>
  <si>
    <t>Westrozebeke</t>
  </si>
  <si>
    <t>Hanna, Mr. Borak Suleiman</t>
  </si>
  <si>
    <t>Hardîne</t>
  </si>
  <si>
    <t>Wilkes-Barre, Pennsylvania, USA</t>
  </si>
  <si>
    <t>Hanna, Mr. Bulus</t>
  </si>
  <si>
    <t>Hanna, Mr. Mansur</t>
  </si>
  <si>
    <r>
      <t>188</t>
    </r>
    <r>
      <rPr>
        <vertAlign val="superscript"/>
        <sz val="9"/>
        <color rgb="FF000000"/>
        <rFont val="Arial"/>
        <family val="2"/>
      </rPr>
      <t>MB</t>
    </r>
  </si>
  <si>
    <t>Hansen, Mr. Claus Peter</t>
  </si>
  <si>
    <t>Racine, Wisconsin</t>
  </si>
  <si>
    <t>Racine, Wisconsin, USA</t>
  </si>
  <si>
    <t>Hansen, Mrs. Jennie Louise (née Howard)</t>
  </si>
  <si>
    <t>Hansen, Mr. Henrik Juul</t>
  </si>
  <si>
    <t>Holeby, Storstrøm</t>
  </si>
  <si>
    <t>Hansen, Mr. Henry Damsgaard</t>
  </si>
  <si>
    <t>Copenhagen</t>
  </si>
  <si>
    <r>
      <t>69</t>
    </r>
    <r>
      <rPr>
        <vertAlign val="superscript"/>
        <sz val="9"/>
        <color rgb="FF000000"/>
        <rFont val="Arial"/>
        <family val="2"/>
      </rPr>
      <t>MB</t>
    </r>
  </si>
  <si>
    <t>Hargadon, Miss Catherine "Kate"</t>
  </si>
  <si>
    <t>Ballysadare, Sligo</t>
  </si>
  <si>
    <t>Harknett, Miss Alice Phoebe</t>
  </si>
  <si>
    <t>Thornton Heath, London</t>
  </si>
  <si>
    <t>New London, Connecticut, USA</t>
  </si>
  <si>
    <t>Hart, Mr. Henry John</t>
  </si>
  <si>
    <t>Healy, Miss Hanora (Nora)</t>
  </si>
  <si>
    <t>Athenry, Galway</t>
  </si>
  <si>
    <t>Hedman, Mr. Oskar Arvid</t>
  </si>
  <si>
    <t>St. Paul, Minnesota</t>
  </si>
  <si>
    <t>St. Paul, Minnesota, USA</t>
  </si>
  <si>
    <t>Hegarty, Miss Hanora "Nora"</t>
  </si>
  <si>
    <t>Whitechurch, Cork</t>
  </si>
  <si>
    <t>Heikkinen, Miss Laina</t>
  </si>
  <si>
    <t>Jyväskylä</t>
  </si>
  <si>
    <t>14?</t>
  </si>
  <si>
    <t>Heininen, Miss Wendla Maria</t>
  </si>
  <si>
    <t>Turku</t>
  </si>
  <si>
    <r>
      <t>8</t>
    </r>
    <r>
      <rPr>
        <vertAlign val="superscript"/>
        <sz val="9"/>
        <color rgb="FF000000"/>
        <rFont val="Arial"/>
        <family val="2"/>
      </rPr>
      <t>MB</t>
    </r>
  </si>
  <si>
    <t>Hellström, Miss Hilda Maria</t>
  </si>
  <si>
    <t>Stora Tuna</t>
  </si>
  <si>
    <t>Evanston, Illinois, USA</t>
  </si>
  <si>
    <t>Hendekovic, Mr. Ignjac</t>
  </si>
  <si>
    <r>
      <t>306</t>
    </r>
    <r>
      <rPr>
        <vertAlign val="superscript"/>
        <sz val="9"/>
        <color rgb="FF000000"/>
        <rFont val="Arial"/>
        <family val="2"/>
      </rPr>
      <t>MB</t>
    </r>
  </si>
  <si>
    <t>Henriksson, Miss Jenny Lovisa</t>
  </si>
  <si>
    <t>Iron Mountain, Michigan, USA</t>
  </si>
  <si>
    <r>
      <t>3</t>
    </r>
    <r>
      <rPr>
        <vertAlign val="superscript"/>
        <sz val="9"/>
        <color rgb="FF000000"/>
        <rFont val="Arial"/>
        <family val="2"/>
      </rPr>
      <t>MB</t>
    </r>
  </si>
  <si>
    <t>Henry, Miss Bridget Delia</t>
  </si>
  <si>
    <t>Clonown, Roscommon</t>
  </si>
  <si>
    <t>Hirvonen, Mrs. Helga Elisabeth (née Lindqvist)</t>
  </si>
  <si>
    <t>Taalintehdas</t>
  </si>
  <si>
    <t>Hirvonen, Miss Hildur Elisabeth</t>
  </si>
  <si>
    <t>Holm, Mr. Johan Fredrik Alexander</t>
  </si>
  <si>
    <t>Karlshamn, Blekinge</t>
  </si>
  <si>
    <t>Holten, Mr. Johan Martin</t>
  </si>
  <si>
    <t>Honkanen, Miss Eliina</t>
  </si>
  <si>
    <t>Saarijärvi</t>
  </si>
  <si>
    <t>Horgan, Mr. John</t>
  </si>
  <si>
    <t>Howard, Miss May Elizabeth</t>
  </si>
  <si>
    <t>North Walsham, Norfolk</t>
  </si>
  <si>
    <t>Humblen, Mr. Adolf Mathias Nicolai Olsen</t>
  </si>
  <si>
    <t>Borgund, Møre og Romsdal</t>
  </si>
  <si>
    <t>Husayn, Master Husayn Mahumud</t>
  </si>
  <si>
    <t>Fredericksburg, Virginia</t>
  </si>
  <si>
    <t>Hyman, Mr. Solomon Abraham</t>
  </si>
  <si>
    <t>Manchester</t>
  </si>
  <si>
    <t>Ilmakangas, Miss Ida Livija</t>
  </si>
  <si>
    <t>Ilmakangas, Miss Pieta Sofia</t>
  </si>
  <si>
    <t>Paavola, Northern Ostrobothnia</t>
  </si>
  <si>
    <t>Ivanoff, Mr. Kanio</t>
  </si>
  <si>
    <t>Malka Ribnya, Troyan</t>
  </si>
  <si>
    <t>Jabbour, Miss Hileni</t>
  </si>
  <si>
    <r>
      <t>328</t>
    </r>
    <r>
      <rPr>
        <vertAlign val="superscript"/>
        <sz val="9"/>
        <color rgb="FF000000"/>
        <rFont val="Arial"/>
        <family val="2"/>
      </rPr>
      <t>MM</t>
    </r>
  </si>
  <si>
    <t>Jabbour, Miss Tamini</t>
  </si>
  <si>
    <t>Jalševac, Mr. Ivan</t>
  </si>
  <si>
    <t>Topolovac</t>
  </si>
  <si>
    <t>Galesburg, Illinois, USA</t>
  </si>
  <si>
    <t>Jansson, Mr. Carl Olof</t>
  </si>
  <si>
    <t>Örebro</t>
  </si>
  <si>
    <t>Swedeburg, Nebraska, USA</t>
  </si>
  <si>
    <t>Jardim, Mr. José Neto</t>
  </si>
  <si>
    <t>Jensen, Mr. Hans Peder</t>
  </si>
  <si>
    <t>Jensen, Mr. Niels Peder "Rasmus"</t>
  </si>
  <si>
    <t>Portland, Oregon</t>
  </si>
  <si>
    <t>Jensen, Mr. Svend Lauritz</t>
  </si>
  <si>
    <t>Jermyn, Miss Annie Jane</t>
  </si>
  <si>
    <t>Ballydehob, Cork</t>
  </si>
  <si>
    <t>East Lynn, Massachusetts, USA</t>
  </si>
  <si>
    <t>Jirjis, Mrs. Shaniini (née Whabee Abi-Saab)</t>
  </si>
  <si>
    <t>Youngstown, Ohio</t>
  </si>
  <si>
    <t>Johannesen, Mr. Bernt Johannes</t>
  </si>
  <si>
    <t>Avaldsnes, Stavanger</t>
  </si>
  <si>
    <t>Johanson, Mr. Jakob Alfred</t>
  </si>
  <si>
    <t>Munsala</t>
  </si>
  <si>
    <r>
      <t>143</t>
    </r>
    <r>
      <rPr>
        <vertAlign val="superscript"/>
        <sz val="9"/>
        <color rgb="FF000000"/>
        <rFont val="Arial"/>
        <family val="2"/>
      </rPr>
      <t>MB</t>
    </r>
  </si>
  <si>
    <t>Johansson, Mr. Erik</t>
  </si>
  <si>
    <t>Frostensmåla, Småland</t>
  </si>
  <si>
    <r>
      <t>156</t>
    </r>
    <r>
      <rPr>
        <vertAlign val="superscript"/>
        <sz val="9"/>
        <color rgb="FF000000"/>
        <rFont val="Arial"/>
        <family val="2"/>
      </rPr>
      <t>MB</t>
    </r>
  </si>
  <si>
    <t>Johansson, Mr. Gustaf Joel</t>
  </si>
  <si>
    <t>Bäckebo, Småland</t>
  </si>
  <si>
    <t>Cheyenne, North Dakota, USA</t>
  </si>
  <si>
    <r>
      <t>285</t>
    </r>
    <r>
      <rPr>
        <vertAlign val="superscript"/>
        <sz val="9"/>
        <color rgb="FF000000"/>
        <rFont val="Arial"/>
        <family val="2"/>
      </rPr>
      <t>MB</t>
    </r>
  </si>
  <si>
    <t>Johansson, Mr. Karl Johan</t>
  </si>
  <si>
    <t>Duluth, Minnesota</t>
  </si>
  <si>
    <t>Johansson, Mr. Nils</t>
  </si>
  <si>
    <t>Chicago, Illinois</t>
  </si>
  <si>
    <t>Johansson Palmquist, Mr. Oskar Leander</t>
  </si>
  <si>
    <t>Kvarnaryd, Småland</t>
  </si>
  <si>
    <t>Johnson, Mr. Alfred</t>
  </si>
  <si>
    <t>Millwood</t>
  </si>
  <si>
    <t>Johnson, Mrs. Elisabeth Vilhelmina (née Berg)</t>
  </si>
  <si>
    <t>St. Charles, Illinois</t>
  </si>
  <si>
    <t>St. Charles, Illinois, USA</t>
  </si>
  <si>
    <t>Johnson, Master Harold Theodor</t>
  </si>
  <si>
    <t>Johnson, Miss Eleanor Ileen</t>
  </si>
  <si>
    <t>Johnson, Mr. Malkolm Joackim</t>
  </si>
  <si>
    <t>Minneapolis, Minnesota</t>
  </si>
  <si>
    <r>
      <t>37</t>
    </r>
    <r>
      <rPr>
        <vertAlign val="superscript"/>
        <sz val="9"/>
        <color rgb="FF000000"/>
        <rFont val="Arial"/>
        <family val="2"/>
      </rPr>
      <t>MB</t>
    </r>
  </si>
  <si>
    <t>Johnson, Mr. William Cahoone Jr.</t>
  </si>
  <si>
    <t>Hawthorne, New Jersey</t>
  </si>
  <si>
    <t>Johnston, Mr. Andrew Emslie</t>
  </si>
  <si>
    <t>Johnston, Mrs. Elizabeth (née Watson) "Eliza"</t>
  </si>
  <si>
    <t>Johnston, Master William Andrew</t>
  </si>
  <si>
    <t>Johnston, Miss Catherine Nellie</t>
  </si>
  <si>
    <t>Jonkoff, Mr. Lalju</t>
  </si>
  <si>
    <t>Jonsson, Mr. Carl</t>
  </si>
  <si>
    <t>Jönsson, Mr. Nils Hilding</t>
  </si>
  <si>
    <t>Tågarp, Skåne</t>
  </si>
  <si>
    <t>Jussila, Mr. Eiriik</t>
  </si>
  <si>
    <t>Elimäki</t>
  </si>
  <si>
    <t>Jussila, Miss Katriina</t>
  </si>
  <si>
    <t>Jussila, Miss Mari Aina</t>
  </si>
  <si>
    <t>Kallio, Mr. Nikolai Erlantti</t>
  </si>
  <si>
    <t>Kauhajoki</t>
  </si>
  <si>
    <t>Sudbury, Ontario, Canada</t>
  </si>
  <si>
    <t>Kalvik, Mr. Johannes Halvorsen</t>
  </si>
  <si>
    <t>Etnesjøen, Hordaland Fylke</t>
  </si>
  <si>
    <t>Story City, Iowa, USA</t>
  </si>
  <si>
    <t>Karajic, Mr. Milan</t>
  </si>
  <si>
    <t>Karlsson, Mr. Einar Gervasius</t>
  </si>
  <si>
    <t>Karlsson, Mr. Julius Konrad Eugen</t>
  </si>
  <si>
    <t>Karlsson, Mr. Nils August</t>
  </si>
  <si>
    <t>Palmer, Massachusetts, USA</t>
  </si>
  <si>
    <t>Karun, Mr. Franz</t>
  </si>
  <si>
    <t>Milje</t>
  </si>
  <si>
    <t>Slovenia</t>
  </si>
  <si>
    <t>Karun, Miss Manca ("Anna")</t>
  </si>
  <si>
    <t>Katavelos, Mr. Vassilios G.</t>
  </si>
  <si>
    <t>Agios Sostis</t>
  </si>
  <si>
    <r>
      <t>58</t>
    </r>
    <r>
      <rPr>
        <vertAlign val="superscript"/>
        <sz val="9"/>
        <color rgb="FF000000"/>
        <rFont val="Arial"/>
        <family val="2"/>
      </rPr>
      <t>MB</t>
    </r>
  </si>
  <si>
    <t>Keane, Mr. Andrew "Andy"</t>
  </si>
  <si>
    <t>Keefe, Mr. Arthur</t>
  </si>
  <si>
    <t>Rahway, New Jersey</t>
  </si>
  <si>
    <t>Rahway, New Jersey, USA</t>
  </si>
  <si>
    <t>332O</t>
  </si>
  <si>
    <t>Kelly, Mr. James</t>
  </si>
  <si>
    <r>
      <t>70</t>
    </r>
    <r>
      <rPr>
        <vertAlign val="superscript"/>
        <sz val="9"/>
        <color rgb="FF000000"/>
        <rFont val="Arial"/>
        <family val="2"/>
      </rPr>
      <t>MB</t>
    </r>
  </si>
  <si>
    <t>Leixlip, Kildare</t>
  </si>
  <si>
    <t>Kelly, Miss Anna Katherine</t>
  </si>
  <si>
    <t>Cuilmullagh, Mayo</t>
  </si>
  <si>
    <t>Kelly, Miss Mary</t>
  </si>
  <si>
    <t>Castlepollard, Westmeath</t>
  </si>
  <si>
    <t>Kennedy, Mr. John Joseph</t>
  </si>
  <si>
    <t>Watergate, Limerick</t>
  </si>
  <si>
    <t>15?</t>
  </si>
  <si>
    <t>Khalil-Khoury, Mr. Butrus</t>
  </si>
  <si>
    <t>Khalil-Khoury, Mrs. Zahie "Maria"</t>
  </si>
  <si>
    <t>Kiernan, Mr. John Joseph</t>
  </si>
  <si>
    <t>Jersey City, New Jersey</t>
  </si>
  <si>
    <t>Jersey City, New Jersey, USA</t>
  </si>
  <si>
    <t>Kiernan, Mr. Philip</t>
  </si>
  <si>
    <t>Aughnacliffe, Longford</t>
  </si>
  <si>
    <t>Kilgannon, Mr. Thomas</t>
  </si>
  <si>
    <t>Currafarry, Galway</t>
  </si>
  <si>
    <t>Kink, Mr. Anton</t>
  </si>
  <si>
    <t>Zürich</t>
  </si>
  <si>
    <t>Milwaukee, Wisconsin</t>
  </si>
  <si>
    <t>Kink, Mrs. Luise (née Heilmann)</t>
  </si>
  <si>
    <t>Kink, Miss Luise Gretchen</t>
  </si>
  <si>
    <t>Kink, Miss Maria</t>
  </si>
  <si>
    <t>Kink, Mr. Vincenz</t>
  </si>
  <si>
    <t>Klasén, Mrs. Hulda Kristina Eugenia (Nee Lofqvist)</t>
  </si>
  <si>
    <t>Salmunds, Gotland</t>
  </si>
  <si>
    <t>Klasén, Mr. Klas Albin</t>
  </si>
  <si>
    <t>Grimshut, Småland</t>
  </si>
  <si>
    <t>Klasén, Miss Gertrud Emilia</t>
  </si>
  <si>
    <t>Kraeff, Mr. Theodor</t>
  </si>
  <si>
    <t>Vetren</t>
  </si>
  <si>
    <t>Madison, Wisconsin, USA</t>
  </si>
  <si>
    <t>Krekorian, Mr. Neshan</t>
  </si>
  <si>
    <t>Keghi</t>
  </si>
  <si>
    <t>Turkey</t>
  </si>
  <si>
    <t>Brantford, Ontario, Canada</t>
  </si>
  <si>
    <t>Kutscher, Mr. Simon</t>
  </si>
  <si>
    <t>Edinburgh</t>
  </si>
  <si>
    <t>Scotland</t>
  </si>
  <si>
    <t>Lahoud Ishaq Mowad, Mr. Sarkis</t>
  </si>
  <si>
    <t>Laitinen, Miss Kristiina Sofia</t>
  </si>
  <si>
    <t>Laleff, Mr. Kristo</t>
  </si>
  <si>
    <t>Knezhni Lak, Troyan</t>
  </si>
  <si>
    <t>Lam, Mr. Ali</t>
  </si>
  <si>
    <t>Lam, Mr. Len</t>
  </si>
  <si>
    <t>Landergren, Miss Aurora Adelia</t>
  </si>
  <si>
    <t>Lane, Mr. Patrick</t>
  </si>
  <si>
    <t>Limerick, Limerick</t>
  </si>
  <si>
    <t>Lang, Mr. Fang</t>
  </si>
  <si>
    <t>Larsson, Mr. August Viktor</t>
  </si>
  <si>
    <t>Stamford, Connecticut</t>
  </si>
  <si>
    <t>Larsson, Mr. Bengt Edvin</t>
  </si>
  <si>
    <t>Nyköping, Södermanland</t>
  </si>
  <si>
    <t>Larsson-Rondberg, Mr. Edvard A.</t>
  </si>
  <si>
    <t>Lysvik, Värmland</t>
  </si>
  <si>
    <t>Missoula, Montana, USA</t>
  </si>
  <si>
    <t>Lee, Mr. Bing</t>
  </si>
  <si>
    <t>Lee, Mr. Ling</t>
  </si>
  <si>
    <t>Lefebvre, Mrs. Frances Marie-Anselme (née Daumont)</t>
  </si>
  <si>
    <t>Lievin</t>
  </si>
  <si>
    <t>France</t>
  </si>
  <si>
    <t>Mystic, Iowa, USA</t>
  </si>
  <si>
    <t>Lefebvre, Miss Mathilde Franck-Marie-Joseph</t>
  </si>
  <si>
    <t>Lefebvre, Miss Jeannie Franck-Marie-Joseph</t>
  </si>
  <si>
    <t>Lefebvre, Master Henri Franck-Marie-Joseph</t>
  </si>
  <si>
    <t>Lefebvre, Miss Ida Franck-Marie-Joseph</t>
  </si>
  <si>
    <t>Leinonen, Mr. Antti Gustaf</t>
  </si>
  <si>
    <t>Valitaipale</t>
  </si>
  <si>
    <t>Lennon, Mr. Denis</t>
  </si>
  <si>
    <t>Ballymahon, Longford</t>
  </si>
  <si>
    <t>Lennon, Miss Mary</t>
  </si>
  <si>
    <t>Leonard, Mr. Lionel</t>
  </si>
  <si>
    <t>Lester, Mr. James</t>
  </si>
  <si>
    <t>Lievens, Mr. René Gustave Aimé</t>
  </si>
  <si>
    <t>Haaltert</t>
  </si>
  <si>
    <t>Lindahl, Miss Agda Thorilda Viktoria</t>
  </si>
  <si>
    <t>Saranac Lake, New York, USA</t>
  </si>
  <si>
    <t>Lindblom, Miss Augusta Charlotta</t>
  </si>
  <si>
    <t>Stratford, Connecticut, USA</t>
  </si>
  <si>
    <t>Lindell, Mr. Edvard Bengtsson</t>
  </si>
  <si>
    <t>Helsingborg, Skåne</t>
  </si>
  <si>
    <t>Lindell, Mrs. Elin Gerda (née Persson)</t>
  </si>
  <si>
    <t>Lindqvist, Mr. Eino William</t>
  </si>
  <si>
    <t>Linehan, Mr. Michael</t>
  </si>
  <si>
    <t>Boherbue, Cork</t>
  </si>
  <si>
    <t>Ling, Mr. Hee</t>
  </si>
  <si>
    <t>Linhart, Mr. Wenzel H.</t>
  </si>
  <si>
    <t>Vienna</t>
  </si>
  <si>
    <r>
      <t>298</t>
    </r>
    <r>
      <rPr>
        <vertAlign val="superscript"/>
        <sz val="9"/>
        <color rgb="FF000000"/>
        <rFont val="Arial"/>
        <family val="2"/>
      </rPr>
      <t>MB</t>
    </r>
  </si>
  <si>
    <t>Livshin, Mr. David ("Abraham Harmer")</t>
  </si>
  <si>
    <t>Lobb, Mr. William Arthur</t>
  </si>
  <si>
    <t>Scranton, Pennsylvania</t>
  </si>
  <si>
    <t>Scranton, Pennsylvania, USA</t>
  </si>
  <si>
    <t>Lobb, Mrs. Cordelia K. (née Stanlick)</t>
  </si>
  <si>
    <r>
      <t>55</t>
    </r>
    <r>
      <rPr>
        <vertAlign val="superscript"/>
        <sz val="9"/>
        <color rgb="FF000000"/>
        <rFont val="Arial"/>
        <family val="2"/>
      </rPr>
      <t>MB</t>
    </r>
  </si>
  <si>
    <t>Lockyer, Mr. Edward Thomas</t>
  </si>
  <si>
    <t>Sandhurst, Kent</t>
  </si>
  <si>
    <t>Ontario, New York, USA</t>
  </si>
  <si>
    <r>
      <t>153</t>
    </r>
    <r>
      <rPr>
        <vertAlign val="superscript"/>
        <sz val="9"/>
        <color rgb="FF000000"/>
        <rFont val="Arial"/>
        <family val="2"/>
      </rPr>
      <t>MB</t>
    </r>
  </si>
  <si>
    <t>Lovell, Mr. John Hall ("Henry")</t>
  </si>
  <si>
    <t>Northlew, Devon</t>
  </si>
  <si>
    <t>Lulic, Mr. Nikola</t>
  </si>
  <si>
    <t>Konjsko Brdo</t>
  </si>
  <si>
    <t>Lundahl, Mr. Johan Svensson</t>
  </si>
  <si>
    <t>Fyrnan, Småland</t>
  </si>
  <si>
    <t>Lundström, Mr. Thure Edvin</t>
  </si>
  <si>
    <t>Simrishamn, Skåne</t>
  </si>
  <si>
    <t>Lymperopoulus, Mr. Panagiotis K.</t>
  </si>
  <si>
    <t>Áyios Sóstis</t>
  </si>
  <si>
    <t>Stamford, Connecticut USA</t>
  </si>
  <si>
    <r>
      <t>196</t>
    </r>
    <r>
      <rPr>
        <vertAlign val="superscript"/>
        <sz val="9"/>
        <color rgb="FF000000"/>
        <rFont val="Arial"/>
        <family val="2"/>
      </rPr>
      <t>MB</t>
    </r>
  </si>
  <si>
    <t>Lyntakoff, Mr. Stanio</t>
  </si>
  <si>
    <t>Mackay, Mr. George William</t>
  </si>
  <si>
    <t>Madigan, Miss Margaret "Maggie"</t>
  </si>
  <si>
    <t>Askeaton, Limerick</t>
  </si>
  <si>
    <t>Madsen, Mr. Fridtjof Arne</t>
  </si>
  <si>
    <t>Trondheim</t>
  </si>
  <si>
    <t>Mäenpää, Mr. Matti Alexanteri</t>
  </si>
  <si>
    <t>Mahon, Miss Bridget Delia</t>
  </si>
  <si>
    <t>Derrymartin, Mayo</t>
  </si>
  <si>
    <t>Maisner, Mr. Simon</t>
  </si>
  <si>
    <t>Mäkinen, Mr. Kalle Edvard</t>
  </si>
  <si>
    <t>Ikaalinen, Pirkanmaa</t>
  </si>
  <si>
    <t>Glassport, Pennsylvania, USA</t>
  </si>
  <si>
    <t>Mamee, Mr. Hanna</t>
  </si>
  <si>
    <t>Mangan, Miss Mary</t>
  </si>
  <si>
    <t>Carrowkehine, Mayo</t>
  </si>
  <si>
    <r>
      <t>61</t>
    </r>
    <r>
      <rPr>
        <vertAlign val="superscript"/>
        <sz val="9"/>
        <color rgb="FF000000"/>
        <rFont val="Arial"/>
        <family val="2"/>
      </rPr>
      <t>MB</t>
    </r>
  </si>
  <si>
    <t>Mannion, Miss Margaret</t>
  </si>
  <si>
    <t>Mardirosian, Mr. Sarkis</t>
  </si>
  <si>
    <t>Kigi</t>
  </si>
  <si>
    <t>Marinko, Mr. Dmitri</t>
  </si>
  <si>
    <t>Macedonia</t>
  </si>
  <si>
    <t>Markoff, Mr. Marin</t>
  </si>
  <si>
    <t>Markun, Mr. Johann</t>
  </si>
  <si>
    <t>Matinoff, Mr. Nicola</t>
  </si>
  <si>
    <t>Gabrovo</t>
  </si>
  <si>
    <t>McCarthy, Miss Catherine "Katie"</t>
  </si>
  <si>
    <t>Tipperary</t>
  </si>
  <si>
    <t>McCormack, Mr. Thomas Joseph</t>
  </si>
  <si>
    <t>Bayonne, New Jersey</t>
  </si>
  <si>
    <t>Guttenberg, New Jersey, USA</t>
  </si>
  <si>
    <t>McCoy, Miss Catherine Agnes</t>
  </si>
  <si>
    <t>Carrickatane, Tyrone</t>
  </si>
  <si>
    <t>McCoy, Miss Alice</t>
  </si>
  <si>
    <t>McCoy, Mr. Bernard</t>
  </si>
  <si>
    <t>McDermott, Miss Bridget Delia</t>
  </si>
  <si>
    <t>Lahardane, Mayo</t>
  </si>
  <si>
    <t>McEvoy, Mr. Michael</t>
  </si>
  <si>
    <t>Dublin</t>
  </si>
  <si>
    <t>McGovern, Miss Mary</t>
  </si>
  <si>
    <t>Corlough, Cavan</t>
  </si>
  <si>
    <t>McGowan, Miss Anna F. "Annie"</t>
  </si>
  <si>
    <t>Massbrook, Mayo</t>
  </si>
  <si>
    <t>McGowan, Miss Catherine</t>
  </si>
  <si>
    <t>Terry, Mayo</t>
  </si>
  <si>
    <t>McMahon, Mr. Martin</t>
  </si>
  <si>
    <t>Craghbrien, Clare</t>
  </si>
  <si>
    <t>McNamee, Mr. Neal</t>
  </si>
  <si>
    <t>Convoy, Donegal, Ireland</t>
  </si>
  <si>
    <t>McNamee, Mrs. Eileen (née O'Leary)</t>
  </si>
  <si>
    <t>Salisbury, Wiltshire</t>
  </si>
  <si>
    <r>
      <t>53</t>
    </r>
    <r>
      <rPr>
        <vertAlign val="superscript"/>
        <sz val="9"/>
        <color rgb="FF000000"/>
        <rFont val="Arial"/>
        <family val="2"/>
      </rPr>
      <t>MB</t>
    </r>
  </si>
  <si>
    <t>McNeill, Miss Bridget</t>
  </si>
  <si>
    <t>Trien, Roscommon</t>
  </si>
  <si>
    <t>Meanwell, Mrs. Mary Ann</t>
  </si>
  <si>
    <t>Eastbourne, East Sussex</t>
  </si>
  <si>
    <t>Meehan, Mr. John</t>
  </si>
  <si>
    <t>Currowhunane, Sligo</t>
  </si>
  <si>
    <t>Patterson, New Jersey, USA</t>
  </si>
  <si>
    <t>Meek, Mrs. Anna "Annie" Louise Rowley</t>
  </si>
  <si>
    <t>Penarth, Glamorgan</t>
  </si>
  <si>
    <t>Meo-Martino, Mr. Alfonzo</t>
  </si>
  <si>
    <r>
      <t>201</t>
    </r>
    <r>
      <rPr>
        <vertAlign val="superscript"/>
        <sz val="9"/>
        <color rgb="FF000000"/>
        <rFont val="Arial"/>
        <family val="2"/>
      </rPr>
      <t>MB</t>
    </r>
  </si>
  <si>
    <t>Mernagh, Mr. John Robert</t>
  </si>
  <si>
    <t>Ballywilliam, Wexford</t>
  </si>
  <si>
    <t>Midtsjø, Mr. Karl Albert</t>
  </si>
  <si>
    <t>Krøkstad, Ski</t>
  </si>
  <si>
    <t>Mihoff, Mr. Stoytcho</t>
  </si>
  <si>
    <t>Miles, Mr. Frank</t>
  </si>
  <si>
    <t>Greenwich, London</t>
  </si>
  <si>
    <t>Mineff, Mr. Ivan</t>
  </si>
  <si>
    <t>Minkoff, Mr. Lazar</t>
  </si>
  <si>
    <t>Mitkoff, Mr. Mito</t>
  </si>
  <si>
    <t>Mockler, Miss Ellen Mary</t>
  </si>
  <si>
    <t>Moen, Mr. Sigurd Hansen</t>
  </si>
  <si>
    <r>
      <t>309</t>
    </r>
    <r>
      <rPr>
        <vertAlign val="superscript"/>
        <sz val="9"/>
        <color rgb="FF000000"/>
        <rFont val="Arial"/>
        <family val="2"/>
      </rPr>
      <t>M</t>
    </r>
  </si>
  <si>
    <t>Moor, Mrs. Beila</t>
  </si>
  <si>
    <t>Romania</t>
  </si>
  <si>
    <t>Moor, Master Meier</t>
  </si>
  <si>
    <t>Moore, Mr. Leonard Charles</t>
  </si>
  <si>
    <t>Kingston upon Thames, London</t>
  </si>
  <si>
    <t>Moran, Miss Bertha Bridget</t>
  </si>
  <si>
    <t>Moran, Mr. Daniel James</t>
  </si>
  <si>
    <t>Morley, Mr. William</t>
  </si>
  <si>
    <t>Petworth, West Sussex</t>
  </si>
  <si>
    <t>Morrow, Mr. Thomas Rowan</t>
  </si>
  <si>
    <t>Rathfriland, Down</t>
  </si>
  <si>
    <t>Gleichen, Alberta, Canada</t>
  </si>
  <si>
    <t>Moss, Mr. Albert Johan</t>
  </si>
  <si>
    <t>Moussa, Mrs. Mantoura</t>
  </si>
  <si>
    <t>Moutal, Mr. Rahamin Haim</t>
  </si>
  <si>
    <t>Mubarik, Mrs. Amanah Fa'ud (née Iskandar)</t>
  </si>
  <si>
    <t>Houtzdale, Pennsylvania, USA</t>
  </si>
  <si>
    <t>Mubarik, Master Gerios</t>
  </si>
  <si>
    <t>Mubarik, Master Halim Gonios</t>
  </si>
  <si>
    <t>Mullen, Miss Katherine "Katie"</t>
  </si>
  <si>
    <t>Mulvihill, Miss Bridget Elizabeth "Bertha"</t>
  </si>
  <si>
    <t>Murdlin, Mr. Joseph</t>
  </si>
  <si>
    <t>Murphy, Miss Catherine "Kate"</t>
  </si>
  <si>
    <t>Aghnacliffe, Longford</t>
  </si>
  <si>
    <t>Murphy, Miss Margaret Jane "Maggie/Mary"</t>
  </si>
  <si>
    <t>Fostragh, Longford</t>
  </si>
  <si>
    <t>Murphy, Miss Nora</t>
  </si>
  <si>
    <t>Muslamani, Mrs. Fatimah</t>
  </si>
  <si>
    <t>Tebnine</t>
  </si>
  <si>
    <t>Michigan City, Indiana, USA</t>
  </si>
  <si>
    <t>Myhrman, Mr. Pehr Fabian Oliver Malkolm</t>
  </si>
  <si>
    <t>Kristinehamn, Värmland</t>
  </si>
  <si>
    <t>Nackid, Mr. Sahid</t>
  </si>
  <si>
    <t>Nackid, Miss Waika "Mary" (née Mowad)</t>
  </si>
  <si>
    <t>Nackid, Miss Maria</t>
  </si>
  <si>
    <t>Naidenoff, Mr. Penko</t>
  </si>
  <si>
    <t>Gumostnik, Lovech</t>
  </si>
  <si>
    <t>Nakli-Khoury, Mr. Toufik</t>
  </si>
  <si>
    <t>Nancarrow, Mr. William Henry</t>
  </si>
  <si>
    <t>St Austell, Cornwall</t>
  </si>
  <si>
    <t>Yonkers, New York, USA</t>
  </si>
  <si>
    <t>Nankoff, Mr. Minko</t>
  </si>
  <si>
    <t>Nasr Alma, Mr. Mustafa</t>
  </si>
  <si>
    <t>Nassr Rizq, Mr. Saade</t>
  </si>
  <si>
    <t>Sir'Al</t>
  </si>
  <si>
    <t>Naughton, Miss Hannah</t>
  </si>
  <si>
    <t>Donoughmore</t>
  </si>
  <si>
    <t>Nenkoff, Mr. Christo</t>
  </si>
  <si>
    <t>Nieminen, Miss Manta Josefiina</t>
  </si>
  <si>
    <t>Karinainen</t>
  </si>
  <si>
    <t>Aberdeen, Washington, USA</t>
  </si>
  <si>
    <t>Niklasson, Mr. Samuel</t>
  </si>
  <si>
    <t>Västra Bogane, Orust Island</t>
  </si>
  <si>
    <t>Nilsson, Mr. August Ferdinand</t>
  </si>
  <si>
    <t>Hörby, Skåne</t>
  </si>
  <si>
    <t>Nilsson, Miss Berta Olivia</t>
  </si>
  <si>
    <t>Nilsson, Miss Helmina Josefina</t>
  </si>
  <si>
    <t>Ramkvilla, Småland</t>
  </si>
  <si>
    <t>Niqula-Yarid, Miss Jamilah</t>
  </si>
  <si>
    <t>El-Hakour</t>
  </si>
  <si>
    <t>Niqula-Yarid, Master Ilyas</t>
  </si>
  <si>
    <t>Nirva, Mr. Iisakki Antino Äijö</t>
  </si>
  <si>
    <t>Niskänen, Mr. Juha</t>
  </si>
  <si>
    <t>Kivijärvi</t>
  </si>
  <si>
    <t>Nofal, Mr. Mansur</t>
  </si>
  <si>
    <r>
      <t>181</t>
    </r>
    <r>
      <rPr>
        <vertAlign val="superscript"/>
        <sz val="9"/>
        <color rgb="FF000000"/>
        <rFont val="Arial"/>
        <family val="2"/>
      </rPr>
      <t>MB</t>
    </r>
  </si>
  <si>
    <t>Nosworthy, Mr. Richard Cater</t>
  </si>
  <si>
    <t>Newton Abbot, Devon</t>
  </si>
  <si>
    <t>Nysten, Miss Anna Sofia</t>
  </si>
  <si>
    <t>Hackensack, New Jersey, USA</t>
  </si>
  <si>
    <t>Nysveen, Mr. Johan Hansen</t>
  </si>
  <si>
    <t>Øyer</t>
  </si>
  <si>
    <t>Grand Forks, North Dakota, USA</t>
  </si>
  <si>
    <t>O'Brien, Mr. Thomas</t>
  </si>
  <si>
    <t>Pallasgreen, Limerick</t>
  </si>
  <si>
    <t>O'Brien, Mrs. Johanna "Hannah" (née Godfrey)</t>
  </si>
  <si>
    <t>O'Brien, Mr. Timothy</t>
  </si>
  <si>
    <t>Drimoleague, Cork</t>
  </si>
  <si>
    <t>O'Connell, Mr. Patrick Denis</t>
  </si>
  <si>
    <t>O'Connor, Mr. Maurice</t>
  </si>
  <si>
    <t>O'Connor, Mr. Patrick</t>
  </si>
  <si>
    <t>O'Driscoll, Miss Bridget</t>
  </si>
  <si>
    <t>O'Dwyer, Miss Ellen "Nellie"</t>
  </si>
  <si>
    <t>O'Keefe, Mr. Patrick</t>
  </si>
  <si>
    <t>Waterford, Waterford</t>
  </si>
  <si>
    <t>O'Leary, Miss Hanora "Nora"</t>
  </si>
  <si>
    <t>O'Sullivan, Miss Bridget Mary</t>
  </si>
  <si>
    <t>Glenduff, Kerry</t>
  </si>
  <si>
    <t>Ödahl, Mr. Nils Martin</t>
  </si>
  <si>
    <t>Örsjö, Kalmar</t>
  </si>
  <si>
    <t>Peoria, Illinois, USA</t>
  </si>
  <si>
    <t>Öhman, Miss Velin</t>
  </si>
  <si>
    <t>Mariestad, Västergötland</t>
  </si>
  <si>
    <t>Olsen, Mr. Henry Margido</t>
  </si>
  <si>
    <r>
      <t>173</t>
    </r>
    <r>
      <rPr>
        <vertAlign val="superscript"/>
        <sz val="9"/>
        <color rgb="FF000000"/>
        <rFont val="Arial"/>
        <family val="2"/>
      </rPr>
      <t>MB</t>
    </r>
  </si>
  <si>
    <t>Olsen, Mr. Karl Siegwart Andreas</t>
  </si>
  <si>
    <t>Olsen, Master Arthur Carl</t>
  </si>
  <si>
    <t>Olsen, Mr. Ole Martin</t>
  </si>
  <si>
    <t>Sunnhordland</t>
  </si>
  <si>
    <t>Broderick, Canada</t>
  </si>
  <si>
    <t>Olsson, Miss Elina</t>
  </si>
  <si>
    <t>Södra Brantevik</t>
  </si>
  <si>
    <t>Olsson, Mr. Nils Johan Göransson</t>
  </si>
  <si>
    <t>Eslöv, Skåne</t>
  </si>
  <si>
    <t>Olsson, Mr. Oskar Wilhelm</t>
  </si>
  <si>
    <t>Lunna, Orust Island</t>
  </si>
  <si>
    <t>Manitowoc, Wisconsin, USA</t>
  </si>
  <si>
    <t>Olsvingen, Mr. Thor Andersen</t>
  </si>
  <si>
    <t>Vikersund</t>
  </si>
  <si>
    <t>Carneron, USA</t>
  </si>
  <si>
    <r>
      <t>89</t>
    </r>
    <r>
      <rPr>
        <vertAlign val="superscript"/>
        <sz val="9"/>
        <color rgb="FF000000"/>
        <rFont val="Arial"/>
        <family val="2"/>
      </rPr>
      <t>MB</t>
    </r>
  </si>
  <si>
    <t>Oreskovic, Miss Jelka</t>
  </si>
  <si>
    <t>Oreskovic, Mr. Luka</t>
  </si>
  <si>
    <t>Oreskovic, Miss Marija</t>
  </si>
  <si>
    <t>Osén, Mr. Olaf Elon</t>
  </si>
  <si>
    <t>Hedesunda, Gävleborg</t>
  </si>
  <si>
    <t>Mitchell, South Dakota, USA</t>
  </si>
  <si>
    <t>Pålsson, Mrs. Alma Cornelia (née Berglund)</t>
  </si>
  <si>
    <t>Bjuv, Skåne</t>
  </si>
  <si>
    <r>
      <t>206</t>
    </r>
    <r>
      <rPr>
        <vertAlign val="superscript"/>
        <sz val="9"/>
        <color rgb="FF000000"/>
        <rFont val="Arial"/>
        <family val="2"/>
      </rPr>
      <t>MB</t>
    </r>
  </si>
  <si>
    <t>Pålsson, Miss Torborg Danira</t>
  </si>
  <si>
    <t>Pålsson, Master Paul Folke</t>
  </si>
  <si>
    <t>Pålsson, Miss Stina Viola</t>
  </si>
  <si>
    <t>Pålsson, Master Gösta Leonard</t>
  </si>
  <si>
    <t>Panula, Mrs. Maija Emelia Abrahamintytar (née Ketola-Ojala)</t>
  </si>
  <si>
    <t>Ylihärmä, South Ostrobothnia</t>
  </si>
  <si>
    <t>Coal Center, Pennsylvania, USA</t>
  </si>
  <si>
    <t>Panula, Mr. Ernesti Arvid</t>
  </si>
  <si>
    <t>Panula, Mr. Jaakko Arnold</t>
  </si>
  <si>
    <t>Panula, Master Juha Niilo</t>
  </si>
  <si>
    <t>Panula, Master Urho Abraham</t>
  </si>
  <si>
    <t>Panula, Master Eino Viljami</t>
  </si>
  <si>
    <t>Pasic, Mr. Jakov</t>
  </si>
  <si>
    <t>Streklevac</t>
  </si>
  <si>
    <t>Aurora, Illinois, USA</t>
  </si>
  <si>
    <t>Patchett, Mr. George</t>
  </si>
  <si>
    <t>Pavlovic, Mr. Stefo</t>
  </si>
  <si>
    <t>Peacock, Mrs. Edith (née Nile)</t>
  </si>
  <si>
    <t>Peacock, Miss Treasteall</t>
  </si>
  <si>
    <t>Peacock, Master Alfred Edward</t>
  </si>
  <si>
    <t>7 mths</t>
  </si>
  <si>
    <t>Pearce, Mr. Ernest</t>
  </si>
  <si>
    <t>Pedersen, Mr. Olaf</t>
  </si>
  <si>
    <t>Sandefjord</t>
  </si>
  <si>
    <t>Peduzzi, Mr. Giuseppe</t>
  </si>
  <si>
    <t>Pekoniemi, Mr. Edvard Johannes</t>
  </si>
  <si>
    <t>Heinola, Päijänne Tavastia</t>
  </si>
  <si>
    <t>Peltomäki, Mr. Nikolai Johannes</t>
  </si>
  <si>
    <t>Perkin, Mr. John Henry</t>
  </si>
  <si>
    <t>Holsworthy, Devon</t>
  </si>
  <si>
    <t>Persson, Mr. Ernst Ulrik</t>
  </si>
  <si>
    <t>Stockholm, Uppland</t>
  </si>
  <si>
    <t>Peters, Miss Catherine "Katie"</t>
  </si>
  <si>
    <t>Cahir, Tipperary</t>
  </si>
  <si>
    <t>Petersen, Mr. Marius</t>
  </si>
  <si>
    <t>Petranec, Miss Matilda</t>
  </si>
  <si>
    <t>Petroff, Mr. Nadjalko</t>
  </si>
  <si>
    <t>Petroff, Mr. Pastcho</t>
  </si>
  <si>
    <t>Belish, Troyan</t>
  </si>
  <si>
    <t>Pettersson, Miss Ellen Natalia</t>
  </si>
  <si>
    <t>Pettersson, Mr. Johan Emil</t>
  </si>
  <si>
    <t>Västermo, Södermanland</t>
  </si>
  <si>
    <t>Pickard, Mr. Berk (Trembisky)</t>
  </si>
  <si>
    <t>Warsaw</t>
  </si>
  <si>
    <t>Poland</t>
  </si>
  <si>
    <t>Plotcharsky, Mr. Vasil</t>
  </si>
  <si>
    <t>Pocruic, Mr. Mate</t>
  </si>
  <si>
    <t>Bukovac</t>
  </si>
  <si>
    <t>Pocruic, Mr. Tome</t>
  </si>
  <si>
    <t>Pullner, Mr. Uscher</t>
  </si>
  <si>
    <t>Radeff, Mr. Alexander</t>
  </si>
  <si>
    <t>Rasmussen, Mrs. Lena Jakobsen (née Solvang)</t>
  </si>
  <si>
    <t>Haugesund, Rogaland</t>
  </si>
  <si>
    <t>Centerville, South Dakota, USA</t>
  </si>
  <si>
    <t>Razi, Mr. Raihed</t>
  </si>
  <si>
    <t>Reed, Mr. James George</t>
  </si>
  <si>
    <t>Rekic, Mr. Tido</t>
  </si>
  <si>
    <t>Reynolds, Mr. Harold J.</t>
  </si>
  <si>
    <r>
      <t>327</t>
    </r>
    <r>
      <rPr>
        <vertAlign val="superscript"/>
        <sz val="9"/>
        <color rgb="FF000000"/>
        <rFont val="Arial"/>
        <family val="2"/>
      </rPr>
      <t>MM</t>
    </r>
  </si>
  <si>
    <t>Rice, Mrs. Margaret (née Norton)</t>
  </si>
  <si>
    <r>
      <t>12</t>
    </r>
    <r>
      <rPr>
        <vertAlign val="superscript"/>
        <sz val="9"/>
        <color rgb="FF000000"/>
        <rFont val="Arial"/>
        <family val="2"/>
      </rPr>
      <t>MB</t>
    </r>
  </si>
  <si>
    <t>Rice, Master Albert</t>
  </si>
  <si>
    <t>Rice, Master George Hugh</t>
  </si>
  <si>
    <t>Rice, Master Frederick Thomas "Eric"</t>
  </si>
  <si>
    <t>Rice, Master Arthur</t>
  </si>
  <si>
    <t>Rice, Master Eugene Francis</t>
  </si>
  <si>
    <t>Riihivuori, Miss Susanna Juhantytär "Sanni"</t>
  </si>
  <si>
    <t>Rintamäki, Mr. Matti</t>
  </si>
  <si>
    <t>Kyyny</t>
  </si>
  <si>
    <t>Riordan, Miss Hannah</t>
  </si>
  <si>
    <t>Glenlougha, Cork</t>
  </si>
  <si>
    <t>Risien, Mr. Samuel Beard</t>
  </si>
  <si>
    <t>Deal, Kent</t>
  </si>
  <si>
    <t>Groesbeck, Texas, USA</t>
  </si>
  <si>
    <t>Risien, Mrs. Emma Jane(née Lellyet)</t>
  </si>
  <si>
    <t>Durban</t>
  </si>
  <si>
    <t>South Africa</t>
  </si>
  <si>
    <t>Robins, Mr. Alexander A.</t>
  </si>
  <si>
    <r>
      <t>119</t>
    </r>
    <r>
      <rPr>
        <vertAlign val="superscript"/>
        <sz val="9"/>
        <color rgb="FF000000"/>
        <rFont val="Arial"/>
        <family val="2"/>
      </rPr>
      <t>MB</t>
    </r>
  </si>
  <si>
    <t>Robins, Mrs. Grace Charity (née Laury)</t>
  </si>
  <si>
    <r>
      <t>7</t>
    </r>
    <r>
      <rPr>
        <vertAlign val="superscript"/>
        <sz val="9"/>
        <color rgb="FF000000"/>
        <rFont val="Arial"/>
        <family val="2"/>
      </rPr>
      <t>MB</t>
    </r>
  </si>
  <si>
    <t>Rogers, Mr. William John</t>
  </si>
  <si>
    <t>Rommetvedt, Mr. Knud Paust</t>
  </si>
  <si>
    <t>Hogstad</t>
  </si>
  <si>
    <t>Rosblom, Mrs. Helena Wilhelmina</t>
  </si>
  <si>
    <t>Suistamo</t>
  </si>
  <si>
    <t>Rosblom, Mr. Viktor Rickard</t>
  </si>
  <si>
    <t>Rosblom, Miss Salli Helena</t>
  </si>
  <si>
    <t>Roth, Miss Sarah A.</t>
  </si>
  <si>
    <t>Rouse, Mr. Richard Henry</t>
  </si>
  <si>
    <t>Sittingbourne, Kent</t>
  </si>
  <si>
    <t>Rush, Mr. Alfred George John</t>
  </si>
  <si>
    <t>Ryan, Mr. Edward</t>
  </si>
  <si>
    <t>Ballinascreen, Tipperary</t>
  </si>
  <si>
    <t>Ryan, Mr. Patrick</t>
  </si>
  <si>
    <t>Ryan, Mr. Tommy</t>
  </si>
  <si>
    <t>New York City</t>
  </si>
  <si>
    <t>Sæther, Mr. Simon Sivertsen</t>
  </si>
  <si>
    <t>Skaun, Sør-Trøndelag</t>
  </si>
  <si>
    <r>
      <t>32</t>
    </r>
    <r>
      <rPr>
        <vertAlign val="superscript"/>
        <sz val="9"/>
        <color rgb="FF000000"/>
        <rFont val="Arial"/>
        <family val="2"/>
      </rPr>
      <t>MB</t>
    </r>
  </si>
  <si>
    <t>Saad, Mr. Amin</t>
  </si>
  <si>
    <t>Saad, Mr. Khalil</t>
  </si>
  <si>
    <t>Sadlier, Mr. Matthew</t>
  </si>
  <si>
    <t>Mohill, Leitrim</t>
  </si>
  <si>
    <t>Lakewood Township, New Jersey, USA</t>
  </si>
  <si>
    <t>Sadowitz, Mr. Harry</t>
  </si>
  <si>
    <t>Sage, Mr. John George</t>
  </si>
  <si>
    <t>Peterborough, Cambridgeshire</t>
  </si>
  <si>
    <t>Sage, Mrs. Annie Elizabeth (née Cazaly)</t>
  </si>
  <si>
    <t>Sage, Miss Stella Anne</t>
  </si>
  <si>
    <t>Sage, Mr. George John</t>
  </si>
  <si>
    <t>Sage, Mr. Douglas Bullen</t>
  </si>
  <si>
    <t>Sage, Mr. Frederick</t>
  </si>
  <si>
    <t>Sage, Miss Dorothy Florence "Dolly"</t>
  </si>
  <si>
    <t>Sage, Master Anthony William "Will"</t>
  </si>
  <si>
    <r>
      <t>67</t>
    </r>
    <r>
      <rPr>
        <vertAlign val="superscript"/>
        <sz val="9"/>
        <color rgb="FF000000"/>
        <rFont val="Arial"/>
        <family val="2"/>
      </rPr>
      <t>MB</t>
    </r>
  </si>
  <si>
    <t>Sage, Miss Elizabeth Ada</t>
  </si>
  <si>
    <t>Sage, Miss Constance Gladys</t>
  </si>
  <si>
    <t>Sage, Master Thomas Henry</t>
  </si>
  <si>
    <t>Salander, Mr. Karl Johan</t>
  </si>
  <si>
    <t>Genevad, Halland</t>
  </si>
  <si>
    <t>Red Wing, Minnesota, USA</t>
  </si>
  <si>
    <t>Salkjelsvik, Miss Anna Kristine</t>
  </si>
  <si>
    <t>Ålesund, Møre og Romsdal</t>
  </si>
  <si>
    <t>Proctor, Minnesota, USA</t>
  </si>
  <si>
    <t>Salonen, Mr. Johan Verner</t>
  </si>
  <si>
    <t>Aberdeen, Washington</t>
  </si>
  <si>
    <t>Sa'maan, Master Butrus</t>
  </si>
  <si>
    <t>Sa'maan, Mr. Hanna Ilyas</t>
  </si>
  <si>
    <t>Sa'maan, Mr. Ilyas</t>
  </si>
  <si>
    <t>Sa'maan, Mr. Youssef Omar "Joseph"</t>
  </si>
  <si>
    <t>Sandström, Mrs. Agnes Charlotta (née Bengtsson)</t>
  </si>
  <si>
    <t>Motala, Östergötland</t>
  </si>
  <si>
    <t>Sandström, Miss Marguerite Rut</t>
  </si>
  <si>
    <t>Sandström, Miss Beatrice Irene</t>
  </si>
  <si>
    <t>Sap, Mr. Julius (Jules)</t>
  </si>
  <si>
    <t>Zwevezele</t>
  </si>
  <si>
    <t>Saundercock, Mr. William Henry</t>
  </si>
  <si>
    <t>Sawyer, Mr. Frederick Charles</t>
  </si>
  <si>
    <t>Basingstoke, Hampshire</t>
  </si>
  <si>
    <t>Halley, Michigan, USA</t>
  </si>
  <si>
    <r>
      <t>284</t>
    </r>
    <r>
      <rPr>
        <vertAlign val="superscript"/>
        <sz val="9"/>
        <color rgb="FF000000"/>
        <rFont val="Arial"/>
        <family val="2"/>
      </rPr>
      <t>MB</t>
    </r>
  </si>
  <si>
    <t>Scanlan, Mr. James</t>
  </si>
  <si>
    <t>Rathkeale, Limerick</t>
  </si>
  <si>
    <t>Scheerlinck, Mr. Jean Baptiste</t>
  </si>
  <si>
    <t>Haaltert, East Flanders</t>
  </si>
  <si>
    <t>Sdycoff, Mr. Theodor</t>
  </si>
  <si>
    <t>Shaughnessy, Mr. Patrick</t>
  </si>
  <si>
    <t>Tynagh, Galway</t>
  </si>
  <si>
    <t>Shawah, Mr. Yousseff Ibrahim</t>
  </si>
  <si>
    <t>Shadid, Mr. Dahir Abu</t>
  </si>
  <si>
    <t>Ibrin[78]</t>
  </si>
  <si>
    <t>Syria or Lebanon</t>
  </si>
  <si>
    <t>Kulpmont, Pennsylvania, USA</t>
  </si>
  <si>
    <r>
      <t>9</t>
    </r>
    <r>
      <rPr>
        <vertAlign val="superscript"/>
        <sz val="9"/>
        <color rgb="FF000000"/>
        <rFont val="Arial"/>
        <family val="2"/>
      </rPr>
      <t>MB</t>
    </r>
  </si>
  <si>
    <t>Shellard, Mr. Frederick William Blainey</t>
  </si>
  <si>
    <t>Shihab, Mr. Amir Faris</t>
  </si>
  <si>
    <t>Hadath</t>
  </si>
  <si>
    <t>Shine, Miss Ellen Natalia</t>
  </si>
  <si>
    <t>Cork, Cork</t>
  </si>
  <si>
    <t>Shorney, Mr. Charles Joseph</t>
  </si>
  <si>
    <t>Heron's Ghyll, East Sussex</t>
  </si>
  <si>
    <r>
      <t>240{?}</t>
    </r>
    <r>
      <rPr>
        <vertAlign val="superscript"/>
        <sz val="9"/>
        <color rgb="FF000000"/>
        <rFont val="Arial"/>
        <family val="2"/>
      </rPr>
      <t>MB</t>
    </r>
  </si>
  <si>
    <t>Simmons, Mr. John</t>
  </si>
  <si>
    <t>Sirkanian, Mr. Arsun</t>
  </si>
  <si>
    <t>Sirota, Mr. Maurice</t>
  </si>
  <si>
    <t>Sivic, Mr. Husein</t>
  </si>
  <si>
    <t>Sivola, Mr. Antti Vilhelmi</t>
  </si>
  <si>
    <t>Mountain Home, Idaho</t>
  </si>
  <si>
    <t>Mountain Home, Idaho, USA</t>
  </si>
  <si>
    <t>Sjöblom, Miss Anna Sofiia</t>
  </si>
  <si>
    <t>Olympia, Washington, USA</t>
  </si>
  <si>
    <t>Skoog, Mr. Wilhelm Johansson</t>
  </si>
  <si>
    <t>Hällekis, Västergötland</t>
  </si>
  <si>
    <t>Skoog, Mrs. Anna Bernhardina (née Karlsson)</t>
  </si>
  <si>
    <t>Skoog, Master Karl Thorsten</t>
  </si>
  <si>
    <t>Skoog, Miss Mabel</t>
  </si>
  <si>
    <t>Skoog, Master Harald</t>
  </si>
  <si>
    <t>Skoog, Miss Margit Elizabeth</t>
  </si>
  <si>
    <t>Slabenoff, Mr. Peko</t>
  </si>
  <si>
    <t>Slocovski, Mr. Selman Francis</t>
  </si>
  <si>
    <t>Smiljanovic, Mr. Jakob Mile</t>
  </si>
  <si>
    <t>Pisac</t>
  </si>
  <si>
    <t>Smyth, Mr. Thomas</t>
  </si>
  <si>
    <t>Smyth, Miss Julia</t>
  </si>
  <si>
    <t>Kilcogy, Cavan</t>
  </si>
  <si>
    <t>Søholt, Mr. Peter Andreas Lauritz Andersen</t>
  </si>
  <si>
    <t>Somerton, Mr. Francis William</t>
  </si>
  <si>
    <t>Greatfield, Cheltenham</t>
  </si>
  <si>
    <t>Canastota, New York, USA</t>
  </si>
  <si>
    <t>Spector, Mr. Woolf</t>
  </si>
  <si>
    <t>Spinner, Mr. Henry John</t>
  </si>
  <si>
    <t>Arboretum, Worcestershire</t>
  </si>
  <si>
    <t>Gloversville, New York, USA</t>
  </si>
  <si>
    <t>Staneff, Mr. Ivan</t>
  </si>
  <si>
    <t>Stankovic, Mr. Ivan</t>
  </si>
  <si>
    <t>Galdovo</t>
  </si>
  <si>
    <t>Stanley, Miss Amy Zillah Elsie</t>
  </si>
  <si>
    <t>Wallingford, Oxfordshire</t>
  </si>
  <si>
    <t>Stanley, Mr. Edward Rowland</t>
  </si>
  <si>
    <t>Swanage</t>
  </si>
  <si>
    <t>Storey, Mr. Thomas</t>
  </si>
  <si>
    <t>England,</t>
  </si>
  <si>
    <r>
      <t>261</t>
    </r>
    <r>
      <rPr>
        <vertAlign val="superscript"/>
        <sz val="9"/>
        <color rgb="FF000000"/>
        <rFont val="Arial"/>
        <family val="2"/>
      </rPr>
      <t>MB</t>
    </r>
  </si>
  <si>
    <t>Stoytcheff, Mr. Ilia</t>
  </si>
  <si>
    <t>Strandberg, Miss Ida Sofia</t>
  </si>
  <si>
    <t>Strandén, Mr. Juho Niilonpoika</t>
  </si>
  <si>
    <t>Muljula, Kitee</t>
  </si>
  <si>
    <t>Strilic, Mr. Ivan</t>
  </si>
  <si>
    <t>Široka Kula</t>
  </si>
  <si>
    <t>Ström, Mrs. Elna Matilda (née Persson)</t>
  </si>
  <si>
    <t>Indiana Harbor, Indiana</t>
  </si>
  <si>
    <t>Indiana Harbor, Indiana, USA</t>
  </si>
  <si>
    <t>Ström, Miss Thelma Matilda Wilhelmina</t>
  </si>
  <si>
    <t>Sunderland, Mr. Victor Francis</t>
  </si>
  <si>
    <t>Sundman, Mr. Johan Julian</t>
  </si>
  <si>
    <t>Cheyenne, Wyoming, USA</t>
  </si>
  <si>
    <t>Sutehall Jr., Mr. Henry</t>
  </si>
  <si>
    <t>Svensson, Mr. Johan</t>
  </si>
  <si>
    <t>Reftele, Småland</t>
  </si>
  <si>
    <t>Svensson, Mr. Johan Cervin</t>
  </si>
  <si>
    <t>Knäred, Halland</t>
  </si>
  <si>
    <t>Beresford, South Dakota, USA</t>
  </si>
  <si>
    <t>Svensson, Mr. Olof</t>
  </si>
  <si>
    <t>Tenglin, Mr. Gunnar Isidor</t>
  </si>
  <si>
    <t>Burlington, Iowa, USA</t>
  </si>
  <si>
    <t>Theobald, Mr. Thomas Leonard</t>
  </si>
  <si>
    <r>
      <t>176</t>
    </r>
    <r>
      <rPr>
        <vertAlign val="superscript"/>
        <sz val="9"/>
        <color rgb="FF000000"/>
        <rFont val="Arial"/>
        <family val="2"/>
      </rPr>
      <t>MB</t>
    </r>
  </si>
  <si>
    <t>Tannous, Mr. Charles R'ad</t>
  </si>
  <si>
    <t>Tannous, Mrs. Thamini Khoury Fa'ud "Thelma"</t>
  </si>
  <si>
    <t>Tannous, Master As'ad Iskandar Fa'ud</t>
  </si>
  <si>
    <t>5 mths</t>
  </si>
  <si>
    <t>Thomas, Mr. John</t>
  </si>
  <si>
    <t>Thomas, Mr. Tannous John</t>
  </si>
  <si>
    <t>Thompson, Mr. Alexander Morrison</t>
  </si>
  <si>
    <t>Thorneycroft, Mr. Percival Thomas</t>
  </si>
  <si>
    <t>Maidstone, Kent</t>
  </si>
  <si>
    <t>Thorneycroft, Mrs. Florence Kate (née Stears)</t>
  </si>
  <si>
    <t>Tikkanen, Mr. Juho</t>
  </si>
  <si>
    <t>Pielavesi</t>
  </si>
  <si>
    <t>Tobin, Mr. Roger</t>
  </si>
  <si>
    <t>Todoroff, Mr. Lalio</t>
  </si>
  <si>
    <t>Tomlin, Mr. Ernest Portage</t>
  </si>
  <si>
    <t>Portage La Prairie, Manitoba</t>
  </si>
  <si>
    <t>Des Moines, Iowa, USA</t>
  </si>
  <si>
    <r>
      <t>50</t>
    </r>
    <r>
      <rPr>
        <vertAlign val="superscript"/>
        <sz val="9"/>
        <color rgb="FF000000"/>
        <rFont val="Arial"/>
        <family val="2"/>
      </rPr>
      <t>MB</t>
    </r>
  </si>
  <si>
    <t>Törber, Mr. Ernst Wilhelm</t>
  </si>
  <si>
    <t>Germany</t>
  </si>
  <si>
    <t>Torfa, Mr. Assad</t>
  </si>
  <si>
    <t>Törnquist, Mr. William Henry</t>
  </si>
  <si>
    <t>Sundbyberg</t>
  </si>
  <si>
    <t>Touma, Mrs. Hanna Youssef (née Razi)</t>
  </si>
  <si>
    <t>Tibnin</t>
  </si>
  <si>
    <t>Touma, Miss Marianna Youssef</t>
  </si>
  <si>
    <t>Touma, Master Gerios (George) Youssef</t>
  </si>
  <si>
    <t>Turcin, Mr. Stjepan</t>
  </si>
  <si>
    <t>Bratina</t>
  </si>
  <si>
    <t>Turja, Miss Anna Sofiia</t>
  </si>
  <si>
    <t>Oulainen, Oulu</t>
  </si>
  <si>
    <t>Turkula, Mrs. Hedvig</t>
  </si>
  <si>
    <t>Jalasjärvi, Southern Ostrobothnia</t>
  </si>
  <si>
    <t>Hibbing, Minnesota, USA</t>
  </si>
  <si>
    <t>Van Billiard, Mr. Austin Blyler</t>
  </si>
  <si>
    <t>North Wales, Pennsylvania, USA</t>
  </si>
  <si>
    <r>
      <t>255</t>
    </r>
    <r>
      <rPr>
        <vertAlign val="superscript"/>
        <sz val="9"/>
        <color rgb="FF000000"/>
        <rFont val="Arial"/>
        <family val="2"/>
      </rPr>
      <t>MB</t>
    </r>
  </si>
  <si>
    <t>Van Billiard, Master James William</t>
  </si>
  <si>
    <t>Van Billiard, Master Walter John</t>
  </si>
  <si>
    <r>
      <t>1{?}</t>
    </r>
    <r>
      <rPr>
        <vertAlign val="superscript"/>
        <sz val="9"/>
        <color rgb="FF000000"/>
        <rFont val="Arial"/>
        <family val="2"/>
      </rPr>
      <t>MB</t>
    </r>
    <r>
      <rPr>
        <vertAlign val="superscript"/>
        <sz val="9"/>
        <color rgb="FF0B0080"/>
        <rFont val="Arial"/>
        <family val="2"/>
      </rPr>
      <t>[79][80]</t>
    </r>
  </si>
  <si>
    <t>Van de Velde, Mr. Johannes Josef</t>
  </si>
  <si>
    <t>Denderhoutem</t>
  </si>
  <si>
    <t>Van den Steen, Mr. Leo Peter</t>
  </si>
  <si>
    <t>Van Impe, Mr. Jean-Baptiste</t>
  </si>
  <si>
    <t>Kerksken</t>
  </si>
  <si>
    <t>Van Impe, Mrs. Rosalie Paula (née Govaert)</t>
  </si>
  <si>
    <t>Van Impe, Miss Catharina</t>
  </si>
  <si>
    <t>Van Melkebeke, Mr. Philemon Edmund</t>
  </si>
  <si>
    <t>Vandercruyssen, Mr. Victor</t>
  </si>
  <si>
    <t>Vanderplancke, Mr. Julius</t>
  </si>
  <si>
    <t>Fremont, Ohio, USA</t>
  </si>
  <si>
    <t>Vanderplancke, Mrs. Emelie Maria (née Vandemoortele)</t>
  </si>
  <si>
    <t>Pittem</t>
  </si>
  <si>
    <t>Vanderplancke, Miss Augusta Maria</t>
  </si>
  <si>
    <t>Vanderplancke, Mr. Leo Edmondus</t>
  </si>
  <si>
    <t>Van de Walle, Mr. Nestor Cyriel</t>
  </si>
  <si>
    <t>Vartanian, Mr. Dawud</t>
  </si>
  <si>
    <t>Vendel, Mr. Olof Edvin</t>
  </si>
  <si>
    <t>Östra Sallerup, Skåne</t>
  </si>
  <si>
    <t>Veström, Miss Hulda Amanda Adolfina</t>
  </si>
  <si>
    <t>Vovk, Mr. Janko</t>
  </si>
  <si>
    <t>Jesenice</t>
  </si>
  <si>
    <t>St. Joseph, Minnesota, USA</t>
  </si>
  <si>
    <t>Waelens, Mr. Achille</t>
  </si>
  <si>
    <t>Ruiselede, West Flanders</t>
  </si>
  <si>
    <t>Stanton, Ohio, USA</t>
  </si>
  <si>
    <r>
      <t>140</t>
    </r>
    <r>
      <rPr>
        <vertAlign val="superscript"/>
        <sz val="9"/>
        <color rgb="FF000000"/>
        <rFont val="Arial"/>
        <family val="2"/>
      </rPr>
      <t>MB</t>
    </r>
  </si>
  <si>
    <t>Ware, Mr. Frederick William</t>
  </si>
  <si>
    <t>Warren, Mr. Charles William</t>
  </si>
  <si>
    <t>Portsmouth, Hampshire</t>
  </si>
  <si>
    <t>Wazli, Mr. Yousif Ahmed</t>
  </si>
  <si>
    <t>Webber, Mr. James</t>
  </si>
  <si>
    <t>San Francisco</t>
  </si>
  <si>
    <t>Wennerström, Mr. August Edvard Andersson</t>
  </si>
  <si>
    <t>Malmö, Skåne</t>
  </si>
  <si>
    <t>Widegren, Mr. Carl Peter</t>
  </si>
  <si>
    <t>Algutsrum, Kalmar</t>
  </si>
  <si>
    <t>Wiklund, Mr. Jakob Alfred</t>
  </si>
  <si>
    <t>Vaasa</t>
  </si>
  <si>
    <t>Wiklund, Mr. Karl Johan</t>
  </si>
  <si>
    <t>Wilkes, Mrs. Ellen</t>
  </si>
  <si>
    <t>Penzance, Cornwall</t>
  </si>
  <si>
    <t>Willer, Mr. Aaron</t>
  </si>
  <si>
    <t>Willey, Mr. Edward</t>
  </si>
  <si>
    <t>Market Drayton, Shropshire</t>
  </si>
  <si>
    <t>Schenectady, New York, USA</t>
  </si>
  <si>
    <t>Williams, Mr. Howard Hugh "Harry"</t>
  </si>
  <si>
    <t>Channel Islands</t>
  </si>
  <si>
    <t>Williams, Mr. Leslie</t>
  </si>
  <si>
    <t>Tonypandy, Glamorgan</t>
  </si>
  <si>
    <r>
      <t>14</t>
    </r>
    <r>
      <rPr>
        <vertAlign val="superscript"/>
        <sz val="9"/>
        <color rgb="FF000000"/>
        <rFont val="Arial"/>
        <family val="2"/>
      </rPr>
      <t>MB</t>
    </r>
  </si>
  <si>
    <t>Windeløv, Mr. Einar</t>
  </si>
  <si>
    <t>Cape Town</t>
  </si>
  <si>
    <t>Wirz, Mr. Albert</t>
  </si>
  <si>
    <t>Uster</t>
  </si>
  <si>
    <t>Beloit, Wisconsin, USA</t>
  </si>
  <si>
    <r>
      <t>131</t>
    </r>
    <r>
      <rPr>
        <vertAlign val="superscript"/>
        <sz val="9"/>
        <color rgb="FF000000"/>
        <rFont val="Arial"/>
        <family val="2"/>
      </rPr>
      <t>MB</t>
    </r>
  </si>
  <si>
    <t>Wiseman, Mr. Phillippe</t>
  </si>
  <si>
    <t>Quebec City, Quebec, Canada</t>
  </si>
  <si>
    <t>Wittevrongel, Mr. Camilius Aloysius</t>
  </si>
  <si>
    <t>Yasbak, Mr. Antun</t>
  </si>
  <si>
    <t>Yasbak, Mrs. Silanah Fa'ud (née Iskandar)</t>
  </si>
  <si>
    <t>Ylieff, Mr. Ylio</t>
  </si>
  <si>
    <t>Youssef, Mr. Gerios (Abi Saab)</t>
  </si>
  <si>
    <r>
      <t>312</t>
    </r>
    <r>
      <rPr>
        <vertAlign val="superscript"/>
        <sz val="9"/>
        <color rgb="FF000000"/>
        <rFont val="Arial"/>
        <family val="2"/>
      </rPr>
      <t>M</t>
    </r>
  </si>
  <si>
    <t>Youssef, Mr. Gerios (Sam'aan)</t>
  </si>
  <si>
    <t>Zajib Qiyamah, Miss Adal "Jane"</t>
  </si>
  <si>
    <t>El Shweir</t>
  </si>
  <si>
    <t>Zakarian, Mr. Haroutyun Der</t>
  </si>
  <si>
    <t>Zakarian, Mr. Mapri Der</t>
  </si>
  <si>
    <r>
      <t>304</t>
    </r>
    <r>
      <rPr>
        <vertAlign val="superscript"/>
        <sz val="9"/>
        <color rgb="FF000000"/>
        <rFont val="Arial"/>
        <family val="2"/>
      </rPr>
      <t>MB</t>
    </r>
    <r>
      <rPr>
        <sz val="9"/>
        <color rgb="FF000000"/>
        <rFont val="Arial"/>
        <family val="2"/>
      </rPr>
      <t>--</t>
    </r>
  </si>
  <si>
    <t>Zimmermann, Mr. Leo</t>
  </si>
  <si>
    <t>Todtmoos</t>
  </si>
  <si>
    <t>Abbing, Anthony</t>
  </si>
  <si>
    <t>Abbott, Eugene</t>
  </si>
  <si>
    <t>Abbott, Rosa</t>
  </si>
  <si>
    <t>Abbott, Rossmore</t>
  </si>
  <si>
    <t>Abelseth, Karen</t>
  </si>
  <si>
    <t>Abelseth, Olaus</t>
  </si>
  <si>
    <t>Abelson, Mr. Samson</t>
  </si>
  <si>
    <t>Abelson, Mrs. Hanna</t>
  </si>
  <si>
    <t>Abramson, August</t>
  </si>
  <si>
    <t>Adahl, Mauritz</t>
  </si>
  <si>
    <t>Adams. J.</t>
  </si>
  <si>
    <t>Adolf, Humblin</t>
  </si>
  <si>
    <t>Ahlin, Johanna</t>
  </si>
  <si>
    <t>Ahmed, Ali</t>
  </si>
  <si>
    <t>Aks, Filly</t>
  </si>
  <si>
    <t>Aks, Leah</t>
  </si>
  <si>
    <t>Aldworth, Mr. C.</t>
  </si>
  <si>
    <t>Alexander, William</t>
  </si>
  <si>
    <t>Alhomaki, Ilmari</t>
  </si>
  <si>
    <t>Ali, William</t>
  </si>
  <si>
    <t>Allen, William</t>
  </si>
  <si>
    <t>Allison, Master T. and Nurse</t>
  </si>
  <si>
    <t>Allison, Miss L</t>
  </si>
  <si>
    <t>Allison, Mr. H. J.</t>
  </si>
  <si>
    <r>
      <t>Allison, Mrs. H. J. and </t>
    </r>
    <r>
      <rPr>
        <b/>
        <sz val="8"/>
        <color rgb="FF000000"/>
        <rFont val="Verdana"/>
        <family val="2"/>
      </rPr>
      <t>Maid</t>
    </r>
  </si>
  <si>
    <t>Allum, Owen G.</t>
  </si>
  <si>
    <t>Anderson, Albert</t>
  </si>
  <si>
    <t>Anderson, Alfreda</t>
  </si>
  <si>
    <t>Anderson, Anders</t>
  </si>
  <si>
    <t>Anderson, Carla</t>
  </si>
  <si>
    <t>Anderson, Ebba (child)</t>
  </si>
  <si>
    <t>Anderson, Ellis</t>
  </si>
  <si>
    <t>Anderson, Erna</t>
  </si>
  <si>
    <t>Anderson, Ida Augusta</t>
  </si>
  <si>
    <t>Anderson, Ingeborg (child)</t>
  </si>
  <si>
    <t>Anderson, Paul Edvin</t>
  </si>
  <si>
    <t>Anderson, Samuel</t>
  </si>
  <si>
    <t>Anderson, Sigrid (child)</t>
  </si>
  <si>
    <t>Anderson, Sigvard (child)</t>
  </si>
  <si>
    <t>Anderson, Thor</t>
  </si>
  <si>
    <t>Andrew, Mr. Edgar</t>
  </si>
  <si>
    <t>Andrew, Mr. Frank</t>
  </si>
  <si>
    <t>Andrews, Miss Cornelia I.</t>
  </si>
  <si>
    <t>Andrews, Mr. Thomas</t>
  </si>
  <si>
    <t>Angheloff, Minko</t>
  </si>
  <si>
    <t>Angle, Mr. William</t>
  </si>
  <si>
    <t>Angle, Mrs.</t>
  </si>
  <si>
    <t>Appleton, Mrs. E. D.</t>
  </si>
  <si>
    <t>Arnold, Joseph</t>
  </si>
  <si>
    <t>Arnold, Josephine</t>
  </si>
  <si>
    <t>Aronsson, Ernest Axel A.</t>
  </si>
  <si>
    <t>Asim, Adola</t>
  </si>
  <si>
    <t>Aspland, Felix (child)</t>
  </si>
  <si>
    <t>Asplund, Carl (child)</t>
  </si>
  <si>
    <t>Asplund, Charles</t>
  </si>
  <si>
    <t>Asplund, Gustaf (child)</t>
  </si>
  <si>
    <t>Asplund, Johan</t>
  </si>
  <si>
    <t>Asplund, Lillian (child)</t>
  </si>
  <si>
    <t>Asplund, Oscar (child)</t>
  </si>
  <si>
    <t>Asplund, Selma</t>
  </si>
  <si>
    <t>Assaf, Marian</t>
  </si>
  <si>
    <t>Assam, Ali</t>
  </si>
  <si>
    <t>Astor, Colonel J. J. and Manservant</t>
  </si>
  <si>
    <t>Astor, Mrs. J. J and Maid</t>
  </si>
  <si>
    <t>Attala, Malake</t>
  </si>
  <si>
    <t>Aubert, Mrs. N. and Maid</t>
  </si>
  <si>
    <t>Augustsan, Albert</t>
  </si>
  <si>
    <r>
      <t>A </t>
    </r>
    <r>
      <rPr>
        <b/>
        <sz val="8"/>
        <color rgb="FF000000"/>
        <rFont val="Verdana"/>
        <family val="2"/>
      </rPr>
      <t>B</t>
    </r>
    <r>
      <rPr>
        <sz val="8"/>
        <color rgb="FF000000"/>
        <rFont val="Verdana"/>
        <family val="2"/>
      </rPr>
      <t> C D E F G H I J K L M N O P Q R S T U V W X Y Z</t>
    </r>
  </si>
  <si>
    <t>Backstrom, Karl</t>
  </si>
  <si>
    <t>Backstrom, Marie</t>
  </si>
  <si>
    <t>Baclini, Eugene</t>
  </si>
  <si>
    <t>Baclini, Helene</t>
  </si>
  <si>
    <t>Baclini, Latila</t>
  </si>
  <si>
    <t>Baclini, Maria</t>
  </si>
  <si>
    <t>Badman, Emily</t>
  </si>
  <si>
    <t>Badt, Mohamed</t>
  </si>
  <si>
    <t>Baily, Mr. Percy</t>
  </si>
  <si>
    <t>Baimbridge, Mr. Chas. R.</t>
  </si>
  <si>
    <t>Balkic, Cerin</t>
  </si>
  <si>
    <t>Balls, Mrs. Ada E.</t>
  </si>
  <si>
    <t>Banfield, Mr. Frederick J.</t>
  </si>
  <si>
    <t>Banoura, Ayout</t>
  </si>
  <si>
    <t>Banous, Elias</t>
  </si>
  <si>
    <t>Barbara, Catherine</t>
  </si>
  <si>
    <t>Barbara, Saude</t>
  </si>
  <si>
    <t>Barkworth, Mr. A. H.</t>
  </si>
  <si>
    <t>Barry, Julia</t>
  </si>
  <si>
    <t>Barton David</t>
  </si>
  <si>
    <t>Bateman, Mr. Robert J.</t>
  </si>
  <si>
    <t>Baumann, Mr. J.</t>
  </si>
  <si>
    <t>Baxter, Mr. Quigg</t>
  </si>
  <si>
    <t>Baxter, Mrs. James</t>
  </si>
  <si>
    <t>Beane, Mrs. Ethel</t>
  </si>
  <si>
    <t>Beattie, Mr. T.</t>
  </si>
  <si>
    <t>Beauchamp, Mr. H. J.</t>
  </si>
  <si>
    <t>Beavan, W. T.</t>
  </si>
  <si>
    <t>Becker, Mrs. A. O. and three children</t>
  </si>
  <si>
    <t>Beckwith, Mr. R. L.</t>
  </si>
  <si>
    <t>Beckwith, Mrs. R. L.</t>
  </si>
  <si>
    <t>Behr, Mr. K. H.</t>
  </si>
  <si>
    <t>Benson, John Viktor</t>
  </si>
  <si>
    <t>Bentham, Miss Lilian W.</t>
  </si>
  <si>
    <t>Berglund. Ivar</t>
  </si>
  <si>
    <t>Berkeland, Hans</t>
  </si>
  <si>
    <t>Berriman, Mr. William</t>
  </si>
  <si>
    <t>Betros, Tannous</t>
  </si>
  <si>
    <t>Billiard, A. van</t>
  </si>
  <si>
    <t>Billiard, James (child)</t>
  </si>
  <si>
    <t>Billiard, Walter (child)</t>
  </si>
  <si>
    <t>Bing, Lee</t>
  </si>
  <si>
    <t>Bishop, Mr. D. H.</t>
  </si>
  <si>
    <t>Bishop, Mrs. D. H.</t>
  </si>
  <si>
    <t>Bjorklund, Ernst</t>
  </si>
  <si>
    <t>Bjornstrom, Mr. H.</t>
  </si>
  <si>
    <t>Bonnell, Miss Lily</t>
  </si>
  <si>
    <t>Borebank, Mr. J. J.</t>
  </si>
  <si>
    <t>Bostandyeff, Guentcho</t>
  </si>
  <si>
    <t>Botsford, Mr. W. Hull</t>
  </si>
  <si>
    <t>Boulos, Akar (child)</t>
  </si>
  <si>
    <t>Boulos, Hanna</t>
  </si>
  <si>
    <t>Boulos, Nourelain</t>
  </si>
  <si>
    <t>Boulos, Sultani</t>
  </si>
  <si>
    <t>Bourke, Catherine</t>
  </si>
  <si>
    <t>Bourke, John</t>
  </si>
  <si>
    <t>Bowen, David</t>
  </si>
  <si>
    <t>Bowen, Miss</t>
  </si>
  <si>
    <t>Bowerman, Miss Elsie</t>
  </si>
  <si>
    <t>Bracken, Mr. Jas. H.</t>
  </si>
  <si>
    <t>Bradley, Bridget</t>
  </si>
  <si>
    <t>Brady, Mr. John B.</t>
  </si>
  <si>
    <t>Braf, Elin Ester</t>
  </si>
  <si>
    <t>Brandeis, Mr. E.</t>
  </si>
  <si>
    <t>Braund, Lewis</t>
  </si>
  <si>
    <t>Braund, Owen</t>
  </si>
  <si>
    <t>Brayton, Mr. George</t>
  </si>
  <si>
    <t>Brewe, Dr Arthur Jackson</t>
  </si>
  <si>
    <t>Brito, Mr. Jose de</t>
  </si>
  <si>
    <t>Brobek, Carl R.</t>
  </si>
  <si>
    <t>Brocklebank, William</t>
  </si>
  <si>
    <t>Brown, Miss E.</t>
  </si>
  <si>
    <t>Brown, Miss Mildred</t>
  </si>
  <si>
    <t>Brown, Mr. S.</t>
  </si>
  <si>
    <t>Brown, Mrs. J. J.</t>
  </si>
  <si>
    <t>Brown, Mrs. J. M.</t>
  </si>
  <si>
    <t>Brown, Mrs.</t>
  </si>
  <si>
    <t>Bryhl, Miss Dagmar</t>
  </si>
  <si>
    <t>Bryhl, Mr. Curt</t>
  </si>
  <si>
    <t>Buckley, Daniel</t>
  </si>
  <si>
    <t>Buckley, Katherine</t>
  </si>
  <si>
    <t>Bucknell, Mrs. W. and Maid</t>
  </si>
  <si>
    <t>Burke, Jeremiak</t>
  </si>
  <si>
    <t>Burke, Mary</t>
  </si>
  <si>
    <t>Burns, Mary</t>
  </si>
  <si>
    <t>Butler, Mr. Reginald</t>
  </si>
  <si>
    <t>Butt, Major Archibald W.</t>
  </si>
  <si>
    <t>Byles, Rev.nomas R. D.</t>
  </si>
  <si>
    <t>Bystrom, Miss Karolina</t>
  </si>
  <si>
    <r>
      <t>A B </t>
    </r>
    <r>
      <rPr>
        <b/>
        <sz val="8"/>
        <color rgb="FF000000"/>
        <rFont val="Verdana"/>
        <family val="2"/>
      </rPr>
      <t>C</t>
    </r>
    <r>
      <rPr>
        <sz val="8"/>
        <color rgb="FF000000"/>
        <rFont val="Verdana"/>
        <family val="2"/>
      </rPr>
      <t> D E F G H I J K L M N O P Q R S T U V W X Y Z</t>
    </r>
  </si>
  <si>
    <t>Cacic, Grego</t>
  </si>
  <si>
    <t>Cacic, Luka</t>
  </si>
  <si>
    <t>Cacic, Manda</t>
  </si>
  <si>
    <t>Cacic, Maria</t>
  </si>
  <si>
    <t>Calderhead, Mr. E. P.</t>
  </si>
  <si>
    <t>Caldwell, Master Alden G.</t>
  </si>
  <si>
    <t>Caldwell, Mr. Albert F.</t>
  </si>
  <si>
    <t>Caldwell, Mrs. Sylvia</t>
  </si>
  <si>
    <t>Calie, Peter</t>
  </si>
  <si>
    <t>Cameron, Miss Clear</t>
  </si>
  <si>
    <t>Canavan, Mary</t>
  </si>
  <si>
    <t>Candee, Mrs. Churchill</t>
  </si>
  <si>
    <t>Cann, Erenst</t>
  </si>
  <si>
    <t>Cannavan, Pat</t>
  </si>
  <si>
    <t>Car, Jeannie</t>
  </si>
  <si>
    <t>Caram, Joseph</t>
  </si>
  <si>
    <t>Caram, Maria</t>
  </si>
  <si>
    <r>
      <t>Cardoza, Mr. T. D. M </t>
    </r>
    <r>
      <rPr>
        <sz val="8"/>
        <color rgb="FF000000"/>
        <rFont val="Verdana"/>
        <family val="2"/>
      </rPr>
      <t>and Manservant</t>
    </r>
  </si>
  <si>
    <r>
      <t>Cardoza, Mrs. J. W. M. </t>
    </r>
    <r>
      <rPr>
        <sz val="8"/>
        <color rgb="FF000000"/>
        <rFont val="Verdana"/>
        <family val="2"/>
      </rPr>
      <t>and Maid</t>
    </r>
  </si>
  <si>
    <t>Carlson, Carl R.</t>
  </si>
  <si>
    <t>Carlson, Mr. Frank</t>
  </si>
  <si>
    <t>Carlsson, August Sigfrid</t>
  </si>
  <si>
    <t>Carlsson, Julius</t>
  </si>
  <si>
    <t>Carr, Ellen</t>
  </si>
  <si>
    <t>Carran, Mr. F. M.</t>
  </si>
  <si>
    <t>Carran, Mr. J. P.</t>
  </si>
  <si>
    <r>
      <t>Carter, Master William T. </t>
    </r>
    <r>
      <rPr>
        <sz val="8"/>
        <color rgb="FF000000"/>
        <rFont val="Verdana"/>
        <family val="2"/>
      </rPr>
      <t>and Manservant</t>
    </r>
  </si>
  <si>
    <t>Carter, Miss Lucile</t>
  </si>
  <si>
    <t>Carter, Mr. William E.</t>
  </si>
  <si>
    <t>Carter, Mrs. Lillian</t>
  </si>
  <si>
    <r>
      <t>Carter, Mrs. William E. </t>
    </r>
    <r>
      <rPr>
        <sz val="8"/>
        <color rgb="FF000000"/>
        <rFont val="Verdana"/>
        <family val="2"/>
      </rPr>
      <t>and Maid</t>
    </r>
  </si>
  <si>
    <t>Carter, Rev. Ernest C.</t>
  </si>
  <si>
    <t>Carver, A.</t>
  </si>
  <si>
    <t>Case, Mr. Howard B.</t>
  </si>
  <si>
    <t>Cassebeer, Mrs. H. A.</t>
  </si>
  <si>
    <t>Cavendish, Mr. T.W.</t>
  </si>
  <si>
    <t>Cavendish, Mrs. T. W. and Maid</t>
  </si>
  <si>
    <t>Cbronopoulos, Demetrios</t>
  </si>
  <si>
    <t>Celotti, Francesco</t>
  </si>
  <si>
    <t>Chaffee, Mr. Herbert F.</t>
  </si>
  <si>
    <t>Chaffee, Mrs. Herbert F.</t>
  </si>
  <si>
    <t>Chambers, Mr. N. C.</t>
  </si>
  <si>
    <t>Chambers, Mrs. N. C.</t>
  </si>
  <si>
    <t>Chapman, Mr. Charles</t>
  </si>
  <si>
    <t>Chapman, Mr. John H.</t>
  </si>
  <si>
    <t>Chapman, Mrs. Elizabeth</t>
  </si>
  <si>
    <t>Chartens, David</t>
  </si>
  <si>
    <t>Chehab, Emir Farres</t>
  </si>
  <si>
    <t>Chevre, Mr. Paul</t>
  </si>
  <si>
    <t>Chibnafl, Mrs. E. M. Bowerman</t>
  </si>
  <si>
    <t>Chip, Chang</t>
  </si>
  <si>
    <t>Chisholm, Mr. Robert</t>
  </si>
  <si>
    <t>Christmann, Emil</t>
  </si>
  <si>
    <t>Christy, Miss Juli</t>
  </si>
  <si>
    <t>Christy, Mrs. Alice</t>
  </si>
  <si>
    <t>Chronopoulos, Apostolos</t>
  </si>
  <si>
    <t>Clark, Mr. Walter M.</t>
  </si>
  <si>
    <t>Clark, Mrs. Walter M.</t>
  </si>
  <si>
    <t>Clarke, Mr. Charles V.</t>
  </si>
  <si>
    <t>Coelho, Domingos Fernardeo</t>
  </si>
  <si>
    <t>Cohen, Gurshon</t>
  </si>
  <si>
    <t>Colbert, Patrick</t>
  </si>
  <si>
    <t>Coleff, Fotio</t>
  </si>
  <si>
    <t>Coleff, Peyo</t>
  </si>
  <si>
    <t>Coleridge, Mr. R. C.</t>
  </si>
  <si>
    <t>Collander, Mr. Erik</t>
  </si>
  <si>
    <t>Collett, Mr. Stuart</t>
  </si>
  <si>
    <t>Colley, Mr. E. P.</t>
  </si>
  <si>
    <t>Collyer, Miss Marjorie</t>
  </si>
  <si>
    <t>Collyer, Mrs. Charlotte</t>
  </si>
  <si>
    <t>Compton, Miss S. P.</t>
  </si>
  <si>
    <t>Compton, Mr. A. T., Jr.</t>
  </si>
  <si>
    <t>Compton, Mrs. A. T.</t>
  </si>
  <si>
    <t>Conlin, Thos. H.</t>
  </si>
  <si>
    <t>Connaghton, Michel</t>
  </si>
  <si>
    <t>Connors, Pat</t>
  </si>
  <si>
    <t>Conolly, Kate</t>
  </si>
  <si>
    <t>Cook, Jacob</t>
  </si>
  <si>
    <t>Cor, Bartol</t>
  </si>
  <si>
    <t>Cor, Ivan</t>
  </si>
  <si>
    <t>Cor, Ludovik</t>
  </si>
  <si>
    <t>Corbett, Mrs. Irene</t>
  </si>
  <si>
    <t>Corey, Mrs. C. P.</t>
  </si>
  <si>
    <t>Corn, Harry</t>
  </si>
  <si>
    <t>Cornell, Mrs. R. G.</t>
  </si>
  <si>
    <t>Cotterill, Mr. Harry</t>
  </si>
  <si>
    <t>Coutts, Leslie (child)</t>
  </si>
  <si>
    <t>Coutts, William (child)</t>
  </si>
  <si>
    <t>Coutts, Winnie</t>
  </si>
  <si>
    <t>Coxon, Daniel</t>
  </si>
  <si>
    <t>Crafton, Mr. John B.</t>
  </si>
  <si>
    <t>Crease, Ernest James</t>
  </si>
  <si>
    <t>Cribb, Alice</t>
  </si>
  <si>
    <t>Cribb, John Hatfield</t>
  </si>
  <si>
    <t>Crosby, Miss Harriet</t>
  </si>
  <si>
    <t>Crosby, Mr. Edward G.</t>
  </si>
  <si>
    <t>Crosby, Mrs. Edward G.</t>
  </si>
  <si>
    <t>Cummings, Mr. John Bradley</t>
  </si>
  <si>
    <t>Cummings, Mrs. John Bradley</t>
  </si>
  <si>
    <r>
      <t>A B C </t>
    </r>
    <r>
      <rPr>
        <b/>
        <sz val="8"/>
        <color rgb="FF000000"/>
        <rFont val="Verdana"/>
        <family val="2"/>
      </rPr>
      <t>D</t>
    </r>
    <r>
      <rPr>
        <sz val="8"/>
        <color rgb="FF000000"/>
        <rFont val="Verdana"/>
        <family val="2"/>
      </rPr>
      <t> E F G H I J K L M N O P Q R S T U V W X Y Z</t>
    </r>
  </si>
  <si>
    <t>Dahl, Charles</t>
  </si>
  <si>
    <t>Dahl, Mauritz</t>
  </si>
  <si>
    <t>Dahlberg, Gerda</t>
  </si>
  <si>
    <t>Dakic, Branko</t>
  </si>
  <si>
    <t>Daly, Eugene</t>
  </si>
  <si>
    <t>Daly, Marcella</t>
  </si>
  <si>
    <t>Daly, Mr. P. D.</t>
  </si>
  <si>
    <t>Danbom, Ernest</t>
  </si>
  <si>
    <t>Danbom, Gillber (infant)</t>
  </si>
  <si>
    <t>Daniel, Mr. Robert W.</t>
  </si>
  <si>
    <t>Danoff, Sigrid</t>
  </si>
  <si>
    <t>Danoff, Yoto</t>
  </si>
  <si>
    <t>Dantchoff, Khristo</t>
  </si>
  <si>
    <t>Davidson, Mrs. Thornton</t>
  </si>
  <si>
    <t>Davies, Alfred</t>
  </si>
  <si>
    <t>Davies, Evan</t>
  </si>
  <si>
    <t>Davies, John</t>
  </si>
  <si>
    <t>Davies, Joseph</t>
  </si>
  <si>
    <t>Davies, Mr. Charles</t>
  </si>
  <si>
    <t>Davis, Master John M.</t>
  </si>
  <si>
    <t>Davis, Mrs. Agnes</t>
  </si>
  <si>
    <t>Davison, Mary</t>
  </si>
  <si>
    <t>Davison, Thomas H.</t>
  </si>
  <si>
    <t>de Villiers, Mrs. B.</t>
  </si>
  <si>
    <t>Deacon, Mr. Percy</t>
  </si>
  <si>
    <t>Dean, Bertran (child)</t>
  </si>
  <si>
    <t>Dean, Mr. Bertram F.</t>
  </si>
  <si>
    <t>Dean, Mrs. Hetty</t>
  </si>
  <si>
    <t>Dean, Vera (infant)</t>
  </si>
  <si>
    <t>del Carlo, Mr. Sebastian</t>
  </si>
  <si>
    <t>del Carlo, Mrs.</t>
  </si>
  <si>
    <t>Delalic, Regyo</t>
  </si>
  <si>
    <t>Denbou, Mr. Herbert</t>
  </si>
  <si>
    <t>Denkoff, Mito</t>
  </si>
  <si>
    <t>Dennis, Samuel</t>
  </si>
  <si>
    <t>Dennis, William</t>
  </si>
  <si>
    <t>Derkings, Edward</t>
  </si>
  <si>
    <t>Devanoy, Margaret</t>
  </si>
  <si>
    <t>Dewan, Frank</t>
  </si>
  <si>
    <t>Dibo, Elias</t>
  </si>
  <si>
    <t>Dick, Mr. A. A.</t>
  </si>
  <si>
    <t>Dick, Mrs. A. A.</t>
  </si>
  <si>
    <t>Dimic, Jovan</t>
  </si>
  <si>
    <t>Dintcheff, Valtcho</t>
  </si>
  <si>
    <t>Dodge, Master Washington</t>
  </si>
  <si>
    <t>Dodge, Mrs. Washington</t>
  </si>
  <si>
    <t>Doling, Mrs. Ada</t>
  </si>
  <si>
    <t>Dooley, Patrick</t>
  </si>
  <si>
    <t>Douglas, Mr. W. D.</t>
  </si>
  <si>
    <t>Douglas, Mrs. F. C.</t>
  </si>
  <si>
    <r>
      <t>Douglas, Mrs. W. D. </t>
    </r>
    <r>
      <rPr>
        <sz val="8"/>
        <color rgb="FF000000"/>
        <rFont val="Verdana"/>
        <family val="2"/>
      </rPr>
      <t>and Maid</t>
    </r>
  </si>
  <si>
    <t>Dowdell, Elizabeth</t>
  </si>
  <si>
    <t>Downton, Mr. William J.</t>
  </si>
  <si>
    <t>Doyle, Elin</t>
  </si>
  <si>
    <t>Drachstedt, Baron von</t>
  </si>
  <si>
    <t>Drapkin, Jenie</t>
  </si>
  <si>
    <t>Drazenovie, Josip</t>
  </si>
  <si>
    <t>Drew, Master Marshall</t>
  </si>
  <si>
    <t>Drew, Mr. James V.</t>
  </si>
  <si>
    <t>Drew, Mrs. Lulu</t>
  </si>
  <si>
    <t>Driscoll, Bridget</t>
  </si>
  <si>
    <t>Dugemin, Joseph</t>
  </si>
  <si>
    <t>Dulles, Mr. William C.</t>
  </si>
  <si>
    <t>Duran, Miss Asimcion</t>
  </si>
  <si>
    <t>Duran, Miss Florentina</t>
  </si>
  <si>
    <t>Dyker, Adoff</t>
  </si>
  <si>
    <t>Dyker, Elizabeth</t>
  </si>
  <si>
    <r>
      <t>A B C D </t>
    </r>
    <r>
      <rPr>
        <b/>
        <sz val="8"/>
        <color rgb="FF000000"/>
        <rFont val="Verdana"/>
        <family val="2"/>
      </rPr>
      <t>E</t>
    </r>
    <r>
      <rPr>
        <sz val="8"/>
        <color rgb="FF000000"/>
        <rFont val="Verdana"/>
        <family val="2"/>
      </rPr>
      <t> F G H I J K L M N O P Q R S T U V W X Y Z</t>
    </r>
  </si>
  <si>
    <t>Earnshew, Mrs. Boulton</t>
  </si>
  <si>
    <t>Ecimovic, Joso</t>
  </si>
  <si>
    <t>Edwardsson, Gustaf</t>
  </si>
  <si>
    <t>Eitemiller, Mr. G. F.</t>
  </si>
  <si>
    <t>Eklunz, Hans</t>
  </si>
  <si>
    <t>Ekstrom, Johan</t>
  </si>
  <si>
    <t>Elias, Joseph</t>
  </si>
  <si>
    <t>Elsbury, James</t>
  </si>
  <si>
    <t>Emanuel, Ethet (child)</t>
  </si>
  <si>
    <t>Emmeth, Thomas</t>
  </si>
  <si>
    <t>Endres, Miss Caroline</t>
  </si>
  <si>
    <t>Eustis, Miss E. M.</t>
  </si>
  <si>
    <t>Evans, Miss E.</t>
  </si>
  <si>
    <t>Everett, Thomas J.</t>
  </si>
  <si>
    <r>
      <t>A B C D E </t>
    </r>
    <r>
      <rPr>
        <b/>
        <sz val="8"/>
        <color rgb="FF000000"/>
        <rFont val="Verdana"/>
        <family val="2"/>
      </rPr>
      <t>F</t>
    </r>
    <r>
      <rPr>
        <sz val="8"/>
        <color rgb="FF000000"/>
        <rFont val="Verdana"/>
        <family val="2"/>
      </rPr>
      <t> G H I J K L M N O P Q R S T U V W X Y Z</t>
    </r>
  </si>
  <si>
    <t>Fabini, Leeni</t>
  </si>
  <si>
    <t>Fahlstrom Mr. Arne J.</t>
  </si>
  <si>
    <t>Farrell, James</t>
  </si>
  <si>
    <t>Fat-ma, Mustmani</t>
  </si>
  <si>
    <t>Faunthorpe, Mr. Harry</t>
  </si>
  <si>
    <t>Faunthorpe, Mrs. Lizzie</t>
  </si>
  <si>
    <t>Fillbrook, Mr. Charles</t>
  </si>
  <si>
    <t>Finote, Luigi</t>
  </si>
  <si>
    <t>Fischer, Eberhard</t>
  </si>
  <si>
    <t>Flegenheim, Mrs. A.</t>
  </si>
  <si>
    <t>Flynn, James</t>
  </si>
  <si>
    <t>Flynn, John</t>
  </si>
  <si>
    <t>Flynn, Mr. J. I.</t>
  </si>
  <si>
    <t>Foley, Joseph</t>
  </si>
  <si>
    <t>Foley, William</t>
  </si>
  <si>
    <t>Foo, Choong</t>
  </si>
  <si>
    <t>Ford, Arthur</t>
  </si>
  <si>
    <t>Ford, M. W. T. N.</t>
  </si>
  <si>
    <t>Ford, Maggie (child)</t>
  </si>
  <si>
    <t>Ford, Margaret</t>
  </si>
  <si>
    <t>Ford, Mr. E. W.</t>
  </si>
  <si>
    <t>Ford, Mrs. D. M.</t>
  </si>
  <si>
    <t>Foreman, Mr. B. L.</t>
  </si>
  <si>
    <t>Fortune, Miss Alice</t>
  </si>
  <si>
    <t>Fortune, Miss Ethel</t>
  </si>
  <si>
    <t>Fortune, Miss Mabel</t>
  </si>
  <si>
    <t>Fortune, Mr. Charles</t>
  </si>
  <si>
    <t>Fortune, Mrs. Mark</t>
  </si>
  <si>
    <t>Fox, Mr. Stanley H.</t>
  </si>
  <si>
    <t>Fox, Patrick</t>
  </si>
  <si>
    <t>Franklin, Charles</t>
  </si>
  <si>
    <t>Franklin, Mr. T. P.</t>
  </si>
  <si>
    <t>Frauenthal Mr. T. G.</t>
  </si>
  <si>
    <t>Frauenthal, Dr. Henry W.</t>
  </si>
  <si>
    <t>Frauenthal, Mrs. Henry W.</t>
  </si>
  <si>
    <t>Frolicher, Miss Marguerite</t>
  </si>
  <si>
    <t>Funk, Miss Annie</t>
  </si>
  <si>
    <t>Futrelle, Mr. J.</t>
  </si>
  <si>
    <t>Futrelle, Mrs. J.</t>
  </si>
  <si>
    <t>Fynney, Mr. Jos.</t>
  </si>
  <si>
    <r>
      <t>A B C D E F </t>
    </r>
    <r>
      <rPr>
        <b/>
        <sz val="8"/>
        <color rgb="FF000000"/>
        <rFont val="Verdana"/>
        <family val="2"/>
      </rPr>
      <t>G</t>
    </r>
    <r>
      <rPr>
        <sz val="8"/>
        <color rgb="FF000000"/>
        <rFont val="Verdana"/>
        <family val="2"/>
      </rPr>
      <t> H I J K L M N O P Q R S T U V W X Y Z</t>
    </r>
  </si>
  <si>
    <t>Gallagher, Martin</t>
  </si>
  <si>
    <t>Garthfirth, John</t>
  </si>
  <si>
    <t>Gavey, Mr. Lawrence</t>
  </si>
  <si>
    <t>Gee, Mr. Arthur</t>
  </si>
  <si>
    <t>Gerios, Assaf</t>
  </si>
  <si>
    <t>Gerios, Youssef</t>
  </si>
  <si>
    <t>Gheorgheff, Stanio</t>
  </si>
  <si>
    <t>Gibson, Miss D.</t>
  </si>
  <si>
    <t>Gibson, Mrs. L..</t>
  </si>
  <si>
    <t>Giglio, Mr. Victor</t>
  </si>
  <si>
    <t>Giles, Mr. Fred</t>
  </si>
  <si>
    <t>Gilinski, Leslie</t>
  </si>
  <si>
    <t>Gill, Mr. John</t>
  </si>
  <si>
    <t>Gillespie, Mr. William</t>
  </si>
  <si>
    <t>Gilnegh, Katie</t>
  </si>
  <si>
    <t>Givard, Mr. Hans K.</t>
  </si>
  <si>
    <t>Glynn, Mary</t>
  </si>
  <si>
    <t>Godwin, Frederick</t>
  </si>
  <si>
    <t>Goldenberg, Mr. S. L.</t>
  </si>
  <si>
    <t>Goldenberg, Mrs. S. L.</t>
  </si>
  <si>
    <t>Goldschmidt, Mrs. George B.</t>
  </si>
  <si>
    <t>Goldsmith, Emily A.</t>
  </si>
  <si>
    <t>Goldsmith, Frank J. W.</t>
  </si>
  <si>
    <t>Goldsmith, Frank J.</t>
  </si>
  <si>
    <t>Goldsmith, Nathan</t>
  </si>
  <si>
    <t>Goncalves, Manoel E.</t>
  </si>
  <si>
    <t>Goodwin, Augusta</t>
  </si>
  <si>
    <t>Goodwin, Charles E.</t>
  </si>
  <si>
    <t>Goodwin, Harold (child)</t>
  </si>
  <si>
    <t>Goodwin, Jessie (child)</t>
  </si>
  <si>
    <t>Goodwin, Lillian A.</t>
  </si>
  <si>
    <t>Goodwin, Sidney (child)</t>
  </si>
  <si>
    <t>Goodwin, William F. (child)</t>
  </si>
  <si>
    <t>Gordon, Lady Duff and Maid</t>
  </si>
  <si>
    <t>Gordon, Sir Cosmo Duff</t>
  </si>
  <si>
    <t>Gracie, Colonel Archibald</t>
  </si>
  <si>
    <t>Graham, Miss Margaret</t>
  </si>
  <si>
    <t>Graham, Mr.</t>
  </si>
  <si>
    <t>Graham, Mrs William G</t>
  </si>
  <si>
    <t>Green, George</t>
  </si>
  <si>
    <t>Greenfield, Mrs. L. D.</t>
  </si>
  <si>
    <t>Greenfield, Mrs. W. B.</t>
  </si>
  <si>
    <t>Gronnestad, Daniel D.</t>
  </si>
  <si>
    <t>Guest, Robert</t>
  </si>
  <si>
    <t>Guggenheim, Mr Benjamin</t>
  </si>
  <si>
    <t>Gustafson, Alfred</t>
  </si>
  <si>
    <t>Gustafson, Anders</t>
  </si>
  <si>
    <t>Gustafson, Johan</t>
  </si>
  <si>
    <t>Gustafsson, Gideon</t>
  </si>
  <si>
    <r>
      <t>A B C D E F G </t>
    </r>
    <r>
      <rPr>
        <b/>
        <sz val="8"/>
        <color rgb="FF000000"/>
        <rFont val="Verdana"/>
        <family val="2"/>
      </rPr>
      <t>H</t>
    </r>
    <r>
      <rPr>
        <sz val="8"/>
        <color rgb="FF000000"/>
        <rFont val="Verdana"/>
        <family val="2"/>
      </rPr>
      <t> I J K L M N O P Q R S T U V W X Y Z</t>
    </r>
  </si>
  <si>
    <t>Haas, Aloisia</t>
  </si>
  <si>
    <t>Hadman, Oscar</t>
  </si>
  <si>
    <t>Hagardon, Kate</t>
  </si>
  <si>
    <t>Hagarty, Nora</t>
  </si>
  <si>
    <t>Hagland, Ingvald O.</t>
  </si>
  <si>
    <t>Hagland, Konrad R.</t>
  </si>
  <si>
    <t>Hakkurainen, Elin</t>
  </si>
  <si>
    <t>Hakkurainen, Pekko</t>
  </si>
  <si>
    <t>Hamalainer, Mrs. Anna and Infant</t>
  </si>
  <si>
    <t>Hampe, Leon</t>
  </si>
  <si>
    <t>Hankonen, Eluna</t>
  </si>
  <si>
    <t>Hanna, Mansour</t>
  </si>
  <si>
    <t>Hansen, Claus</t>
  </si>
  <si>
    <t>Hansen, Henry Damgavd</t>
  </si>
  <si>
    <t>Hansen, Janny</t>
  </si>
  <si>
    <t>Harbeck, Mr. Wm. H.</t>
  </si>
  <si>
    <t>Harder, Mr. George A.</t>
  </si>
  <si>
    <t>Harder, Mrs. George A.</t>
  </si>
  <si>
    <t>Harknett, Alice</t>
  </si>
  <si>
    <t>Harmer, Abraham</t>
  </si>
  <si>
    <t>Harper, Miss Nina</t>
  </si>
  <si>
    <t>Harper, Mr. Henry Sleeper and Manservant</t>
  </si>
  <si>
    <t>Harper, Mr. John</t>
  </si>
  <si>
    <t>Harper, Mrs. Henry Sleeper</t>
  </si>
  <si>
    <t>Harris, Mr. Henry B.</t>
  </si>
  <si>
    <t>Harris, Mrs. Henry B.</t>
  </si>
  <si>
    <t>Harrison, Mr. W. H.</t>
  </si>
  <si>
    <t>Hart, Henry</t>
  </si>
  <si>
    <t>Hart, Miss Eva -- Eva Hart died on February 15, 1996, she was 91.</t>
  </si>
  <si>
    <t>Hart, Mrs. Esther</t>
  </si>
  <si>
    <t>Haven, Mr. H.</t>
  </si>
  <si>
    <t>Hawksford, Mr. W. J.</t>
  </si>
  <si>
    <t>Hays, Mr. Charles M.</t>
  </si>
  <si>
    <t>Hays, Mrs. Charles M. and Maid</t>
  </si>
  <si>
    <t>Hays, Miss Margaret</t>
  </si>
  <si>
    <t>Healy, Nora</t>
  </si>
  <si>
    <t>Hee, Ling</t>
  </si>
  <si>
    <t>Heininen, Wendla</t>
  </si>
  <si>
    <t>Hemming, Norah</t>
  </si>
  <si>
    <t>Hendekevoic, Ignaz</t>
  </si>
  <si>
    <t>Henery, Delia</t>
  </si>
  <si>
    <t>Henriksson, Jenny</t>
  </si>
  <si>
    <t>Herman, Mrs. Jane</t>
  </si>
  <si>
    <t>Hervonen, Helga</t>
  </si>
  <si>
    <t>Hervonen, Hildwe (child)</t>
  </si>
  <si>
    <t>Hewlett, Mrs. Mary D.</t>
  </si>
  <si>
    <t>Hickkinen, Laina</t>
  </si>
  <si>
    <t>Hickman, Mr. Leonard</t>
  </si>
  <si>
    <t>Hickman, Mr. Stanley</t>
  </si>
  <si>
    <t>Hillstrom, Hilda</t>
  </si>
  <si>
    <t>Hiltunen, Miss Martha</t>
  </si>
  <si>
    <t>Hipkins, Mr. W. E.</t>
  </si>
  <si>
    <t>Hippach, Miss Jean</t>
  </si>
  <si>
    <t>Hippach, Mrs. Ida S.</t>
  </si>
  <si>
    <t>Hocking, Miss Nellie</t>
  </si>
  <si>
    <t>Hocking, Mr. George</t>
  </si>
  <si>
    <t>Hocking, Mr. Samuel J.</t>
  </si>
  <si>
    <t>Hocking, Mrs. Elizabeth</t>
  </si>
  <si>
    <t>Hodges, Mr. Henry P.</t>
  </si>
  <si>
    <r>
      <t>Hoffman, Mr. and </t>
    </r>
    <r>
      <rPr>
        <b/>
        <sz val="8"/>
        <color rgb="FF000000"/>
        <rFont val="Verdana"/>
        <family val="2"/>
      </rPr>
      <t>two children (Loto and Louis)</t>
    </r>
  </si>
  <si>
    <t>Hogeboom, Mrs. John C.</t>
  </si>
  <si>
    <t>Hold, Mrs. Annie</t>
  </si>
  <si>
    <t>Holm, John F. A.</t>
  </si>
  <si>
    <t>Holt, Mr. W. F.</t>
  </si>
  <si>
    <t>Holten, Johan</t>
  </si>
  <si>
    <t>Holverson, Mr. A. O.</t>
  </si>
  <si>
    <t>Holverson, Mrs. A. O.</t>
  </si>
  <si>
    <t>Hood, Mr. Ambrose</t>
  </si>
  <si>
    <t>Horgan, John</t>
  </si>
  <si>
    <t>Howard, May</t>
  </si>
  <si>
    <t>Howard, Mrs. Ellen T.</t>
  </si>
  <si>
    <t>Hoyt, Mr. Frederick M.</t>
  </si>
  <si>
    <t>Hoyt, Mrs. Frederick M.</t>
  </si>
  <si>
    <t>Humblin, Adolf</t>
  </si>
  <si>
    <t>Hunt, Mr. George</t>
  </si>
  <si>
    <t>Hyman, Abraham</t>
  </si>
  <si>
    <r>
      <t>A B C D E F G H </t>
    </r>
    <r>
      <rPr>
        <b/>
        <sz val="8"/>
        <color rgb="FF000000"/>
        <rFont val="Verdana"/>
        <family val="2"/>
      </rPr>
      <t>I</t>
    </r>
    <r>
      <rPr>
        <sz val="8"/>
        <color rgb="FF000000"/>
        <rFont val="Verdana"/>
        <family val="2"/>
      </rPr>
      <t> J K L M N O P Q R S T U V W X Y Z</t>
    </r>
  </si>
  <si>
    <t>Ilieff, Ylio</t>
  </si>
  <si>
    <t>Ilmakangas, Ida</t>
  </si>
  <si>
    <t>Ilmakangas, Pista</t>
  </si>
  <si>
    <t>Isham, Mrs. A. E.</t>
  </si>
  <si>
    <r>
      <t>Ismay, Mr. J. Bruce </t>
    </r>
    <r>
      <rPr>
        <sz val="8"/>
        <color rgb="FF000000"/>
        <rFont val="Verdana"/>
        <family val="2"/>
      </rPr>
      <t>and Manservant</t>
    </r>
  </si>
  <si>
    <t>Ivanoff, Konio</t>
  </si>
  <si>
    <r>
      <t>A B C D E F G H I </t>
    </r>
    <r>
      <rPr>
        <b/>
        <sz val="8"/>
        <color rgb="FF000000"/>
        <rFont val="Verdana"/>
        <family val="2"/>
      </rPr>
      <t>J </t>
    </r>
    <r>
      <rPr>
        <sz val="8"/>
        <color rgb="FF000000"/>
        <rFont val="Verdana"/>
        <family val="2"/>
      </rPr>
      <t>K L M N O P Q R S T U V W X Y Z</t>
    </r>
  </si>
  <si>
    <t>Jacobsohn Mr. Sidney S.</t>
  </si>
  <si>
    <t>Jacobsohn, Mrs. Amy P.</t>
  </si>
  <si>
    <t>Jakob, Mr. Birnbaum</t>
  </si>
  <si>
    <t>Jansen, Carl</t>
  </si>
  <si>
    <t>Jardin, Jose Netto</t>
  </si>
  <si>
    <t>Jarvis, Mr. John D.</t>
  </si>
  <si>
    <t>Jean Nassr, Saade</t>
  </si>
  <si>
    <t>Jefferys, Mr. Clifford</t>
  </si>
  <si>
    <t>Jefferys, Mr. Ernest</t>
  </si>
  <si>
    <t>Jenkin, Mr. Stephen</t>
  </si>
  <si>
    <t>Jensen, Carl</t>
  </si>
  <si>
    <t>Jensen, Hans Peter</t>
  </si>
  <si>
    <t>Jensen, Nilho R.</t>
  </si>
  <si>
    <t>Jensen, Svenst L.</t>
  </si>
  <si>
    <t>Jenymin, Annie</t>
  </si>
  <si>
    <t>Jervan, Mrs. A. T.</t>
  </si>
  <si>
    <t>Johann, Markim</t>
  </si>
  <si>
    <t>Johannessen, Bernt</t>
  </si>
  <si>
    <t>Johannessen, Elias</t>
  </si>
  <si>
    <t>Johansen, Nils</t>
  </si>
  <si>
    <t>Johanson, Oscal L.</t>
  </si>
  <si>
    <t>Johanson, Oscar</t>
  </si>
  <si>
    <t>Johansson, Erik</t>
  </si>
  <si>
    <t>Johansson, Gustaf</t>
  </si>
  <si>
    <t>Johnson, Alice</t>
  </si>
  <si>
    <t>Johnson, Eleanora (infant)</t>
  </si>
  <si>
    <t>Johnson, Harold</t>
  </si>
  <si>
    <t>Johnson, Jakob A.</t>
  </si>
  <si>
    <t>Johnson, Mr. A.</t>
  </si>
  <si>
    <t>Johnson, Mr. W.</t>
  </si>
  <si>
    <t>Johnsson, Carl</t>
  </si>
  <si>
    <t>Johnsson, Malkolm</t>
  </si>
  <si>
    <t>Johnston, A. G.</t>
  </si>
  <si>
    <t>Johnston, Mrs. C. H. (child)</t>
  </si>
  <si>
    <t>Johnston, Mrs.</t>
  </si>
  <si>
    <t>Johnston, William (child)</t>
  </si>
  <si>
    <t>Jones, Mr. C. C</t>
  </si>
  <si>
    <t>Jonkoff, Lazor</t>
  </si>
  <si>
    <t>Jonsson, Nielo H.</t>
  </si>
  <si>
    <t>Joseph, Mary</t>
  </si>
  <si>
    <t>Julian, Mr. H. F.</t>
  </si>
  <si>
    <t>Jusila, Erik</t>
  </si>
  <si>
    <t>Jusila, Katrina</t>
  </si>
  <si>
    <t>Jusila, Mari</t>
  </si>
  <si>
    <t>Jutel, Henrik Hansen</t>
  </si>
  <si>
    <r>
      <t>A B C D E F G H I J </t>
    </r>
    <r>
      <rPr>
        <b/>
        <sz val="8"/>
        <color rgb="FF000000"/>
        <rFont val="Verdana"/>
        <family val="2"/>
      </rPr>
      <t>K</t>
    </r>
    <r>
      <rPr>
        <sz val="8"/>
        <color rgb="FF000000"/>
        <rFont val="Verdana"/>
        <family val="2"/>
      </rPr>
      <t> L M N O P Q R S T U V W X Y Z</t>
    </r>
  </si>
  <si>
    <t>Kalil, Betros</t>
  </si>
  <si>
    <t>Kallio, Nikolai</t>
  </si>
  <si>
    <t>Kalvig Johannes H.</t>
  </si>
  <si>
    <t>Kantor, Mr. Sehua</t>
  </si>
  <si>
    <t>Kantor, Mrs. Miriam</t>
  </si>
  <si>
    <t>Karajic, Milan</t>
  </si>
  <si>
    <t>Karlson, Einar</t>
  </si>
  <si>
    <t>Karlson, Nils August</t>
  </si>
  <si>
    <t>Karnes, Mrs. J. F.</t>
  </si>
  <si>
    <t>Karun, Anna (child)</t>
  </si>
  <si>
    <t>Karun, Franz</t>
  </si>
  <si>
    <t>Kassan, M. Housseing</t>
  </si>
  <si>
    <t>Kassein, Hassef</t>
  </si>
  <si>
    <t>Kassem, Fared</t>
  </si>
  <si>
    <t>Keane, Miss Nora A.</t>
  </si>
  <si>
    <t>Keefe, Arthur</t>
  </si>
  <si>
    <t>Kekic, Tido</t>
  </si>
  <si>
    <t>Kelly, Annie K.</t>
  </si>
  <si>
    <t>Kelly, James</t>
  </si>
  <si>
    <t>Kelly, Mary</t>
  </si>
  <si>
    <t>Kelly, Mrs. F.</t>
  </si>
  <si>
    <t>Kennedy, John</t>
  </si>
  <si>
    <t>Kent, Mr. Edward A.</t>
  </si>
  <si>
    <t>Kenyon, Mr. F. R.</t>
  </si>
  <si>
    <t>Kenyon, Mrs. F. R.</t>
  </si>
  <si>
    <t>Kerane, Andy</t>
  </si>
  <si>
    <t>Khalil, Zahie</t>
  </si>
  <si>
    <t>Kiernan, John</t>
  </si>
  <si>
    <t>Kiernan, Phillip</t>
  </si>
  <si>
    <t>Kilgannon, Thomas</t>
  </si>
  <si>
    <t>Kimball, Mr. E. N.</t>
  </si>
  <si>
    <t>Kimball, Mrs. E. N.</t>
  </si>
  <si>
    <t>Kink, Anton</t>
  </si>
  <si>
    <t>Kink, Louise</t>
  </si>
  <si>
    <t>Kink, Louise (child)</t>
  </si>
  <si>
    <t>Kink, Maria</t>
  </si>
  <si>
    <t>Kink, Vincenz</t>
  </si>
  <si>
    <t>Kirkland, Rev. Charles L</t>
  </si>
  <si>
    <t>Klasen, Gertrud (child)</t>
  </si>
  <si>
    <t>Klasen, Hilda</t>
  </si>
  <si>
    <t>Klasen, Klas A.Mona, Mae A.</t>
  </si>
  <si>
    <t>Kraeff, Thodor</t>
  </si>
  <si>
    <t>Kvillner, Mr. John Henrik</t>
  </si>
  <si>
    <r>
      <t>A B C D E F G H I J K </t>
    </r>
    <r>
      <rPr>
        <b/>
        <sz val="8"/>
        <color rgb="FF000000"/>
        <rFont val="Verdana"/>
        <family val="2"/>
      </rPr>
      <t>L </t>
    </r>
    <r>
      <rPr>
        <sz val="8"/>
        <color rgb="FF000000"/>
        <rFont val="Verdana"/>
        <family val="2"/>
      </rPr>
      <t>M N O P Q R S T U V W X Y Z</t>
    </r>
  </si>
  <si>
    <t>Lahtinen, Mr. William</t>
  </si>
  <si>
    <t>Lahtinen, Mrs. Anna</t>
  </si>
  <si>
    <t>Laitinen, Sofia</t>
  </si>
  <si>
    <t>Laleff, Kristo</t>
  </si>
  <si>
    <t>Lam, Ali</t>
  </si>
  <si>
    <t>Lam, Len</t>
  </si>
  <si>
    <t>Lamb, Mr. J. J.</t>
  </si>
  <si>
    <t>Lamore, Mrs. Ameliar</t>
  </si>
  <si>
    <t>Landegren, Aurora</t>
  </si>
  <si>
    <t>Lane, Patrick</t>
  </si>
  <si>
    <t>Lang, Fang</t>
  </si>
  <si>
    <t>Langley, Miss Gretchen F.</t>
  </si>
  <si>
    <t>Laroche, Miss Louise</t>
  </si>
  <si>
    <t>Laroche, Miss Simonne</t>
  </si>
  <si>
    <t>Laroche, Mr. Joseph</t>
  </si>
  <si>
    <t>Laroche, Mrs. Juliet</t>
  </si>
  <si>
    <t>Larson, Viktor</t>
  </si>
  <si>
    <t>Larsson, Bengt Edvin</t>
  </si>
  <si>
    <t>Larsson, Edvard</t>
  </si>
  <si>
    <t>Leader, Mrs. F. A.</t>
  </si>
  <si>
    <t>Lefebre, Frances</t>
  </si>
  <si>
    <t>Lefebre, Henry (child)</t>
  </si>
  <si>
    <t>Lefebre, Ida (child)</t>
  </si>
  <si>
    <t>Lefebre,Mathilde (child)</t>
  </si>
  <si>
    <t>Lehman, Miss Bertha</t>
  </si>
  <si>
    <t>Leinonen, Antti</t>
  </si>
  <si>
    <t>Leitch, Miss Jessie</t>
  </si>
  <si>
    <t>Lemberopoulos, Peter</t>
  </si>
  <si>
    <t>Lemom, Denis</t>
  </si>
  <si>
    <t>Lemon, Mary</t>
  </si>
  <si>
    <t>Leonard, Mr. L</t>
  </si>
  <si>
    <t>Lester, J.</t>
  </si>
  <si>
    <t>Levy, Mr. R. J.</t>
  </si>
  <si>
    <t>Lewy, Mr. E. G.</t>
  </si>
  <si>
    <t>Leyson, Mr. Robert W. N.</t>
  </si>
  <si>
    <t>Lindablom, August</t>
  </si>
  <si>
    <t>Lindahl, Agda</t>
  </si>
  <si>
    <t>Lindell, Edvard B.</t>
  </si>
  <si>
    <t>Lindell, Elin</t>
  </si>
  <si>
    <t>Lindqvist, Einar</t>
  </si>
  <si>
    <t>Lindstroem, Mrs. J.</t>
  </si>
  <si>
    <t>Linehan, Michel</t>
  </si>
  <si>
    <t>Lines, Miss Mary C.</t>
  </si>
  <si>
    <t>Lines, Mrs. Ernest H.</t>
  </si>
  <si>
    <t>Ling, Lee</t>
  </si>
  <si>
    <t>Lingan, Mr. John</t>
  </si>
  <si>
    <t>Lingrey Mr Edward</t>
  </si>
  <si>
    <t>Lithman, Simon</t>
  </si>
  <si>
    <t>Lobb, Cordelia</t>
  </si>
  <si>
    <t>Lobb, William A.</t>
  </si>
  <si>
    <t>Lockyer, Edward</t>
  </si>
  <si>
    <t>Long, Mr.. Milton C.</t>
  </si>
  <si>
    <t>Loring, Mr. J. H.</t>
  </si>
  <si>
    <t>Louch, Mr. Charles</t>
  </si>
  <si>
    <t>Louch, Mrs. Alice Adela</t>
  </si>
  <si>
    <t>Lovell, John</t>
  </si>
  <si>
    <t>Lulic, Nicola</t>
  </si>
  <si>
    <t>Lundahl, John</t>
  </si>
  <si>
    <t>Lundin, Olga</t>
  </si>
  <si>
    <t>Lundstripm, Jan</t>
  </si>
  <si>
    <r>
      <t>A B C D E F G H I J K L </t>
    </r>
    <r>
      <rPr>
        <b/>
        <sz val="8"/>
        <color rgb="FF000000"/>
        <rFont val="Verdana"/>
        <family val="2"/>
      </rPr>
      <t>M</t>
    </r>
    <r>
      <rPr>
        <sz val="8"/>
        <color rgb="FF000000"/>
        <rFont val="Verdana"/>
        <family val="2"/>
      </rPr>
      <t> N O P Q R S T U V W X Y Z</t>
    </r>
  </si>
  <si>
    <t>Mack, Mrs. Mary</t>
  </si>
  <si>
    <t>MacKay, George W.</t>
  </si>
  <si>
    <t>Madigan, Maggie</t>
  </si>
  <si>
    <t>Madsen, Fridjof</t>
  </si>
  <si>
    <t>Maenpaa, Matti</t>
  </si>
  <si>
    <t>Maguire, Mr. J. E.</t>
  </si>
  <si>
    <t>Mahon, Delia</t>
  </si>
  <si>
    <t>Maisner, Simon</t>
  </si>
  <si>
    <t>Makinen, Kalle</t>
  </si>
  <si>
    <t>Malachard, Mr. Noel</t>
  </si>
  <si>
    <t>Malinoff, Nicola</t>
  </si>
  <si>
    <t>Mallet, Master A.</t>
  </si>
  <si>
    <t>Mallet, Mr. A.</t>
  </si>
  <si>
    <t>Mallet, Mrs.</t>
  </si>
  <si>
    <t>Mampe, Leon</t>
  </si>
  <si>
    <t>Mangan, Mary</t>
  </si>
  <si>
    <t>Mangiavacchi, Mr. Emilio</t>
  </si>
  <si>
    <t>Mannion, Margareth</t>
  </si>
  <si>
    <t>Mantvila, Mr. Joseph</t>
  </si>
  <si>
    <t>Marechal, Mr. Pierre</t>
  </si>
  <si>
    <t>Marinko, Dmitri</t>
  </si>
  <si>
    <t>Markoff, Marin</t>
  </si>
  <si>
    <t>Marshall, Mr.</t>
  </si>
  <si>
    <t>Marshall, Mrs. Kate</t>
  </si>
  <si>
    <t>Marvin, Mr. D. W.</t>
  </si>
  <si>
    <t>Marvin, Mrs. D. W.</t>
  </si>
  <si>
    <t>Matthews, Mr. W. J.</t>
  </si>
  <si>
    <t>Maybery, Mr. Frank H.</t>
  </si>
  <si>
    <t>McCaffry. Mr. T.</t>
  </si>
  <si>
    <t>McCarthy, Katie</t>
  </si>
  <si>
    <t>McCormack, Thomas</t>
  </si>
  <si>
    <t>McCoy, Agnes</t>
  </si>
  <si>
    <t>McCoy, Alice</t>
  </si>
  <si>
    <t>McCoy, Bernard</t>
  </si>
  <si>
    <t>McCrae, Mr. Arthur G.</t>
  </si>
  <si>
    <t>McCrie, Mr. James</t>
  </si>
  <si>
    <t>McDermott, Delia</t>
  </si>
  <si>
    <t>McElroy, Michel</t>
  </si>
  <si>
    <t>McGough, Mr. J. R.</t>
  </si>
  <si>
    <t>McGovern, Mary</t>
  </si>
  <si>
    <t>McGowan, Annie</t>
  </si>
  <si>
    <t>McGowan, Katherine</t>
  </si>
  <si>
    <t>McKane, Mr. Peter D.</t>
  </si>
  <si>
    <t>McMahon, Martin</t>
  </si>
  <si>
    <t>McNamee, Eileen</t>
  </si>
  <si>
    <t>McNamee, Neal</t>
  </si>
  <si>
    <t>Meanwell, Marian O.</t>
  </si>
  <si>
    <t>Mechan, John</t>
  </si>
  <si>
    <t>Meek, Annie L.</t>
  </si>
  <si>
    <t>Meeklave, Ellie</t>
  </si>
  <si>
    <t>Melkebuk, Philemon</t>
  </si>
  <si>
    <t>Mellers, Mr. William</t>
  </si>
  <si>
    <t>Mellinger, Mrs. Elizabeth and Child</t>
  </si>
  <si>
    <t>Meme, Hanna</t>
  </si>
  <si>
    <t>Meo, Alfonso</t>
  </si>
  <si>
    <t>Messemacker, Emma</t>
  </si>
  <si>
    <t>Messemacker, Guillaume</t>
  </si>
  <si>
    <t>Meyer, Mr. Edgar J.</t>
  </si>
  <si>
    <t>Meyer, Mrs. Edgar J.</t>
  </si>
  <si>
    <t>Midtsjo, Carl</t>
  </si>
  <si>
    <t>Mikanen, John</t>
  </si>
  <si>
    <t>Miles, Frank</t>
  </si>
  <si>
    <t>Millet, Mr. Frank D.</t>
  </si>
  <si>
    <t>Milling, Mr. Jacob C.</t>
  </si>
  <si>
    <t>Minkoff, Lazar</t>
  </si>
  <si>
    <t>Mirko, Dika</t>
  </si>
  <si>
    <t>Missahan, Dr. W. E.</t>
  </si>
  <si>
    <t>Missahan, Miss Daisy</t>
  </si>
  <si>
    <t>Missahan, Mrs. W. B.</t>
  </si>
  <si>
    <t>Misseff, Ivan</t>
  </si>
  <si>
    <t>Mitchell, Mr. Henry</t>
  </si>
  <si>
    <t>Mitkoff, Mito</t>
  </si>
  <si>
    <t>Moch, Mr. Phillip E.</t>
  </si>
  <si>
    <t>Moch, Mr. Pkdtp E.</t>
  </si>
  <si>
    <t>Moen, Sigurd H.</t>
  </si>
  <si>
    <t>Molson, Mr. H. Markland</t>
  </si>
  <si>
    <t>Monbarek, Hanna</t>
  </si>
  <si>
    <t>Moncarek, Gonios (child)</t>
  </si>
  <si>
    <t>Moncarek, Halim (child)</t>
  </si>
  <si>
    <t>Moncarek, Omine</t>
  </si>
  <si>
    <t>Moor, Beile</t>
  </si>
  <si>
    <t>Moor, Meier</t>
  </si>
  <si>
    <t>Moore, Leonard C.</t>
  </si>
  <si>
    <t>Moore, Mr. Clarence and Manservant</t>
  </si>
  <si>
    <t>Moran, Bertha</t>
  </si>
  <si>
    <t>Moran, James</t>
  </si>
  <si>
    <t>Morawick, Dr. Ernest</t>
  </si>
  <si>
    <t>Morgan, Daniel J.</t>
  </si>
  <si>
    <t>Morley, William</t>
  </si>
  <si>
    <t>Morrow, Thomas</t>
  </si>
  <si>
    <t>Moss, Albert</t>
  </si>
  <si>
    <t>Moussa, Mantoura</t>
  </si>
  <si>
    <t>Moutal, Rahamin</t>
  </si>
  <si>
    <t>Mudd, Mr. Thomas C.</t>
  </si>
  <si>
    <t>Mulder, Theo</t>
  </si>
  <si>
    <t>Mullens, Katie</t>
  </si>
  <si>
    <t>Mulvihill, Bertha</t>
  </si>
  <si>
    <t>Murdlin, Joseph</t>
  </si>
  <si>
    <t>Murphy, Kate</t>
  </si>
  <si>
    <t>Murphy, Mary</t>
  </si>
  <si>
    <t>Murphy, Norah</t>
  </si>
  <si>
    <t>Myhrman, Oliver</t>
  </si>
  <si>
    <t>Myles, Mr. Thomas F.</t>
  </si>
  <si>
    <r>
      <t>A B C D E F G H I J K L M </t>
    </r>
    <r>
      <rPr>
        <b/>
        <sz val="8"/>
        <color rgb="FF000000"/>
        <rFont val="Verdana"/>
        <family val="2"/>
      </rPr>
      <t>N</t>
    </r>
    <r>
      <rPr>
        <sz val="8"/>
        <color rgb="FF000000"/>
        <rFont val="Verdana"/>
        <family val="2"/>
      </rPr>
      <t> O P Q R S T U V W X Y Z</t>
    </r>
  </si>
  <si>
    <t>Naidenoff, Penko</t>
  </si>
  <si>
    <t>Naked, Maria</t>
  </si>
  <si>
    <t>Naked, Said</t>
  </si>
  <si>
    <t>Naked, Waika</t>
  </si>
  <si>
    <t>Nancarrow, W. H.</t>
  </si>
  <si>
    <t>Nankoff, Minko</t>
  </si>
  <si>
    <t>Nasr, Mustafa</t>
  </si>
  <si>
    <t>Nasser, Mr. Nicolas</t>
  </si>
  <si>
    <t>Nasser, Mrs.</t>
  </si>
  <si>
    <t>Naughton, Hannah</t>
  </si>
  <si>
    <t>Nedeco, Petroff</t>
  </si>
  <si>
    <t>Nemagh, Robert</t>
  </si>
  <si>
    <t>Nenkoff, Christo</t>
  </si>
  <si>
    <t>Newell, Miss Alice</t>
  </si>
  <si>
    <t>Newell, Miss Madeline</t>
  </si>
  <si>
    <t>Newell, Mr. A. W.</t>
  </si>
  <si>
    <t>Newsom, Miss Helen</t>
  </si>
  <si>
    <t>Nichan, Krikorian</t>
  </si>
  <si>
    <t>Nicholls, Mr. Joseph C.</t>
  </si>
  <si>
    <t>Nicholson, Mr. A. S.</t>
  </si>
  <si>
    <t>Nicola, Elias (child)</t>
  </si>
  <si>
    <t>Nicola, Jamila</t>
  </si>
  <si>
    <t>Nieminen, Manta</t>
  </si>
  <si>
    <t>Niklasen, Sander</t>
  </si>
  <si>
    <t>Nilson, Berta</t>
  </si>
  <si>
    <t>Nilson, Helmina</t>
  </si>
  <si>
    <t>Nilsson, August F.</t>
  </si>
  <si>
    <t>Nirva, Isak</t>
  </si>
  <si>
    <t>Norman, Mr. Robert D.</t>
  </si>
  <si>
    <t>Nosworthy, Richard C.</t>
  </si>
  <si>
    <t>Novel, Mansouer</t>
  </si>
  <si>
    <t>Nye, Mrs. Elizabeth</t>
  </si>
  <si>
    <t>Nyoven, Johan</t>
  </si>
  <si>
    <t>Nyston, Anna</t>
  </si>
  <si>
    <r>
      <t>A B C D E F G H I J K L M N </t>
    </r>
    <r>
      <rPr>
        <b/>
        <sz val="8"/>
        <color rgb="FF000000"/>
        <rFont val="Verdana"/>
        <family val="2"/>
      </rPr>
      <t>O</t>
    </r>
    <r>
      <rPr>
        <sz val="8"/>
        <color rgb="FF000000"/>
        <rFont val="Verdana"/>
        <family val="2"/>
      </rPr>
      <t> P Q R S T U V W X Y Z</t>
    </r>
  </si>
  <si>
    <t>O'Brien, Denis</t>
  </si>
  <si>
    <t>O'Brien, Hannah</t>
  </si>
  <si>
    <t>O'Brien, Thomas</t>
  </si>
  <si>
    <t>O'Connell, Pat D.</t>
  </si>
  <si>
    <t>O'Connor, Maurice</t>
  </si>
  <si>
    <t>O'Connor, Pat</t>
  </si>
  <si>
    <t>O'Donaghue, Bert</t>
  </si>
  <si>
    <t>O'Dwyer, Nellie</t>
  </si>
  <si>
    <t>O'Keefe, Pat</t>
  </si>
  <si>
    <t>O'Neill, Bridget</t>
  </si>
  <si>
    <t>O'Sullivan, Bridget</t>
  </si>
  <si>
    <t>Odahl, Martin</t>
  </si>
  <si>
    <t>OLeary, Norah</t>
  </si>
  <si>
    <t>Olsen, Arthur</t>
  </si>
  <si>
    <t>Olsen, Carl</t>
  </si>
  <si>
    <t>Olsen, Henry</t>
  </si>
  <si>
    <t>Olsen, Ole M.</t>
  </si>
  <si>
    <t>Olson, Elon</t>
  </si>
  <si>
    <t>Olsson, Elida</t>
  </si>
  <si>
    <t>Olsson, John</t>
  </si>
  <si>
    <t>Omont, Mr. F.</t>
  </si>
  <si>
    <t>Oreskovic, Jeko</t>
  </si>
  <si>
    <t>Oreskovic, Luka</t>
  </si>
  <si>
    <t>Oreskovic, Maria</t>
  </si>
  <si>
    <t>Orman, Velin</t>
  </si>
  <si>
    <t>Orsen, Sirayanian</t>
  </si>
  <si>
    <t>Ortin, Zakarian</t>
  </si>
  <si>
    <t>Osman, Mara</t>
  </si>
  <si>
    <t>Ostby, Miss Helen R.</t>
  </si>
  <si>
    <t>Ostby, Mr. E. C</t>
  </si>
  <si>
    <t>Ovies, Mr. S.</t>
  </si>
  <si>
    <t>Oxenham, Mr. P. Thomas</t>
  </si>
  <si>
    <r>
      <t>A B C D E F G H I J K L M N O </t>
    </r>
    <r>
      <rPr>
        <b/>
        <sz val="8"/>
        <color rgb="FF000000"/>
        <rFont val="Verdana"/>
        <family val="2"/>
      </rPr>
      <t>P</t>
    </r>
    <r>
      <rPr>
        <sz val="8"/>
        <color rgb="FF000000"/>
        <rFont val="Verdana"/>
        <family val="2"/>
      </rPr>
      <t> Q R S T U V W X Y Z</t>
    </r>
  </si>
  <si>
    <t>Pacruic, Mate</t>
  </si>
  <si>
    <t>Pacruic, Tome</t>
  </si>
  <si>
    <t>Padro, Mr. Julian</t>
  </si>
  <si>
    <t>Pain, Dr. Alfred</t>
  </si>
  <si>
    <t>Pallas, Mr. Emilio</t>
  </si>
  <si>
    <t>Panula, Eino</t>
  </si>
  <si>
    <t>Panula, Ernesti</t>
  </si>
  <si>
    <t>Panula, Juho</t>
  </si>
  <si>
    <t>Panula, Maria</t>
  </si>
  <si>
    <t>Panula, Sanni</t>
  </si>
  <si>
    <t>Panula, Urhu (child)</t>
  </si>
  <si>
    <t>Panula, William (infant)</t>
  </si>
  <si>
    <t>Parker, Mr. Clifford R.</t>
  </si>
  <si>
    <t>Parr, Mr. M. H. W.</t>
  </si>
  <si>
    <t>Parrish, Mrs. L Davis</t>
  </si>
  <si>
    <t>Pasic, Jakob</t>
  </si>
  <si>
    <t>Paulsson, Alma C</t>
  </si>
  <si>
    <t>Paulsson, Gosta (child)</t>
  </si>
  <si>
    <t>Paulsson, Paul (child)</t>
  </si>
  <si>
    <t>Paulsson, Stina(child)</t>
  </si>
  <si>
    <t>Paulsson, Torborg (child)</t>
  </si>
  <si>
    <t>Pavlovic, Stefo</t>
  </si>
  <si>
    <t>Payne, Mr. V.</t>
  </si>
  <si>
    <t>Peacock, Alfred</t>
  </si>
  <si>
    <t>Peacock, Treasteall (child)</t>
  </si>
  <si>
    <t>Peacodc., Treasteall</t>
  </si>
  <si>
    <t>Pearce, Ernest</t>
  </si>
  <si>
    <t>Pears, Mr. Thomas</t>
  </si>
  <si>
    <t>Pears, Mrs. Thomas</t>
  </si>
  <si>
    <t>Peduzzi, Joseph</t>
  </si>
  <si>
    <t>Pekonemi, E.</t>
  </si>
  <si>
    <t>Pelsmaker, Alfons de</t>
  </si>
  <si>
    <t>Peltomaki, Nikolai</t>
  </si>
  <si>
    <t>Penasco, Mr. Victor</t>
  </si>
  <si>
    <r>
      <t>Penasco, Mrs. Victor </t>
    </r>
    <r>
      <rPr>
        <sz val="8"/>
        <color rgb="FF000000"/>
        <rFont val="Verdana"/>
        <family val="2"/>
      </rPr>
      <t>and Maid</t>
    </r>
  </si>
  <si>
    <t>Pengelly, Mr. Frederick</t>
  </si>
  <si>
    <t>Pentcho, Petroff</t>
  </si>
  <si>
    <t>Perkin, John Henry</t>
  </si>
  <si>
    <t>Pernot, Mr. Rene</t>
  </si>
  <si>
    <t>Person, Ernest</t>
  </si>
  <si>
    <t>Peruschitz, Rev. Jos. M.</t>
  </si>
  <si>
    <t>Peter, Anna</t>
  </si>
  <si>
    <t>Peter, Catherine Joseph</t>
  </si>
  <si>
    <t>Peter, Mike</t>
  </si>
  <si>
    <t>Peters, Katie</t>
  </si>
  <si>
    <t>Peterson, Ellen</t>
  </si>
  <si>
    <t>Peterson, Johan</t>
  </si>
  <si>
    <t>Peterson, Marius</t>
  </si>
  <si>
    <t>Petranec, Matilda</t>
  </si>
  <si>
    <t>Petterson, Olaf</t>
  </si>
  <si>
    <t>Peuchen, Major Arthur</t>
  </si>
  <si>
    <t>Phillips, Miss Alice</t>
  </si>
  <si>
    <t>Phillips, Mr. Robert</t>
  </si>
  <si>
    <t>Pinsky, Miss Rosa</t>
  </si>
  <si>
    <t>Plotcharsky, Vasil</t>
  </si>
  <si>
    <t>Portaluppi, Mr. Emilio</t>
  </si>
  <si>
    <t>Potchett, George</t>
  </si>
  <si>
    <t>Potter, Mrs. Thomas, Jr.</t>
  </si>
  <si>
    <t>Pulbaun, Mr. Frank</t>
  </si>
  <si>
    <r>
      <t>A B C D E F G H I J K L M N O P </t>
    </r>
    <r>
      <rPr>
        <b/>
        <sz val="8"/>
        <color rgb="FF000000"/>
        <rFont val="Verdana"/>
        <family val="2"/>
      </rPr>
      <t>Q</t>
    </r>
    <r>
      <rPr>
        <sz val="8"/>
        <color rgb="FF000000"/>
        <rFont val="Verdana"/>
        <family val="2"/>
      </rPr>
      <t> R S T U V W X Y Z</t>
    </r>
  </si>
  <si>
    <t>Quick, Miss Phyllis</t>
  </si>
  <si>
    <t>Quick, Miss Vera W.</t>
  </si>
  <si>
    <t>Quick, Mrs. Jane</t>
  </si>
  <si>
    <r>
      <t>A B C D E F G H I J K L M N O P Q </t>
    </r>
    <r>
      <rPr>
        <b/>
        <sz val="8"/>
        <color rgb="FF000000"/>
        <rFont val="Verdana"/>
        <family val="2"/>
      </rPr>
      <t>R</t>
    </r>
    <r>
      <rPr>
        <sz val="8"/>
        <color rgb="FF000000"/>
        <rFont val="Verdana"/>
        <family val="2"/>
      </rPr>
      <t> S T U V W X Y Z</t>
    </r>
  </si>
  <si>
    <t>Radeff, Alexander</t>
  </si>
  <si>
    <t>Rafoul, Baccos</t>
  </si>
  <si>
    <t>Raibid, Razi</t>
  </si>
  <si>
    <t>Rath, Sarah</t>
  </si>
  <si>
    <t>Reed, James George</t>
  </si>
  <si>
    <t>Renouf, Miss Lillie</t>
  </si>
  <si>
    <t>Renouf, Mr. Peter H.</t>
  </si>
  <si>
    <t>Reuchlin, Mr. Jonkheer, J. G.</t>
  </si>
  <si>
    <t>Reynolds, Harold</t>
  </si>
  <si>
    <t>Reynolds, Miss E.</t>
  </si>
  <si>
    <t>Rheims, Mr. George</t>
  </si>
  <si>
    <t>Rice, Albert (child)</t>
  </si>
  <si>
    <t>Rice, Arthur (child)</t>
  </si>
  <si>
    <t>Rice, Eric (child)</t>
  </si>
  <si>
    <t>Rice, Eugene (child)</t>
  </si>
  <si>
    <t>Rice, George (child)</t>
  </si>
  <si>
    <t>Rice, Margaret</t>
  </si>
  <si>
    <t>Richard, Mr. Emile</t>
  </si>
  <si>
    <t>Richards, Master George</t>
  </si>
  <si>
    <t>Richards, Master William</t>
  </si>
  <si>
    <t>Richards, Mrs. Emily</t>
  </si>
  <si>
    <t>Rintamaki, Matti</t>
  </si>
  <si>
    <t>Riordan, Hannah</t>
  </si>
  <si>
    <t>Risien, Emma</t>
  </si>
  <si>
    <t>Risien, Samuel</t>
  </si>
  <si>
    <t>Robert, Mrs. Edward S. and Maid</t>
  </si>
  <si>
    <t>Robins, Alexander</t>
  </si>
  <si>
    <t>Robins, Charity</t>
  </si>
  <si>
    <t>Roebling, Mr. Washington A., 2nd</t>
  </si>
  <si>
    <t>Rogers, Miss Selina</t>
  </si>
  <si>
    <t>Rogers, Mr. Harry</t>
  </si>
  <si>
    <t>Rogers, William John</t>
  </si>
  <si>
    <t>Rolmane, Mr. C.</t>
  </si>
  <si>
    <t>Rood, Mr. Hugh R.</t>
  </si>
  <si>
    <t>Rosblom, Helene</t>
  </si>
  <si>
    <t>Rosblom, Salfi (child)</t>
  </si>
  <si>
    <t>Rosblom, Viktor</t>
  </si>
  <si>
    <t>Rosenbaum, Miss</t>
  </si>
  <si>
    <t>Ross, Mr. J. Hugo</t>
  </si>
  <si>
    <t>Rothes, the Countess of and Maid</t>
  </si>
  <si>
    <t>Rothschild, Mr. M.</t>
  </si>
  <si>
    <t>Rothschild, Mrs. M.</t>
  </si>
  <si>
    <t>Rouse, Richard H.</t>
  </si>
  <si>
    <t>Rowe, Mr. Alfred</t>
  </si>
  <si>
    <t>Rummstvedt, Kristian</t>
  </si>
  <si>
    <t>Rush, Alfred George J.</t>
  </si>
  <si>
    <t>Ryan, Edw.</t>
  </si>
  <si>
    <t>Ryan, Patrick</t>
  </si>
  <si>
    <t>Ryerson, Master Jack</t>
  </si>
  <si>
    <t>Ryerson, Miss Emily</t>
  </si>
  <si>
    <t>Ryerson, Miss Susan</t>
  </si>
  <si>
    <t>Ryerson, Mr. Arthur</t>
  </si>
  <si>
    <t>Ryerson, Mrs. Arthur and Maid</t>
  </si>
  <si>
    <r>
      <t>A B C D E F G H I J K L M N O P Q R </t>
    </r>
    <r>
      <rPr>
        <b/>
        <sz val="8"/>
        <color rgb="FF000000"/>
        <rFont val="Verdana"/>
        <family val="2"/>
      </rPr>
      <t>S</t>
    </r>
    <r>
      <rPr>
        <sz val="8"/>
        <color rgb="FF000000"/>
        <rFont val="Verdana"/>
        <family val="2"/>
      </rPr>
      <t> T U V W X Y Z</t>
    </r>
  </si>
  <si>
    <t>Saad, Amin</t>
  </si>
  <si>
    <t>Saad, Khalil</t>
  </si>
  <si>
    <t>Sadlier, Matt</t>
  </si>
  <si>
    <t>Sadowitz, Harry</t>
  </si>
  <si>
    <t>Sage, Ada (child)</t>
  </si>
  <si>
    <t>Sage, Annie</t>
  </si>
  <si>
    <t>Sage, Constance (child)</t>
  </si>
  <si>
    <t>Sage, Dorothy</t>
  </si>
  <si>
    <t>Sage, Douglas</t>
  </si>
  <si>
    <t>Sage, Frederick</t>
  </si>
  <si>
    <t>Sage, George</t>
  </si>
  <si>
    <t>Sage, John</t>
  </si>
  <si>
    <t>Sage, Stella</t>
  </si>
  <si>
    <t>Sage, Thomas (child)</t>
  </si>
  <si>
    <t>Sage, William (child)</t>
  </si>
  <si>
    <t>Salander, Carl</t>
  </si>
  <si>
    <t>Saljilsvik, Anna</t>
  </si>
  <si>
    <t>Salonen, Werner</t>
  </si>
  <si>
    <t>Samaan, Elias</t>
  </si>
  <si>
    <t>Samaan, Hanna</t>
  </si>
  <si>
    <t>Samaan, Youssef</t>
  </si>
  <si>
    <t>Sandman, Johan</t>
  </si>
  <si>
    <t>Sandstrom, Agnes</t>
  </si>
  <si>
    <t>Sandstrom, Beatrice (child)</t>
  </si>
  <si>
    <t>Sandstrom, Margretha (child)</t>
  </si>
  <si>
    <t>Sarkis, Lahowd</t>
  </si>
  <si>
    <t>Sarkis, Mardirosian</t>
  </si>
  <si>
    <t>Sather, Sinon</t>
  </si>
  <si>
    <t>Saundercock, W. H.</t>
  </si>
  <si>
    <t>Sawyer, Frederick</t>
  </si>
  <si>
    <t>Scanlan, James</t>
  </si>
  <si>
    <t>Schabert, Mrs. Paul</t>
  </si>
  <si>
    <t>Scrota, Maurice</t>
  </si>
  <si>
    <t>Sdycoff, Todor</t>
  </si>
  <si>
    <t>Sedgwick, Mr. C. F. W.</t>
  </si>
  <si>
    <t>Seman Betros (child)</t>
  </si>
  <si>
    <t>Seward, Mr. Frederick K.</t>
  </si>
  <si>
    <t>Shabini, Georges</t>
  </si>
  <si>
    <t>Sharp, Mr. Percival</t>
  </si>
  <si>
    <t>Shaughnesay, Pat</t>
  </si>
  <si>
    <t>Shedid, Daher</t>
  </si>
  <si>
    <t>Sheerlinck, Jean</t>
  </si>
  <si>
    <t>Shellard, Frederick</t>
  </si>
  <si>
    <t>Shelley, Mrs. Imanita</t>
  </si>
  <si>
    <t>Shine, Ellen</t>
  </si>
  <si>
    <t>Shorney, Charles</t>
  </si>
  <si>
    <t>Shutes, Miss E. W.</t>
  </si>
  <si>
    <t>Sihvola, Antti</t>
  </si>
  <si>
    <t>Silven, Miss Lyyli</t>
  </si>
  <si>
    <t>Silverthorne, Mr. S. V.</t>
  </si>
  <si>
    <t>Silvey, Mr. William B.</t>
  </si>
  <si>
    <t>Silvey, Mrs. William B.</t>
  </si>
  <si>
    <t>Simmons, John</t>
  </si>
  <si>
    <t>Simonius, Mr. Oberst Altons</t>
  </si>
  <si>
    <t>Sincook, Miss Maude</t>
  </si>
  <si>
    <t>Sinkkenen, Miss Anna</t>
  </si>
  <si>
    <t>Sivic, Husen</t>
  </si>
  <si>
    <t>Sjoblom, Anna</t>
  </si>
  <si>
    <t>Sjostedt, Mr. Ernest A.</t>
  </si>
  <si>
    <t>Skoog, Anna</t>
  </si>
  <si>
    <t>Skoog, Carl (child)</t>
  </si>
  <si>
    <t>Skoog, Harald (child)</t>
  </si>
  <si>
    <t>Skoog, Mabel (child)</t>
  </si>
  <si>
    <t>Skoog, Margret (child)</t>
  </si>
  <si>
    <t>Skoog, William</t>
  </si>
  <si>
    <t>Slabenoff, Petco</t>
  </si>
  <si>
    <t>Slayter, Miss H. M.</t>
  </si>
  <si>
    <t>Sleiman, Attalla</t>
  </si>
  <si>
    <t>Slemen, Mr. Richard J.</t>
  </si>
  <si>
    <t>Slocovski, Selman</t>
  </si>
  <si>
    <t>Sloper, Mr. William T.</t>
  </si>
  <si>
    <t>Smart, Mr. John M.</t>
  </si>
  <si>
    <t>Smiljanic, Mile</t>
  </si>
  <si>
    <t>Smith, Miss Marion</t>
  </si>
  <si>
    <t>Smith, Mr. Augustus</t>
  </si>
  <si>
    <t>Smith, Mr. J. Clinch</t>
  </si>
  <si>
    <t>Smith, Mr. L P.</t>
  </si>
  <si>
    <t>Smith, Mr. R. W.</t>
  </si>
  <si>
    <t>Smith, Mrs. L P.</t>
  </si>
  <si>
    <t>Smyth, Julian</t>
  </si>
  <si>
    <t>Snyder, Mr. John</t>
  </si>
  <si>
    <t>Snyder, Mrs. John</t>
  </si>
  <si>
    <t>Sobey, Mr. Hayden</t>
  </si>
  <si>
    <t>Sohole, Peter</t>
  </si>
  <si>
    <t>Soloman, Mr. A. L.</t>
  </si>
  <si>
    <t>Solvang, Lena Jacobsen</t>
  </si>
  <si>
    <t>Somerton, Francis W.</t>
  </si>
  <si>
    <t>Sop, Jules</t>
  </si>
  <si>
    <t>Spector, Woolf</t>
  </si>
  <si>
    <t>Spedden, Master R. Douglas and Nurse</t>
  </si>
  <si>
    <t>Spedden, Mr. Frederick O.</t>
  </si>
  <si>
    <t>Spedden, Mrs. Frederick O. and Maid</t>
  </si>
  <si>
    <t>Spencer, Mr. W. A.</t>
  </si>
  <si>
    <r>
      <t>Spencer, Mrs. W. A. </t>
    </r>
    <r>
      <rPr>
        <sz val="8"/>
        <color rgb="FF000000"/>
        <rFont val="Verdana"/>
        <family val="2"/>
      </rPr>
      <t>and Maid</t>
    </r>
  </si>
  <si>
    <t>Spinner, Henry</t>
  </si>
  <si>
    <t>Stahelin, Dr. Max</t>
  </si>
  <si>
    <t>Staneff, Ivan</t>
  </si>
  <si>
    <t>Stankovic, Jovan</t>
  </si>
  <si>
    <t>Stanley, Amy</t>
  </si>
  <si>
    <t>Stanley, E. R. Mr.</t>
  </si>
  <si>
    <t>Stanton, Mr. S. Ward</t>
  </si>
  <si>
    <t>Stead, Mr. W. T.</t>
  </si>
  <si>
    <t>Steffanon, H. B.</t>
  </si>
  <si>
    <t>Steffanson, B. B.</t>
  </si>
  <si>
    <t>Stehli, Mr. Max Frolicher</t>
  </si>
  <si>
    <t>Stehli, Mrs. Max Frolicher</t>
  </si>
  <si>
    <t>Stengel, Mr. C. E. H.</t>
  </si>
  <si>
    <t>Stengel, Mrs. C. E. H.</t>
  </si>
  <si>
    <t>Stewart, Mr. A. A.</t>
  </si>
  <si>
    <t>Stokes, Mr. Phillip J.</t>
  </si>
  <si>
    <t>Stone, Mrs. George M. and Maid</t>
  </si>
  <si>
    <t>Storey, T. Mr.</t>
  </si>
  <si>
    <t>Stoyehoff, Ilia</t>
  </si>
  <si>
    <t>Stoytcho, Mihoff</t>
  </si>
  <si>
    <t>Strandberg, Ida</t>
  </si>
  <si>
    <t>Stranden, Jules</t>
  </si>
  <si>
    <t>Straus, Mr. Isidor and Manservant</t>
  </si>
  <si>
    <r>
      <t>Straus, Mrs. Isidor and </t>
    </r>
    <r>
      <rPr>
        <b/>
        <sz val="8"/>
        <color rgb="FF000000"/>
        <rFont val="Verdana"/>
        <family val="2"/>
      </rPr>
      <t>Maid</t>
    </r>
  </si>
  <si>
    <t>Strilic, Ivan</t>
  </si>
  <si>
    <t>Strom, Selma (child)</t>
  </si>
  <si>
    <t>Sunderland, Victor</t>
  </si>
  <si>
    <t>Sutehall, Henry</t>
  </si>
  <si>
    <t>Svensen, Olaf</t>
  </si>
  <si>
    <t>Svensson, Coverin</t>
  </si>
  <si>
    <t>Svensson, Johan</t>
  </si>
  <si>
    <t>Swane, Mr. George</t>
  </si>
  <si>
    <t>Sweet, Mr. George</t>
  </si>
  <si>
    <t>Swift, Mrs. Frederick Joel</t>
  </si>
  <si>
    <t>Syntakoff, Stanko</t>
  </si>
  <si>
    <r>
      <t>A B C D E F G H I J K L M N O P Q R S </t>
    </r>
    <r>
      <rPr>
        <b/>
        <sz val="8"/>
        <color rgb="FF000000"/>
        <rFont val="Verdana"/>
        <family val="2"/>
      </rPr>
      <t>T</t>
    </r>
    <r>
      <rPr>
        <sz val="8"/>
        <color rgb="FF000000"/>
        <rFont val="Verdana"/>
        <family val="2"/>
      </rPr>
      <t> U V W X Y Z</t>
    </r>
  </si>
  <si>
    <t>Tannous, Daler</t>
  </si>
  <si>
    <t>Tannous, Thomas</t>
  </si>
  <si>
    <t>Taussig, Mrs. Emil</t>
  </si>
  <si>
    <t>Taylor, Mr. E. Z</t>
  </si>
  <si>
    <t>Taylor, Mrs. E. Z.</t>
  </si>
  <si>
    <t>Thayer, Mr. J. B.</t>
  </si>
  <si>
    <t>Thayer, Mr. J. B., Jr.</t>
  </si>
  <si>
    <t>Thayer, Mrs. J. B. and Maid</t>
  </si>
  <si>
    <t>Theobald, Thomas</t>
  </si>
  <si>
    <t>Thomas, Alex</t>
  </si>
  <si>
    <t>Thomas, Assad (infant)</t>
  </si>
  <si>
    <t>Thomas, CharlesP</t>
  </si>
  <si>
    <t>Thomas, John</t>
  </si>
  <si>
    <t>Thomas, Tamin</t>
  </si>
  <si>
    <t>Thorne, Mr. G.</t>
  </si>
  <si>
    <t>Thorne, Mrs. G.</t>
  </si>
  <si>
    <t>Thorneycroft, Percival</t>
  </si>
  <si>
    <t>Thorneycrolt, Florence</t>
  </si>
  <si>
    <t>Tikkanen, Juho</t>
  </si>
  <si>
    <t>Tobin, Roger</t>
  </si>
  <si>
    <t>Todoroff, Lalio</t>
  </si>
  <si>
    <t>Tomlin, Ernest P.</t>
  </si>
  <si>
    <t>Tonfik, Nahli</t>
  </si>
  <si>
    <t>Tonglin, Gunner</t>
  </si>
  <si>
    <t>Toomey, Miss Ellen</t>
  </si>
  <si>
    <t>Torber, Ernest</t>
  </si>
  <si>
    <t>Torfa, Assad</t>
  </si>
  <si>
    <t>Trant, Miss Jessie</t>
  </si>
  <si>
    <t>Trembisky, Berk</t>
  </si>
  <si>
    <t>Tronpiansky, Mr. Moses A.</t>
  </si>
  <si>
    <t>Troutt, Miss E. Celia</t>
  </si>
  <si>
    <t>Tucker, Mr. G. M., Jr.</t>
  </si>
  <si>
    <t>Tunquist, W.</t>
  </si>
  <si>
    <t>Tupin, M. Dorothy</t>
  </si>
  <si>
    <t>Turcin, Stefan</t>
  </si>
  <si>
    <t>Turgo, Anna</t>
  </si>
  <si>
    <t>Turpin, Mr. William J.</t>
  </si>
  <si>
    <t>Twekula, Hedwig</t>
  </si>
  <si>
    <r>
      <t>A B C D E F G H I J K L M N O P Q R S T </t>
    </r>
    <r>
      <rPr>
        <b/>
        <sz val="8"/>
        <color rgb="FF000000"/>
        <rFont val="Verdana"/>
        <family val="2"/>
      </rPr>
      <t>U</t>
    </r>
    <r>
      <rPr>
        <sz val="8"/>
        <color rgb="FF000000"/>
        <rFont val="Verdana"/>
        <family val="2"/>
      </rPr>
      <t> V W X Y Z</t>
    </r>
  </si>
  <si>
    <t>Uruchurtu, Mr. M. R.</t>
  </si>
  <si>
    <t>Useher,Baulner</t>
  </si>
  <si>
    <t>Uzelas, Jovo</t>
  </si>
  <si>
    <r>
      <t>A B C D E F G H I J K L M N O P Q R S T U </t>
    </r>
    <r>
      <rPr>
        <b/>
        <sz val="8"/>
        <color rgb="FF000000"/>
        <rFont val="Verdana"/>
        <family val="2"/>
      </rPr>
      <t>V</t>
    </r>
    <r>
      <rPr>
        <sz val="8"/>
        <color rgb="FF000000"/>
        <rFont val="Verdana"/>
        <family val="2"/>
      </rPr>
      <t> W X Y Z</t>
    </r>
  </si>
  <si>
    <t>Vagil, Adele Jane</t>
  </si>
  <si>
    <t>Van de Velde, Joseph</t>
  </si>
  <si>
    <t>Van de Walle, Nestor</t>
  </si>
  <si>
    <t>Van der Planke, Augusta Vander</t>
  </si>
  <si>
    <t>Van der Planke, Emilie Vander</t>
  </si>
  <si>
    <t>Van der Planke, Jules Vander</t>
  </si>
  <si>
    <t>Van der Planke, Leon Vander</t>
  </si>
  <si>
    <t>Van der Steen, Leo</t>
  </si>
  <si>
    <t>Van Impe, Catharine (child)</t>
  </si>
  <si>
    <t>Van Impe, Jacob</t>
  </si>
  <si>
    <t>Van Impe, Rosalie</t>
  </si>
  <si>
    <t>Vartunian, David</t>
  </si>
  <si>
    <t>Vassilios, Catavelas</t>
  </si>
  <si>
    <t>Veale, Mr. James</t>
  </si>
  <si>
    <t>Vereruysse, Victor</t>
  </si>
  <si>
    <t>Vestrom, Huld A. A.</t>
  </si>
  <si>
    <t>Vook, Janko</t>
  </si>
  <si>
    <r>
      <t>A B C D E F G H I J K L M N O P Q R S T U V </t>
    </r>
    <r>
      <rPr>
        <b/>
        <sz val="8"/>
        <color rgb="FF000000"/>
        <rFont val="Verdana"/>
        <family val="2"/>
      </rPr>
      <t>W</t>
    </r>
    <r>
      <rPr>
        <sz val="8"/>
        <color rgb="FF000000"/>
        <rFont val="Verdana"/>
        <family val="2"/>
      </rPr>
      <t> X Y Z</t>
    </r>
  </si>
  <si>
    <t>Waelens, Achille</t>
  </si>
  <si>
    <t>Walcroft, Miss Nellie</t>
  </si>
  <si>
    <t>Walker, Mr. W. Anderson</t>
  </si>
  <si>
    <t>Ware, Frederick</t>
  </si>
  <si>
    <t>Ware, Mr. William J.</t>
  </si>
  <si>
    <t>Ware, Mrs. Florence L</t>
  </si>
  <si>
    <t>Warren, Charles W.</t>
  </si>
  <si>
    <t>Warren, Mr. F. M.</t>
  </si>
  <si>
    <t>Warren, Mrs. F. M.</t>
  </si>
  <si>
    <t>Watt, Miss Bertha</t>
  </si>
  <si>
    <t>Watt, Mrs. Bessie</t>
  </si>
  <si>
    <t>Wazli, Yousif</t>
  </si>
  <si>
    <t>Webber, James</t>
  </si>
  <si>
    <t>Webber, Miss Susie</t>
  </si>
  <si>
    <t>Weir, Mr. J.</t>
  </si>
  <si>
    <t>Weisz, Mrs. Matilda</t>
  </si>
  <si>
    <t>Weller, Abi</t>
  </si>
  <si>
    <t>Wells, Master Ralph</t>
  </si>
  <si>
    <t>Wells, Miss J.</t>
  </si>
  <si>
    <t>Wells, Mrs. Addie</t>
  </si>
  <si>
    <t>Wende, Olof Edvin</t>
  </si>
  <si>
    <t>Wennerstrom, August</t>
  </si>
  <si>
    <t>Wenzel, Zinhart</t>
  </si>
  <si>
    <t>West, Miss Barbara</t>
  </si>
  <si>
    <t>West, Miss Constance</t>
  </si>
  <si>
    <t>West, Mr. E. Arthur</t>
  </si>
  <si>
    <t>West, Mrs. Ada</t>
  </si>
  <si>
    <t>Wheadon, Mr. Edward</t>
  </si>
  <si>
    <t>Wheeler, Mr. Edwin</t>
  </si>
  <si>
    <t>White, Mr. Percival W.</t>
  </si>
  <si>
    <t>White, Mr. Richard F.</t>
  </si>
  <si>
    <t>White, Mrs. J. Stuart and Maid and Manservant</t>
  </si>
  <si>
    <t>Wick, Miss Mary</t>
  </si>
  <si>
    <t>Wick, Mr. George D.</t>
  </si>
  <si>
    <t>Wick, Mrs. George D.</t>
  </si>
  <si>
    <t>Widegrin, Charles</t>
  </si>
  <si>
    <t>Widener, Mr. George D. and Manservant</t>
  </si>
  <si>
    <t>Widener, Mr.. Harry</t>
  </si>
  <si>
    <t>Widener, Mrs. George D. and Maid</t>
  </si>
  <si>
    <t>Wiklund, Jacob A.</t>
  </si>
  <si>
    <t>Wiklund, Karl F.</t>
  </si>
  <si>
    <t>Wilkes, Ellen</t>
  </si>
  <si>
    <t>Willey, Edward</t>
  </si>
  <si>
    <t>Williams, Harry</t>
  </si>
  <si>
    <t>Williams, Leslie</t>
  </si>
  <si>
    <t>Williams, Mr. Duane</t>
  </si>
  <si>
    <t>Williams, Mr. R. N., Jr.</t>
  </si>
  <si>
    <t>Windelov, Einar</t>
  </si>
  <si>
    <t>Wirz, Albert</t>
  </si>
  <si>
    <t>Wiseman, Philip</t>
  </si>
  <si>
    <t>Wittenrongel, Camille</t>
  </si>
  <si>
    <r>
      <t>A B C D E F G H I J K L M N O P Q R S T U V W X </t>
    </r>
    <r>
      <rPr>
        <b/>
        <sz val="8"/>
        <color rgb="FF000000"/>
        <rFont val="Verdana"/>
        <family val="2"/>
      </rPr>
      <t>Y</t>
    </r>
    <r>
      <rPr>
        <sz val="8"/>
        <color rgb="FF000000"/>
        <rFont val="Verdana"/>
        <family val="2"/>
      </rPr>
      <t> Z</t>
    </r>
  </si>
  <si>
    <t>Yalsevae, Ivan</t>
  </si>
  <si>
    <t>Yazbeck, Antoni</t>
  </si>
  <si>
    <t>Yazbeck, Salini</t>
  </si>
  <si>
    <t>Young, Miss Marie</t>
  </si>
  <si>
    <t>Youssef Georges (child)</t>
  </si>
  <si>
    <t>Youssef, Brahim</t>
  </si>
  <si>
    <t>Youssef, Hanne</t>
  </si>
  <si>
    <t>Youssef, Maria (child)</t>
  </si>
  <si>
    <r>
      <t>A B C D E F G H I J K L M N O P Q R S T U V W X Y </t>
    </r>
    <r>
      <rPr>
        <b/>
        <sz val="8"/>
        <color rgb="FF000000"/>
        <rFont val="Verdana"/>
        <family val="2"/>
      </rPr>
      <t>Z</t>
    </r>
  </si>
  <si>
    <t>Zabour, Hileni</t>
  </si>
  <si>
    <t>Zabour. Tamini</t>
  </si>
  <si>
    <t>Zakarian, Maprieder</t>
  </si>
  <si>
    <t>Zievens, Renee</t>
  </si>
  <si>
    <t>Zimmermann, Leo</t>
  </si>
  <si>
    <t>Home City</t>
  </si>
  <si>
    <t>Rating</t>
  </si>
  <si>
    <t>Saved</t>
  </si>
  <si>
    <t>Body Disposition</t>
  </si>
  <si>
    <t>Anderson, J.</t>
  </si>
  <si>
    <t>Able bodied seaman</t>
  </si>
  <si>
    <t>saved</t>
  </si>
  <si>
    <t>.</t>
  </si>
  <si>
    <t>Archer, Ernest</t>
  </si>
  <si>
    <t>Bailey, W.</t>
  </si>
  <si>
    <t>Master at arms</t>
  </si>
  <si>
    <t>Boxhall, Joseph Grove</t>
  </si>
  <si>
    <t>Hull</t>
  </si>
  <si>
    <t>Fourth Officer</t>
  </si>
  <si>
    <t>Bradley, F.</t>
  </si>
  <si>
    <t>Brice, W.</t>
  </si>
  <si>
    <t>Bright, Arthur John</t>
  </si>
  <si>
    <t>Quartermaster</t>
  </si>
  <si>
    <t>Collapsible D</t>
  </si>
  <si>
    <t>Buley, Edward J.</t>
  </si>
  <si>
    <t>10, transferred to 14</t>
  </si>
  <si>
    <t>Church, G. (not listed in RCC)</t>
  </si>
  <si>
    <t>Clench, Fredrick (RCC lists as Clinch)</t>
  </si>
  <si>
    <t>Clench, G.</t>
  </si>
  <si>
    <t>Couch, F. (RT lists as Crouch)</t>
  </si>
  <si>
    <t>Port Isaac, Cornwall</t>
  </si>
  <si>
    <t>yes</t>
  </si>
  <si>
    <t>Davis, Stephen J.</t>
  </si>
  <si>
    <t>Portsmouth</t>
  </si>
  <si>
    <t>Evans, Alfred Frank</t>
  </si>
  <si>
    <t>Lookout</t>
  </si>
  <si>
    <t>Evans, Frank O.</t>
  </si>
  <si>
    <t>Fleet, Fredrick</t>
  </si>
  <si>
    <t>Foley, Jack</t>
  </si>
  <si>
    <t>Storekeeper</t>
  </si>
  <si>
    <t>Forward, J.</t>
  </si>
  <si>
    <t>French, William (listed in ANTR only)</t>
  </si>
  <si>
    <t>Hagan, John (listed in TT and TAT)</t>
  </si>
  <si>
    <t>Collapsible B</t>
  </si>
  <si>
    <t>Haines, Albert</t>
  </si>
  <si>
    <t>Boatswain's mate</t>
  </si>
  <si>
    <t>Harder, William (RT lists as Hardie)</t>
  </si>
  <si>
    <t>Window cleaner</t>
  </si>
  <si>
    <t>Hemmings, Samuel Ernest</t>
  </si>
  <si>
    <t>Lamptrimmer</t>
  </si>
  <si>
    <t>4 (picked up from sea)</t>
  </si>
  <si>
    <t>Hitchens, Robert (RCC lists as Hichens)</t>
  </si>
  <si>
    <t>Hogg, George Alfred</t>
  </si>
  <si>
    <t>Holman, H.</t>
  </si>
  <si>
    <t>Hopkins, Robert</t>
  </si>
  <si>
    <t>Horswell, Albert Edward James (RCC spells Horswill)</t>
  </si>
  <si>
    <t>Humphreys, James (RCC lists initial as S.)</t>
  </si>
  <si>
    <t>Quartermaster (RT and TAT list as Able bodied seaman)</t>
  </si>
  <si>
    <t>Hutchinson, John H.</t>
  </si>
  <si>
    <t>Carpenter (Joiner in RCC)</t>
  </si>
  <si>
    <t>Jewell, Archie</t>
  </si>
  <si>
    <t>Johnson, A.</t>
  </si>
  <si>
    <t>Not Titanic crew, American Line man traveling as passenger</t>
  </si>
  <si>
    <t>Johnson, W.</t>
  </si>
  <si>
    <t>Jones, Thomas (TT lists as William)</t>
  </si>
  <si>
    <t>Liverpool</t>
  </si>
  <si>
    <t>King, T. W.</t>
  </si>
  <si>
    <t>Great Yarmouth</t>
  </si>
  <si>
    <t>Master-at-arms</t>
  </si>
  <si>
    <t>Lee, Reginald Robinson</t>
  </si>
  <si>
    <t>Leonard, L.</t>
  </si>
  <si>
    <t>Lightoller, Charles Herbert</t>
  </si>
  <si>
    <t>Second officer</t>
  </si>
  <si>
    <t>Lowe, Harold Godfrey</t>
  </si>
  <si>
    <t>Fifth officer</t>
  </si>
  <si>
    <t>Lucas, William</t>
  </si>
  <si>
    <t>Collapsible D, later transferred to 12</t>
  </si>
  <si>
    <t>Lyons, William H.</t>
  </si>
  <si>
    <t>picked from sea by 4</t>
  </si>
  <si>
    <t>yes, died on Carpathia, buried at sea</t>
  </si>
  <si>
    <t>Matherson, D. (RT lists as Matheson)</t>
  </si>
  <si>
    <t>Mathias, M.</t>
  </si>
  <si>
    <t>Mess-room steward</t>
  </si>
  <si>
    <t>Maxwell, John</t>
  </si>
  <si>
    <t>Carpenter</t>
  </si>
  <si>
    <t>McAuliffe, ? (only listed in ANTR)</t>
  </si>
  <si>
    <t>Able bodied seaman?</t>
  </si>
  <si>
    <t>McCarthy, W.</t>
  </si>
  <si>
    <t>Cork, Ireland</t>
  </si>
  <si>
    <t>McGough, James (Paddy)</t>
  </si>
  <si>
    <t>Moody, James Pell</t>
  </si>
  <si>
    <t>Grimsby</t>
  </si>
  <si>
    <t>Sixth officer</t>
  </si>
  <si>
    <t>Moore, George</t>
  </si>
  <si>
    <t>Able bodied seaman (TTT lists as steward)</t>
  </si>
  <si>
    <t>Murdoch, William McMaster</t>
  </si>
  <si>
    <t>First officer</t>
  </si>
  <si>
    <t>Nichols, Alfred (RCC lists as Nichol)</t>
  </si>
  <si>
    <t>Boatswain (RT lists as Bosun)</t>
  </si>
  <si>
    <t>died inside ship</t>
  </si>
  <si>
    <t>O'Loughlin, William F. H.</t>
  </si>
  <si>
    <t>Surgeon</t>
  </si>
  <si>
    <t>Olliver, Alfred</t>
  </si>
  <si>
    <t>Osman, Frank</t>
  </si>
  <si>
    <t>Parks, Sam (only listed in ANTR)</t>
  </si>
  <si>
    <t>Seaman</t>
  </si>
  <si>
    <t>Pascoe, C. H.</t>
  </si>
  <si>
    <t>Itchen, Hampshire</t>
  </si>
  <si>
    <t>Perkis, Walter J.</t>
  </si>
  <si>
    <t>Bitterne, Hampshire</t>
  </si>
  <si>
    <t>Peters, W. C.</t>
  </si>
  <si>
    <t>Woolston, Hampshire</t>
  </si>
  <si>
    <t>Pigott, P.</t>
  </si>
  <si>
    <t>Pitman, Herbert John</t>
  </si>
  <si>
    <t>Somerset</t>
  </si>
  <si>
    <t>Third officer</t>
  </si>
  <si>
    <t>Poigndestre, John (RCC lists as Ponjdestae)</t>
  </si>
  <si>
    <t>Rowe, George Thomas</t>
  </si>
  <si>
    <t>Gosport</t>
  </si>
  <si>
    <t>Collapsible C</t>
  </si>
  <si>
    <t>Sawyer, R. J.</t>
  </si>
  <si>
    <t>Scarrott, Joseph</t>
  </si>
  <si>
    <t>Simpson, J. Edward</t>
  </si>
  <si>
    <t>Belfast Ireland</t>
  </si>
  <si>
    <t>Assistant surgeon</t>
  </si>
  <si>
    <t>Smith, Edward John</t>
  </si>
  <si>
    <t>Captain</t>
  </si>
  <si>
    <t>Smith, W.</t>
  </si>
  <si>
    <t>Symons, George</t>
  </si>
  <si>
    <t>Weymouth</t>
  </si>
  <si>
    <t>Tamlyn, Fredrick</t>
  </si>
  <si>
    <t>Mess-room steward (RT lists as able bodied seaman)</t>
  </si>
  <si>
    <t>#123</t>
  </si>
  <si>
    <t>Taylor, C.</t>
  </si>
  <si>
    <t>Terrell, Bertram (RCC lists initial as D.)</t>
  </si>
  <si>
    <t>Turnquist, W.</t>
  </si>
  <si>
    <t>Weller, William (RCC lists initial as R.)</t>
  </si>
  <si>
    <t>White, Ralph (only listed in TT)</t>
  </si>
  <si>
    <t>Wilde, Henry Tingle</t>
  </si>
  <si>
    <t>Chief officer</t>
  </si>
  <si>
    <t>Wynn, Walter (RCC gives name as Winn)</t>
  </si>
  <si>
    <t>Williams, Jack (not in RCC, maybe Williams, W.?)</t>
  </si>
  <si>
    <t>Abraham, C.</t>
  </si>
  <si>
    <t>Fireman</t>
  </si>
  <si>
    <t>Adams, R.</t>
  </si>
  <si>
    <t>Allen, E.</t>
  </si>
  <si>
    <t>Trimmer</t>
  </si>
  <si>
    <t>Allen, H.</t>
  </si>
  <si>
    <t>Alsopp, Alfred S.</t>
  </si>
  <si>
    <t>Junior Electrician</t>
  </si>
  <si>
    <t>Avery, J.</t>
  </si>
  <si>
    <t>Bailey, G. W.</t>
  </si>
  <si>
    <t>Baines, Rich</t>
  </si>
  <si>
    <t>Greaser</t>
  </si>
  <si>
    <t>Ball, W.</t>
  </si>
  <si>
    <t>Bannon, John</t>
  </si>
  <si>
    <t>Barlow, C.</t>
  </si>
  <si>
    <t>Barnes, Chas</t>
  </si>
  <si>
    <t>Barnes, J.</t>
  </si>
  <si>
    <t>Barrett, F. W.</t>
  </si>
  <si>
    <t>Barrett, Fredrick</t>
  </si>
  <si>
    <t>Leading fireman</t>
  </si>
  <si>
    <t>Beattie, F.</t>
  </si>
  <si>
    <t>Beauchamp, George</t>
  </si>
  <si>
    <t>Bell, Joseph</t>
  </si>
  <si>
    <t>Chief Engineer</t>
  </si>
  <si>
    <t>Bendell, T.</t>
  </si>
  <si>
    <t>Bennett, G. (TTT lists as C.)</t>
  </si>
  <si>
    <t>Benville, E.</t>
  </si>
  <si>
    <t>Bessant, W.</t>
  </si>
  <si>
    <t>Bevis, J.</t>
  </si>
  <si>
    <t>Biddlecombe, C.</t>
  </si>
  <si>
    <t>Biggs, E.</t>
  </si>
  <si>
    <t>Billows, J.</t>
  </si>
  <si>
    <t>Binstead, Walter</t>
  </si>
  <si>
    <t>Black, A.</t>
  </si>
  <si>
    <t>Black, D.</t>
  </si>
  <si>
    <t>Blackman, H.</t>
  </si>
  <si>
    <t>Blake, P.</t>
  </si>
  <si>
    <t>Blake, Seaton</t>
  </si>
  <si>
    <t>Mess steward</t>
  </si>
  <si>
    <t>Blake, T.</t>
  </si>
  <si>
    <t>Blancy, J.</t>
  </si>
  <si>
    <t>Blann, Eustace</t>
  </si>
  <si>
    <t>Bott, W.</t>
  </si>
  <si>
    <t>Bradley, P.</t>
  </si>
  <si>
    <t>Brewer, H.</t>
  </si>
  <si>
    <t>Brigge, W.</t>
  </si>
  <si>
    <t>Brooks, J.</t>
  </si>
  <si>
    <t>Brown, J.</t>
  </si>
  <si>
    <t>Eastleigh</t>
  </si>
  <si>
    <t>Burroughs, A.</t>
  </si>
  <si>
    <t>Burton, E.</t>
  </si>
  <si>
    <t>Butt, W.</t>
  </si>
  <si>
    <t>Calderwood, H.</t>
  </si>
  <si>
    <t>Camner, J.</t>
  </si>
  <si>
    <t>Carr, R.</t>
  </si>
  <si>
    <t>Carter, F.</t>
  </si>
  <si>
    <t>Casey, T.</t>
  </si>
  <si>
    <t>Castleman, E.</t>
  </si>
  <si>
    <t>Cavell, George</t>
  </si>
  <si>
    <t>Cherrett, W.</t>
  </si>
  <si>
    <t>Chisnall, G.</t>
  </si>
  <si>
    <t>Boilermaker</t>
  </si>
  <si>
    <t>Chorley, J.</t>
  </si>
  <si>
    <t>Clark, W.</t>
  </si>
  <si>
    <t>Coe, H.</t>
  </si>
  <si>
    <t>Coffey, John (not listed in RCC)</t>
  </si>
  <si>
    <t>deserted in Queenstown</t>
  </si>
  <si>
    <t>Coleman, J.</t>
  </si>
  <si>
    <t>Collins, Samuel</t>
  </si>
  <si>
    <t>Coombes, G.</t>
  </si>
  <si>
    <t>Cooper, H.</t>
  </si>
  <si>
    <t>Cooper, J.</t>
  </si>
  <si>
    <t>Copperthwaite, B.</t>
  </si>
  <si>
    <t>Corcoran, D.</t>
  </si>
  <si>
    <t>Cotton, A.</t>
  </si>
  <si>
    <t>Couch, J.</t>
  </si>
  <si>
    <t>Couper, R.</t>
  </si>
  <si>
    <t>Coy, F. E. G.</t>
  </si>
  <si>
    <t>Junior third assistant engineer</t>
  </si>
  <si>
    <t>Crabb, H.</t>
  </si>
  <si>
    <t>Creese, H.</t>
  </si>
  <si>
    <t>Deck engineer</t>
  </si>
  <si>
    <t>Crimmins, J.</t>
  </si>
  <si>
    <t>Cross, W.</t>
  </si>
  <si>
    <t>Cunningham, B.</t>
  </si>
  <si>
    <t>Curtis, A.</t>
  </si>
  <si>
    <t>Davies, T.</t>
  </si>
  <si>
    <t>Dawson, J.</t>
  </si>
  <si>
    <t>Diaper, J.</t>
  </si>
  <si>
    <t>Dickson, W.</t>
  </si>
  <si>
    <t>Dilley, J.</t>
  </si>
  <si>
    <t>Dillon, Thomas Patrick</t>
  </si>
  <si>
    <t>4 (picked up from ocean)</t>
  </si>
  <si>
    <t>Dodd, E. C.</t>
  </si>
  <si>
    <t>Junior third engineer</t>
  </si>
  <si>
    <t>Dodd, R.</t>
  </si>
  <si>
    <t>Junior fourth assistant engineer</t>
  </si>
  <si>
    <t>Doel, F.</t>
  </si>
  <si>
    <t>Dore, A.</t>
  </si>
  <si>
    <t>Doyle, F.</t>
  </si>
  <si>
    <t>Duffy, William</t>
  </si>
  <si>
    <t>Writer</t>
  </si>
  <si>
    <t>Dyer, Henry Ryland</t>
  </si>
  <si>
    <t>Senior fourth assistant engineer</t>
  </si>
  <si>
    <t>Dymond, Frank (also listed as Diamond)</t>
  </si>
  <si>
    <t>Eagle, A. J.</t>
  </si>
  <si>
    <t>Eastman, C.</t>
  </si>
  <si>
    <t>Elliott, Everett Edward</t>
  </si>
  <si>
    <t>#317, Fairview Cemetery, Halifax NS</t>
  </si>
  <si>
    <t>Ervine, George</t>
  </si>
  <si>
    <t>Assistant electrician</t>
  </si>
  <si>
    <t>Evans, W.</t>
  </si>
  <si>
    <t>Farquharson, W.</t>
  </si>
  <si>
    <t>Senior second engineer</t>
  </si>
  <si>
    <t>Fay, F.</t>
  </si>
  <si>
    <t>Ferrary, Auto</t>
  </si>
  <si>
    <t>Ferris, W.</t>
  </si>
  <si>
    <t>Fitzpatrick, C. W.</t>
  </si>
  <si>
    <t>Fitzpatrick, H.</t>
  </si>
  <si>
    <t>Junior boilermaker</t>
  </si>
  <si>
    <t>Flarty, E.</t>
  </si>
  <si>
    <t>Ford, H.</t>
  </si>
  <si>
    <t>Ford, Thomas</t>
  </si>
  <si>
    <t>Foster, A.</t>
  </si>
  <si>
    <t>Fraser, J.</t>
  </si>
  <si>
    <t>Fredricks, W.</t>
  </si>
  <si>
    <t>Fryer, A.</t>
  </si>
  <si>
    <t>Gardner, F.</t>
  </si>
  <si>
    <t>Geer, A. (RCC spells Gear)</t>
  </si>
  <si>
    <t>Godley, G.</t>
  </si>
  <si>
    <t>Golder, M. W.</t>
  </si>
  <si>
    <t>Gordon, J.</t>
  </si>
  <si>
    <t>Goree, F.</t>
  </si>
  <si>
    <t>Gosling, B.</t>
  </si>
  <si>
    <t>Gosling, S.</t>
  </si>
  <si>
    <t>Graham, T.</t>
  </si>
  <si>
    <t>Graves, S.</t>
  </si>
  <si>
    <t>Green, G.</t>
  </si>
  <si>
    <t>Gregory, D.</t>
  </si>
  <si>
    <t>Grodidge, E.</t>
  </si>
  <si>
    <t>Gunnery, G.</t>
  </si>
  <si>
    <t>Hagan, J. (RCC lists as Haggan)</t>
  </si>
  <si>
    <t>Hall, J.</t>
  </si>
  <si>
    <t>Hallett, G.</t>
  </si>
  <si>
    <t>Hands, B.</t>
  </si>
  <si>
    <t>Hannam, G.</t>
  </si>
  <si>
    <t>Harris, E.</t>
  </si>
  <si>
    <t>Harris, F.</t>
  </si>
  <si>
    <t>Harrison, N.</t>
  </si>
  <si>
    <t>Junior second engineer</t>
  </si>
  <si>
    <t>Hart, Thomas (not really Thomas Hart, see DD for details)</t>
  </si>
  <si>
    <t>Harvey, Herbert G.</t>
  </si>
  <si>
    <t>Junior second assistant engineer</t>
  </si>
  <si>
    <t>went down inside ship</t>
  </si>
  <si>
    <t>Hasgood, R.</t>
  </si>
  <si>
    <t>Haslin, J.</t>
  </si>
  <si>
    <t>Head, A.</t>
  </si>
  <si>
    <t>Hebb, A.</t>
  </si>
  <si>
    <t>Hendrickson, Charles</t>
  </si>
  <si>
    <t>Hesketh, James H.</t>
  </si>
  <si>
    <t>Second engineer</t>
  </si>
  <si>
    <t>Hill, J.</t>
  </si>
  <si>
    <t>Hinton, W.</t>
  </si>
  <si>
    <t>Hodge, C.</t>
  </si>
  <si>
    <t>Senior third assistant engineer</t>
  </si>
  <si>
    <t>Hodges, W.</t>
  </si>
  <si>
    <t>Hodgkinson, L.</t>
  </si>
  <si>
    <t>Senior fourth engineer</t>
  </si>
  <si>
    <t>Hosgood, R. (RCC spells Hopgood)</t>
  </si>
  <si>
    <t>Hosking. G. F.</t>
  </si>
  <si>
    <t>Senior third engineer</t>
  </si>
  <si>
    <t>Hunt, Albert (RCC lists initial as S.)</t>
  </si>
  <si>
    <t>Hunt, T.</t>
  </si>
  <si>
    <t>Hurst, C. J.</t>
  </si>
  <si>
    <t>Hurst, Walter</t>
  </si>
  <si>
    <t>Greaser (RCC lists as fireman)</t>
  </si>
  <si>
    <t>Ingram, C.</t>
  </si>
  <si>
    <t>Instance, T.</t>
  </si>
  <si>
    <t>Jacobson, John</t>
  </si>
  <si>
    <t>Jago, J.</t>
  </si>
  <si>
    <t>James, Thos</t>
  </si>
  <si>
    <t>Jarvis, W.</t>
  </si>
  <si>
    <t>Joas, N.</t>
  </si>
  <si>
    <t>Judd, C.</t>
  </si>
  <si>
    <t>Jukes, J.</t>
  </si>
  <si>
    <t>Jupe, Herbert</t>
  </si>
  <si>
    <t>Bitterne Park, Southampton</t>
  </si>
  <si>
    <t>Assistant electrican</t>
  </si>
  <si>
    <t>yes, buried at sea</t>
  </si>
  <si>
    <t>Kasper, F.</t>
  </si>
  <si>
    <t>Kearl, C.</t>
  </si>
  <si>
    <t>Kearl, G.</t>
  </si>
  <si>
    <t>Keegan, Jas</t>
  </si>
  <si>
    <t>Kelly, Jas</t>
  </si>
  <si>
    <t>Kelly, William</t>
  </si>
  <si>
    <t>Kemish, George</t>
  </si>
  <si>
    <t>Kemp, Thos</t>
  </si>
  <si>
    <t>Executive fourth assistant engineer</t>
  </si>
  <si>
    <t>Kenchenten, Fredrick</t>
  </si>
  <si>
    <t>Kenzler, A.</t>
  </si>
  <si>
    <t>Kerr, T.</t>
  </si>
  <si>
    <t>Kinsella, L.</t>
  </si>
  <si>
    <t>Kirkham, J.</t>
  </si>
  <si>
    <t>Knowles, T.</t>
  </si>
  <si>
    <t>Lymington</t>
  </si>
  <si>
    <t>Firemen's messman</t>
  </si>
  <si>
    <t>Lahy, T.</t>
  </si>
  <si>
    <t>E. Dulwich</t>
  </si>
  <si>
    <t>Lee, H.</t>
  </si>
  <si>
    <t>Light, C.</t>
  </si>
  <si>
    <t>Light, W.</t>
  </si>
  <si>
    <t>Lindsay, W.</t>
  </si>
  <si>
    <t>Lloyd, W.</t>
  </si>
  <si>
    <t>Long, F.</t>
  </si>
  <si>
    <t>Long, W.</t>
  </si>
  <si>
    <t>Mackie, W. D.</t>
  </si>
  <si>
    <t>Junior fifth assistant engineer</t>
  </si>
  <si>
    <t>Magee, W.</t>
  </si>
  <si>
    <t>Stirling</t>
  </si>
  <si>
    <t>Senior sixth assistant engineer</t>
  </si>
  <si>
    <t>Major, W.</t>
  </si>
  <si>
    <t>Marrett, G.</t>
  </si>
  <si>
    <t>Marsh, F.</t>
  </si>
  <si>
    <t>Maskell, L.</t>
  </si>
  <si>
    <t>Mason, F.</t>
  </si>
  <si>
    <t>Mason, J.</t>
  </si>
  <si>
    <t>May, A. W.</t>
  </si>
  <si>
    <t>Northam</t>
  </si>
  <si>
    <t>Fireman's messman</t>
  </si>
  <si>
    <t>May, Arthur</t>
  </si>
  <si>
    <t>Mayo, W.</t>
  </si>
  <si>
    <t>Mayzes, T.</t>
  </si>
  <si>
    <t>McAndrew, Thos</t>
  </si>
  <si>
    <t>McAndrews, W.</t>
  </si>
  <si>
    <t>McCastlen, W.</t>
  </si>
  <si>
    <t>McGann, James</t>
  </si>
  <si>
    <t>McGarvey, E.</t>
  </si>
  <si>
    <t>McGaw, E.</t>
  </si>
  <si>
    <t>McGregor, J.</t>
  </si>
  <si>
    <t>McInerney, T.</t>
  </si>
  <si>
    <t>McIntyre, William</t>
  </si>
  <si>
    <t>McQuillan, William</t>
  </si>
  <si>
    <t>McRae, William</t>
  </si>
  <si>
    <t>McReynolds, W.</t>
  </si>
  <si>
    <t>Junior sixth assistant engineer</t>
  </si>
  <si>
    <t>Middleton, Alfred Pirrie</t>
  </si>
  <si>
    <t>Ballisare, Sligo</t>
  </si>
  <si>
    <t>Milford, George</t>
  </si>
  <si>
    <t>Millar, R.</t>
  </si>
  <si>
    <t>Alloa, N. B.</t>
  </si>
  <si>
    <t>Extra fifth assistant engineer</t>
  </si>
  <si>
    <t>Millar, T.</t>
  </si>
  <si>
    <t>Assistant deck engineer</t>
  </si>
  <si>
    <t>Mintram, W.</t>
  </si>
  <si>
    <t>Mitchell, B.</t>
  </si>
  <si>
    <t>Moore, J.</t>
  </si>
  <si>
    <t>Moore, R.</t>
  </si>
  <si>
    <t>Headbourne, W. F.</t>
  </si>
  <si>
    <t>Moores, R.</t>
  </si>
  <si>
    <t>Morgan, A.</t>
  </si>
  <si>
    <t>Morgan, T.</t>
  </si>
  <si>
    <t>Morrell, R.</t>
  </si>
  <si>
    <t>Morris, A.</t>
  </si>
  <si>
    <t>Morris, W.</t>
  </si>
  <si>
    <t>Murdoch, W.</t>
  </si>
  <si>
    <t>Nettleton, G.</t>
  </si>
  <si>
    <t>Newman, C.</t>
  </si>
  <si>
    <t>Noon, John</t>
  </si>
  <si>
    <t>Norris, J.</t>
  </si>
  <si>
    <t>Noss, B.</t>
  </si>
  <si>
    <t>Noss, H.</t>
  </si>
  <si>
    <t>Nutbean, William</t>
  </si>
  <si>
    <t>O'Connor, John</t>
  </si>
  <si>
    <t>Olive, C.</t>
  </si>
  <si>
    <t>Oliver, H.</t>
  </si>
  <si>
    <t>Othen, C.</t>
  </si>
  <si>
    <t>Paice, R.</t>
  </si>
  <si>
    <t>Painter, Charles</t>
  </si>
  <si>
    <t>Painter, F.</t>
  </si>
  <si>
    <t>Palles, T.</t>
  </si>
  <si>
    <t>Pand, G.</t>
  </si>
  <si>
    <t>Parsons, F. A.</t>
  </si>
  <si>
    <t>Senior firth assistant engineer</t>
  </si>
  <si>
    <t>Pearce, J.</t>
  </si>
  <si>
    <t>Pelham, G.</t>
  </si>
  <si>
    <t>Perry, E.</t>
  </si>
  <si>
    <t>Perry, H.</t>
  </si>
  <si>
    <t>Phillips, G.</t>
  </si>
  <si>
    <t>Pitfield, W.</t>
  </si>
  <si>
    <t>Podesta, J.</t>
  </si>
  <si>
    <t>Pregnall, George</t>
  </si>
  <si>
    <t>Preston, Thomas</t>
  </si>
  <si>
    <t>Priest, John</t>
  </si>
  <si>
    <t>Proudfoot, R.</t>
  </si>
  <si>
    <t>Pugh, P.</t>
  </si>
  <si>
    <t>Northam, Hampshire</t>
  </si>
  <si>
    <t>Pusey, Robert</t>
  </si>
  <si>
    <t>Ranger, Thomas (listed as Granger in TAT)</t>
  </si>
  <si>
    <t>Read, J.</t>
  </si>
  <si>
    <t>Reed, R.</t>
  </si>
  <si>
    <t>Reeves, F.</t>
  </si>
  <si>
    <t>Rice, C.</t>
  </si>
  <si>
    <t>Richards, H.</t>
  </si>
  <si>
    <t>Rickman, G.</t>
  </si>
  <si>
    <t>Roberts, G.</t>
  </si>
  <si>
    <t>Rous, A.</t>
  </si>
  <si>
    <t>Plumber</t>
  </si>
  <si>
    <t>Rudd, Henry</t>
  </si>
  <si>
    <t>Storekeeper, engineering</t>
  </si>
  <si>
    <t>Sangster, C.</t>
  </si>
  <si>
    <t>Saunders, T.</t>
  </si>
  <si>
    <t>Saunders, W.</t>
  </si>
  <si>
    <t>Scott, Archibald</t>
  </si>
  <si>
    <t>Scott, Fred</t>
  </si>
  <si>
    <t>Self, A.</t>
  </si>
  <si>
    <t>Self, E.</t>
  </si>
  <si>
    <t>Senior, Harry</t>
  </si>
  <si>
    <t>Shea, Thos</t>
  </si>
  <si>
    <t>Sheath, F. (TAT lists as Shee)</t>
  </si>
  <si>
    <t>Shepherd, Jonathan</t>
  </si>
  <si>
    <t>Shiers, Alfred (TTT lists as Shires)</t>
  </si>
  <si>
    <t>Shilaber, C.</t>
  </si>
  <si>
    <t>Skeats, W.</t>
  </si>
  <si>
    <t>Sloan, P.</t>
  </si>
  <si>
    <t>Chief electrician</t>
  </si>
  <si>
    <t>Small, William</t>
  </si>
  <si>
    <t>Smith, ? (not in RCC)</t>
  </si>
  <si>
    <t>Smith, E.</t>
  </si>
  <si>
    <t>Smith, James M.</t>
  </si>
  <si>
    <t>Junior fourth engineer</t>
  </si>
  <si>
    <t>Smither, H.</t>
  </si>
  <si>
    <t>Snellgrove, G.</t>
  </si>
  <si>
    <t>Snooks, W.</t>
  </si>
  <si>
    <t>Snow, E.</t>
  </si>
  <si>
    <t>Sparkman, H.</t>
  </si>
  <si>
    <t>Stafford, M.</t>
  </si>
  <si>
    <t>Stanbrook, Augustus</t>
  </si>
  <si>
    <t>Steel, R.</t>
  </si>
  <si>
    <t>Stocker, H.</t>
  </si>
  <si>
    <t>Street, A.</t>
  </si>
  <si>
    <t>Stubbs, H.</t>
  </si>
  <si>
    <t>Sullivan, S.</t>
  </si>
  <si>
    <t>Taylor, J.</t>
  </si>
  <si>
    <t>Taylor, James</t>
  </si>
  <si>
    <t>Taylor, T.</t>
  </si>
  <si>
    <t>Taylor, William Henry (listed as James in TIH)</t>
  </si>
  <si>
    <t>15 (listed as being in #1 in TT, but this appears to have been James Taylor instead</t>
  </si>
  <si>
    <t>Thomas, J.</t>
  </si>
  <si>
    <t>Thompson, John</t>
  </si>
  <si>
    <t>Collapsible A</t>
  </si>
  <si>
    <t>Threlfall, Thomas</t>
  </si>
  <si>
    <t>Thresher, G.</t>
  </si>
  <si>
    <t>Tizard, A.</t>
  </si>
  <si>
    <t>Toung, F.</t>
  </si>
  <si>
    <t>Tozer, J.</t>
  </si>
  <si>
    <t>Triggs, R.</t>
  </si>
  <si>
    <t>Turley, R.</t>
  </si>
  <si>
    <t>Veal, A.</t>
  </si>
  <si>
    <t>Vear, H.</t>
  </si>
  <si>
    <t>Vear, W.</t>
  </si>
  <si>
    <t>Ward, Arthur</t>
  </si>
  <si>
    <t>Romsey</t>
  </si>
  <si>
    <t>Ward, J.</t>
  </si>
  <si>
    <t>Wardner, F.</t>
  </si>
  <si>
    <t>Wateridge, E.</t>
  </si>
  <si>
    <t>Watson, W.</t>
  </si>
  <si>
    <t>Webb, S.</t>
  </si>
  <si>
    <t>Webber, F.</t>
  </si>
  <si>
    <t>White, Alfred</t>
  </si>
  <si>
    <t>White, Alfred (ANTR, might be RCC's Allsop, Alfred S.?)</t>
  </si>
  <si>
    <t>Electrician</t>
  </si>
  <si>
    <t>White, F.</t>
  </si>
  <si>
    <t>White, William George</t>
  </si>
  <si>
    <t>Woking</t>
  </si>
  <si>
    <t>Williams, E.</t>
  </si>
  <si>
    <t>Wilson, Bertie</t>
  </si>
  <si>
    <t>Senior second assistant engineer</t>
  </si>
  <si>
    <t>Wilton, William</t>
  </si>
  <si>
    <t>Witcher, A.</t>
  </si>
  <si>
    <t>Witt, F.</t>
  </si>
  <si>
    <t>Witt, H.</t>
  </si>
  <si>
    <t>Woodford, H.</t>
  </si>
  <si>
    <t>Woods, H.</t>
  </si>
  <si>
    <t>Wyeth, J.</t>
  </si>
  <si>
    <t>Young, Francis</t>
  </si>
  <si>
    <t>Abbott, E </t>
  </si>
  <si>
    <t>Pantryman</t>
  </si>
  <si>
    <t>Ahier, P </t>
  </si>
  <si>
    <t>Saloon steward</t>
  </si>
  <si>
    <t>Akerman, J </t>
  </si>
  <si>
    <t>Assistant pantryman</t>
  </si>
  <si>
    <t>Akermann, A </t>
  </si>
  <si>
    <t>Steward</t>
  </si>
  <si>
    <t>Allan, F </t>
  </si>
  <si>
    <t>Lift attendant</t>
  </si>
  <si>
    <t>Allan, R </t>
  </si>
  <si>
    <t>Bedroom steward</t>
  </si>
  <si>
    <t>Allaria, Baptiste</t>
  </si>
  <si>
    <t>Assistant waiter, Ala Carte Restaurant</t>
  </si>
  <si>
    <t>Allen, E </t>
  </si>
  <si>
    <t>Scullion</t>
  </si>
  <si>
    <t>Allsop, F </t>
  </si>
  <si>
    <t>Anderson, W </t>
  </si>
  <si>
    <t>Andrews, Charles E </t>
  </si>
  <si>
    <t>Assistant steward</t>
  </si>
  <si>
    <t>Ashcroft, A </t>
  </si>
  <si>
    <t>Cheshire</t>
  </si>
  <si>
    <t>Clerk</t>
  </si>
  <si>
    <t>Ashe, H </t>
  </si>
  <si>
    <t>G. H. steward</t>
  </si>
  <si>
    <t>Aspelagi, G </t>
  </si>
  <si>
    <t>Assistant plateman, Ala Carte Restaurant</t>
  </si>
  <si>
    <t>Ayling, E </t>
  </si>
  <si>
    <t>Assistant vegetable cook</t>
  </si>
  <si>
    <t>Back, C </t>
  </si>
  <si>
    <t>Assistant attendant</t>
  </si>
  <si>
    <t>Baggott, A </t>
  </si>
  <si>
    <t>Bagley, E </t>
  </si>
  <si>
    <t>Bailey, G </t>
  </si>
  <si>
    <t>Brooklands, Shepperton</t>
  </si>
  <si>
    <t>Ball, Percy</t>
  </si>
  <si>
    <t>Plate washer</t>
  </si>
  <si>
    <t>Banfi</t>
  </si>
  <si>
    <t>Waiter, Ala Carte Restaurant</t>
  </si>
  <si>
    <t>Barker, A </t>
  </si>
  <si>
    <t>Kingsworthy, Winchester</t>
  </si>
  <si>
    <t>Assistant baker</t>
  </si>
  <si>
    <t>Barker, E </t>
  </si>
  <si>
    <t>Barker, Reginald L </t>
  </si>
  <si>
    <t>Second Purser</t>
  </si>
  <si>
    <t>Barker, T </t>
  </si>
  <si>
    <t>Assistant butcher</t>
  </si>
  <si>
    <t>Barlow, G </t>
  </si>
  <si>
    <t>Barnes, W </t>
  </si>
  <si>
    <t>Barrett, A </t>
  </si>
  <si>
    <t>Bell boy</t>
  </si>
  <si>
    <t>Barringer, A </t>
  </si>
  <si>
    <t>Barrow, H </t>
  </si>
  <si>
    <t>Barrows, W </t>
  </si>
  <si>
    <t>Barton, S </t>
  </si>
  <si>
    <t>Basilico, G </t>
  </si>
  <si>
    <t>Baxter, F </t>
  </si>
  <si>
    <t>Linen keeper</t>
  </si>
  <si>
    <t>Baxter, H. R </t>
  </si>
  <si>
    <t>Bazzi, L </t>
  </si>
  <si>
    <t>Beedman, G </t>
  </si>
  <si>
    <t>Beere, William</t>
  </si>
  <si>
    <t>Kitchen Porter</t>
  </si>
  <si>
    <t>Belford, Walter (RCC gives name as Bedford)</t>
  </si>
  <si>
    <t>Chief night baker</t>
  </si>
  <si>
    <t>saved (ANTR), not saved (RCC)</t>
  </si>
  <si>
    <t>Benhem, T </t>
  </si>
  <si>
    <t>Wokingham</t>
  </si>
  <si>
    <t>Bennett, Mrs </t>
  </si>
  <si>
    <t>Stewardess</t>
  </si>
  <si>
    <t>Bernardi, B </t>
  </si>
  <si>
    <t>Berthold, Florentini</t>
  </si>
  <si>
    <t>Assistant scullery man, Ala Carte Restaurant</t>
  </si>
  <si>
    <t>Bessant, E </t>
  </si>
  <si>
    <t>Baggage master</t>
  </si>
  <si>
    <t>Best, E </t>
  </si>
  <si>
    <t>Beux, D </t>
  </si>
  <si>
    <t>Bietrix, G </t>
  </si>
  <si>
    <t>Sauce cook, Ala Carte Restaurant</t>
  </si>
  <si>
    <t>Bishop, W </t>
  </si>
  <si>
    <t>Bliss, Miss</t>
  </si>
  <si>
    <t>New Southgate</t>
  </si>
  <si>
    <t>Blumet, J </t>
  </si>
  <si>
    <t>Plateman, Ala Carte Restaurant</t>
  </si>
  <si>
    <t>Bochet, G </t>
  </si>
  <si>
    <t>Second waiter</t>
  </si>
  <si>
    <t>Bochetez, J </t>
  </si>
  <si>
    <t>Assistant chef</t>
  </si>
  <si>
    <t>Bogie, L </t>
  </si>
  <si>
    <t>Bolhens, H </t>
  </si>
  <si>
    <t>Larder cook, Ala Carte Restaurant</t>
  </si>
  <si>
    <t>Bond, W </t>
  </si>
  <si>
    <t>Boothby, W </t>
  </si>
  <si>
    <t>Boston, W </t>
  </si>
  <si>
    <t>Assistant deck steward</t>
  </si>
  <si>
    <t>Boughton, E </t>
  </si>
  <si>
    <t>Bowker, Miss</t>
  </si>
  <si>
    <t>Little Sutton, Cheshire</t>
  </si>
  <si>
    <t>Cashier, Ala Carte Restaurant</t>
  </si>
  <si>
    <t>Boyd, J </t>
  </si>
  <si>
    <t>Boyes, H </t>
  </si>
  <si>
    <t>Bradshaw, J </t>
  </si>
  <si>
    <t>Brewster, G. H </t>
  </si>
  <si>
    <t>Bride, Harold Sydney</t>
  </si>
  <si>
    <t>Second Marconi operator</t>
  </si>
  <si>
    <t>Bristow, Robert C </t>
  </si>
  <si>
    <t>Bristowe, H </t>
  </si>
  <si>
    <t>Shortland, Kent</t>
  </si>
  <si>
    <t>Brookman, J </t>
  </si>
  <si>
    <t>Broom, H </t>
  </si>
  <si>
    <t>East Cowes</t>
  </si>
  <si>
    <t>Bath steward</t>
  </si>
  <si>
    <t>Broome, Athol</t>
  </si>
  <si>
    <t>Assistant veranda cafe</t>
  </si>
  <si>
    <t>Brown, Edward</t>
  </si>
  <si>
    <t>Brown, W </t>
  </si>
  <si>
    <t>Buckley, H </t>
  </si>
  <si>
    <t>Bull, W </t>
  </si>
  <si>
    <t>Bully, H </t>
  </si>
  <si>
    <t>Boots</t>
  </si>
  <si>
    <t>Bunmell, F </t>
  </si>
  <si>
    <t>Burgess, Charles</t>
  </si>
  <si>
    <t>Extra third baker</t>
  </si>
  <si>
    <t>Burke, R </t>
  </si>
  <si>
    <t>Chandlersford, Hampshire</t>
  </si>
  <si>
    <t>Lounge attendant</t>
  </si>
  <si>
    <t>Burke, William</t>
  </si>
  <si>
    <t>Burr, E </t>
  </si>
  <si>
    <t>Burrage. A </t>
  </si>
  <si>
    <t>Plates</t>
  </si>
  <si>
    <t>Butt, Robert</t>
  </si>
  <si>
    <t>Butterworth, J </t>
  </si>
  <si>
    <t>Byrne, J </t>
  </si>
  <si>
    <t>Illford, Essex</t>
  </si>
  <si>
    <t>Campbell, D. S </t>
  </si>
  <si>
    <t>Carney, William</t>
  </si>
  <si>
    <t>Cartwright, J </t>
  </si>
  <si>
    <t>Casswill, C </t>
  </si>
  <si>
    <t>Caton, Miss</t>
  </si>
  <si>
    <t>Turkish Bath attendant</t>
  </si>
  <si>
    <t>Caunt, W.</t>
  </si>
  <si>
    <t>Grill cook</t>
  </si>
  <si>
    <t>Cave, Herbert</t>
  </si>
  <si>
    <t>yes, buried Fairview Cemetery, Halifax NS</t>
  </si>
  <si>
    <t>Cecil, C </t>
  </si>
  <si>
    <t>Chapman, J </t>
  </si>
  <si>
    <t>Charboison, A </t>
  </si>
  <si>
    <t>Roast cook, Ala Carte Restaurant</t>
  </si>
  <si>
    <t>Charman, John</t>
  </si>
  <si>
    <t>Lewisham</t>
  </si>
  <si>
    <t>Cheverton, W. F. (RCC lists as Cheverton, W.)</t>
  </si>
  <si>
    <t>Newport, Isle of Wight</t>
  </si>
  <si>
    <t>Chitty, G </t>
  </si>
  <si>
    <t>Christmas, H </t>
  </si>
  <si>
    <t>Clark, T </t>
  </si>
  <si>
    <t>Coleman, A </t>
  </si>
  <si>
    <t>Colgan, J </t>
  </si>
  <si>
    <t>Collins, John</t>
  </si>
  <si>
    <t>Scullion (Assistant cook in TT)</t>
  </si>
  <si>
    <t>Conway, P </t>
  </si>
  <si>
    <t>Cook, George</t>
  </si>
  <si>
    <t>Coombs, C </t>
  </si>
  <si>
    <t>Assistant cook</t>
  </si>
  <si>
    <t>Corben, E. T </t>
  </si>
  <si>
    <t>Assistant printer</t>
  </si>
  <si>
    <t>Cornaire, M </t>
  </si>
  <si>
    <t>Assistant roast, Ala Carte Restaurant</t>
  </si>
  <si>
    <t>Coutin, A </t>
  </si>
  <si>
    <t>Entree cook, Ala Carte Restaurant</t>
  </si>
  <si>
    <t>Cox, Denton (RCC gives initial as W.)</t>
  </si>
  <si>
    <t>Crafter, F </t>
  </si>
  <si>
    <t>Crawford, Alfred</t>
  </si>
  <si>
    <t>Crisp, H </t>
  </si>
  <si>
    <t>Crispin, W </t>
  </si>
  <si>
    <t>Crosbie, J. B </t>
  </si>
  <si>
    <t>Crovelle, Louis (RCC lists as Crovella)</t>
  </si>
  <si>
    <t>Crowe, George F. (RCC spelling - Crow)</t>
  </si>
  <si>
    <t>Crumplin, C </t>
  </si>
  <si>
    <t>Cullen, C </t>
  </si>
  <si>
    <t>Cunningham, Andrew</t>
  </si>
  <si>
    <t>Daniels, S </t>
  </si>
  <si>
    <t>Southsea</t>
  </si>
  <si>
    <t>Dashwood, W </t>
  </si>
  <si>
    <t>Davies, Gordon</t>
  </si>
  <si>
    <t>Davies, J </t>
  </si>
  <si>
    <t>Extra second baker</t>
  </si>
  <si>
    <t>Davies, R. J </t>
  </si>
  <si>
    <t>De Breucq, M </t>
  </si>
  <si>
    <t>Dean, G </t>
  </si>
  <si>
    <t>Deeble, A </t>
  </si>
  <si>
    <t>Denison, ? (not in RCC)</t>
  </si>
  <si>
    <t>Purser</t>
  </si>
  <si>
    <t>Dennarsico</t>
  </si>
  <si>
    <t>Derrett, A </t>
  </si>
  <si>
    <t>Deslands, P </t>
  </si>
  <si>
    <t>Desvernini, L </t>
  </si>
  <si>
    <t>Assistant pastry, Ala Carte Restaurant</t>
  </si>
  <si>
    <t>Dineage, J </t>
  </si>
  <si>
    <t>Dodd, George</t>
  </si>
  <si>
    <t>Chief second steward</t>
  </si>
  <si>
    <t>Dolby, J </t>
  </si>
  <si>
    <t>Reception room attendant</t>
  </si>
  <si>
    <t>Donati, Italio</t>
  </si>
  <si>
    <t>Donoghue, F </t>
  </si>
  <si>
    <t>Dornier, S </t>
  </si>
  <si>
    <t>Assistant fish, Ala Carte Restaurant</t>
  </si>
  <si>
    <t>Doughty, W </t>
  </si>
  <si>
    <t>Dunford, W </t>
  </si>
  <si>
    <t>Hospital steward</t>
  </si>
  <si>
    <t>Dyer, W </t>
  </si>
  <si>
    <t>Edbrooke, F </t>
  </si>
  <si>
    <t>Landport</t>
  </si>
  <si>
    <t>Ede, G. B </t>
  </si>
  <si>
    <t>Edge, F </t>
  </si>
  <si>
    <t>Deck steward</t>
  </si>
  <si>
    <t>Edwards, C </t>
  </si>
  <si>
    <t>Egg, W. H </t>
  </si>
  <si>
    <t>Ellis, J </t>
  </si>
  <si>
    <t>Ennis, W </t>
  </si>
  <si>
    <t>Southport</t>
  </si>
  <si>
    <t>Etches, Henry Samuel</t>
  </si>
  <si>
    <t>Evans, George</t>
  </si>
  <si>
    <t>Fairall, H </t>
  </si>
  <si>
    <t>Ryde, Isle of Wight</t>
  </si>
  <si>
    <t>Fanette, M </t>
  </si>
  <si>
    <t>Farrendon, E </t>
  </si>
  <si>
    <t>Emsworth</t>
  </si>
  <si>
    <t>Confectioner</t>
  </si>
  <si>
    <t>Faulkner, William (RCC gives initial as R.)</t>
  </si>
  <si>
    <t>Fei, Carlo</t>
  </si>
  <si>
    <t>Sculleryman, Ala Carte Restaurant</t>
  </si>
  <si>
    <t>Fellows, A </t>
  </si>
  <si>
    <t>Assistant boots</t>
  </si>
  <si>
    <t>Feltham, G </t>
  </si>
  <si>
    <t>Fenton, F </t>
  </si>
  <si>
    <t>Sholing, Hampshire</t>
  </si>
  <si>
    <t>Finch, H </t>
  </si>
  <si>
    <t>Fletcher, P. W </t>
  </si>
  <si>
    <t>Bugler</t>
  </si>
  <si>
    <t>Foley, W. C </t>
  </si>
  <si>
    <t>Ford, E </t>
  </si>
  <si>
    <t>Ford, F </t>
  </si>
  <si>
    <t>Fox, W. T </t>
  </si>
  <si>
    <t>Totton, Hampshire</t>
  </si>
  <si>
    <t>Frankin, A </t>
  </si>
  <si>
    <t>Freeman, Ernest E. S </t>
  </si>
  <si>
    <t>Deck steward (actually, Bruce Ismay's secretary)</t>
  </si>
  <si>
    <t>#239, Fairview Cemetery, Halifax NS</t>
  </si>
  <si>
    <t>Fropper, R </t>
  </si>
  <si>
    <t>Gatti, L </t>
  </si>
  <si>
    <t>Manager, Ala Carte Restaurant</t>
  </si>
  <si>
    <t>Geddes, R </t>
  </si>
  <si>
    <t>Gibbons, J. W </t>
  </si>
  <si>
    <t>Harbor View</t>
  </si>
  <si>
    <t>Gilardino, V </t>
  </si>
  <si>
    <t>Giles, J </t>
  </si>
  <si>
    <t>Second baker</t>
  </si>
  <si>
    <t>Gill, P </t>
  </si>
  <si>
    <t>Ship's cook</t>
  </si>
  <si>
    <t>Gill, S </t>
  </si>
  <si>
    <t>Gold, Mrs Kate</t>
  </si>
  <si>
    <t>Gollop, C </t>
  </si>
  <si>
    <t>Bournemouth</t>
  </si>
  <si>
    <t>Goshawk, A </t>
  </si>
  <si>
    <t>Gregson, Miss</t>
  </si>
  <si>
    <t>Gros, Claude G </t>
  </si>
  <si>
    <t>Assistant coffee man, Ala Carte Restaurant</t>
  </si>
  <si>
    <t>Gullio, Casali</t>
  </si>
  <si>
    <t>Gunn, J </t>
  </si>
  <si>
    <t>Guy, J </t>
  </si>
  <si>
    <t>Halford, R </t>
  </si>
  <si>
    <t>Hall, F </t>
  </si>
  <si>
    <t>Halloway, S </t>
  </si>
  <si>
    <t>Assistant clothes presser</t>
  </si>
  <si>
    <t>Hamblyn, Ernest William</t>
  </si>
  <si>
    <t>Hamilton, E </t>
  </si>
  <si>
    <t>Assistant S. R. steward</t>
  </si>
  <si>
    <t>Harding, A </t>
  </si>
  <si>
    <t>Swaything, Hampshire</t>
  </si>
  <si>
    <t>Assistant bedroom steward</t>
  </si>
  <si>
    <t>Hardwick, R </t>
  </si>
  <si>
    <t>Kitchen porter</t>
  </si>
  <si>
    <t>Hardy, John</t>
  </si>
  <si>
    <t>Chief second class steward</t>
  </si>
  <si>
    <t>Harris, C. H </t>
  </si>
  <si>
    <t>Bell Boy</t>
  </si>
  <si>
    <t>Harris, C. W </t>
  </si>
  <si>
    <t>Harris, E </t>
  </si>
  <si>
    <t>Winchester</t>
  </si>
  <si>
    <t>Harrison, A </t>
  </si>
  <si>
    <t>Hart, John Edward</t>
  </si>
  <si>
    <t>Third class steward</t>
  </si>
  <si>
    <t>Hartnell, Frederick</t>
  </si>
  <si>
    <t>8? (listed as Hart?)</t>
  </si>
  <si>
    <t>Hatch, H </t>
  </si>
  <si>
    <t>Hawkesworth, John</t>
  </si>
  <si>
    <t>Hawksworth, W </t>
  </si>
  <si>
    <t>Hayter, A </t>
  </si>
  <si>
    <t>Helnen, J </t>
  </si>
  <si>
    <t>Hendy, E </t>
  </si>
  <si>
    <t>Henry, W. (Henry, P. in TTT?)</t>
  </si>
  <si>
    <t>Hensford, J </t>
  </si>
  <si>
    <t>Hewett, T </t>
  </si>
  <si>
    <t>Hill, H </t>
  </si>
  <si>
    <t>Hill, J </t>
  </si>
  <si>
    <t>Hinckley, G </t>
  </si>
  <si>
    <t>Baths</t>
  </si>
  <si>
    <t>Hines, G </t>
  </si>
  <si>
    <t>Northants</t>
  </si>
  <si>
    <t>Third baker</t>
  </si>
  <si>
    <t>Hiscock, S </t>
  </si>
  <si>
    <t>Hoare, Leo</t>
  </si>
  <si>
    <t>Hogg, C </t>
  </si>
  <si>
    <t>Hogue, E </t>
  </si>
  <si>
    <t>Holland, T </t>
  </si>
  <si>
    <t>Assistant reception room attendant</t>
  </si>
  <si>
    <t>Hopkins, F </t>
  </si>
  <si>
    <t>House, W </t>
  </si>
  <si>
    <t>Howell, A </t>
  </si>
  <si>
    <t>Hughes, H </t>
  </si>
  <si>
    <t>Assistant second steward</t>
  </si>
  <si>
    <t>Humby, F </t>
  </si>
  <si>
    <t>Humphreys, H </t>
  </si>
  <si>
    <t>Dolgelly</t>
  </si>
  <si>
    <t>Hutchinson, J </t>
  </si>
  <si>
    <t>Vegetable cook</t>
  </si>
  <si>
    <t>Hylands, Leo J </t>
  </si>
  <si>
    <t>Ide, H </t>
  </si>
  <si>
    <t>Ingrouville, H </t>
  </si>
  <si>
    <t>Ings, W </t>
  </si>
  <si>
    <t>Jackson, H </t>
  </si>
  <si>
    <t>Jaillet, H </t>
  </si>
  <si>
    <t>Pastry cook, Ala Carte Restaurant</t>
  </si>
  <si>
    <t>Janaway, W </t>
  </si>
  <si>
    <t>Janin, C </t>
  </si>
  <si>
    <t>Soup cook, Ala Carte Restaurant</t>
  </si>
  <si>
    <t>Jeffery, W </t>
  </si>
  <si>
    <t>Controller, Ala Carte Restaurant</t>
  </si>
  <si>
    <t>Jenner, H </t>
  </si>
  <si>
    <t>Jenson, C. V </t>
  </si>
  <si>
    <t>Jessop, Miss Violet</t>
  </si>
  <si>
    <t>Johnson, H. (RCC name is Johnston)</t>
  </si>
  <si>
    <t>Assistant ship's cook</t>
  </si>
  <si>
    <t>Johnson, James</t>
  </si>
  <si>
    <t>Jones, A </t>
  </si>
  <si>
    <t>Jones, H </t>
  </si>
  <si>
    <t>Alresford</t>
  </si>
  <si>
    <t>Roast cook</t>
  </si>
  <si>
    <t>Jones, Reginald V </t>
  </si>
  <si>
    <t>Jouanmault, G </t>
  </si>
  <si>
    <t>Assistant sauce, Ala Carte Restaurant</t>
  </si>
  <si>
    <t>Joughin, Charles</t>
  </si>
  <si>
    <t>Chief baker</t>
  </si>
  <si>
    <t>Keene, P </t>
  </si>
  <si>
    <t>Kelland, T </t>
  </si>
  <si>
    <t>Library</t>
  </si>
  <si>
    <t>Kennell, C </t>
  </si>
  <si>
    <t>Heb (?) cook</t>
  </si>
  <si>
    <t>Kerley, W. T </t>
  </si>
  <si>
    <t>Bowerthalk, Salisbury</t>
  </si>
  <si>
    <t>Ketchley, H </t>
  </si>
  <si>
    <t>Kieran, M </t>
  </si>
  <si>
    <t>Assistant storekeeper</t>
  </si>
  <si>
    <t>Kiernan, James W. (RCC lists as Kieran)</t>
  </si>
  <si>
    <t>Chief third class steward</t>
  </si>
  <si>
    <t>King, A </t>
  </si>
  <si>
    <t>Gateshead-On-Tyne</t>
  </si>
  <si>
    <t>King, Ernest Waldron</t>
  </si>
  <si>
    <t>Clones</t>
  </si>
  <si>
    <t>Purser clerk</t>
  </si>
  <si>
    <t>#321, Fairview Cemetery, Halifax NS</t>
  </si>
  <si>
    <t>King, G </t>
  </si>
  <si>
    <t>Kingscote, W. F </t>
  </si>
  <si>
    <t>Kitching, A </t>
  </si>
  <si>
    <t>Klein, H </t>
  </si>
  <si>
    <t>Barber</t>
  </si>
  <si>
    <t>Knight, George</t>
  </si>
  <si>
    <t>Knight, L</t>
  </si>
  <si>
    <t>Bishopstoke</t>
  </si>
  <si>
    <t>Lacey, Bert W </t>
  </si>
  <si>
    <t>Salisbury</t>
  </si>
  <si>
    <t>Lake, W </t>
  </si>
  <si>
    <t>Lane, A. E </t>
  </si>
  <si>
    <t>Latimer, Andrew J </t>
  </si>
  <si>
    <t>Chief steward</t>
  </si>
  <si>
    <t>Lavington, Miss</t>
  </si>
  <si>
    <t>Lawrence, A </t>
  </si>
  <si>
    <t>Leader, A </t>
  </si>
  <si>
    <t>West Southbourne</t>
  </si>
  <si>
    <t>Assistant confectioner</t>
  </si>
  <si>
    <t>Leather, Mrs Elizabeth</t>
  </si>
  <si>
    <t>Port Sunlight</t>
  </si>
  <si>
    <t>Lefever, G </t>
  </si>
  <si>
    <t>Leonard, M </t>
  </si>
  <si>
    <t>Levett, G </t>
  </si>
  <si>
    <t>Lewis, Arthur</t>
  </si>
  <si>
    <t>saved (RCC), not saved (TTT)</t>
  </si>
  <si>
    <t>Light, C </t>
  </si>
  <si>
    <t>Christschurch, Hampshire</t>
  </si>
  <si>
    <t>Littlejohn, A </t>
  </si>
  <si>
    <t>Lloyd, H </t>
  </si>
  <si>
    <t>Lock, A </t>
  </si>
  <si>
    <t>Longmiur, J </t>
  </si>
  <si>
    <t>Lovell, J </t>
  </si>
  <si>
    <t>Lucas, W </t>
  </si>
  <si>
    <t>Lydiatt, C </t>
  </si>
  <si>
    <t>Mabey, J </t>
  </si>
  <si>
    <t>MacKay, Charles D </t>
  </si>
  <si>
    <t>MacKie, G </t>
  </si>
  <si>
    <t>Major, E </t>
  </si>
  <si>
    <t>Mantle, R </t>
  </si>
  <si>
    <t>Marks, J </t>
  </si>
  <si>
    <t>Marriott, J. W </t>
  </si>
  <si>
    <t>Marsden, Miss</t>
  </si>
  <si>
    <t>Martin, A </t>
  </si>
  <si>
    <t>Fareham</t>
  </si>
  <si>
    <t>Martin, Miss</t>
  </si>
  <si>
    <t>Second cashier, Ala Carte Restaurant</t>
  </si>
  <si>
    <t>Martin, Mrs </t>
  </si>
  <si>
    <t>Mattman, A </t>
  </si>
  <si>
    <t>Ice man, Ala Carte Restaurant</t>
  </si>
  <si>
    <t>Mauge, Paul (last name Manga in RCC)</t>
  </si>
  <si>
    <t>Chef's assistant, Ala Carte Restaurant (Kitchen clerk in RCC)</t>
  </si>
  <si>
    <t>Maynard, John</t>
  </si>
  <si>
    <t>Entree cook</t>
  </si>
  <si>
    <t>Maytum, Alfred</t>
  </si>
  <si>
    <t>Chief butcher</t>
  </si>
  <si>
    <t>McCarty, F </t>
  </si>
  <si>
    <t>McCawley, T. W </t>
  </si>
  <si>
    <t>Gymnasium</t>
  </si>
  <si>
    <t>McElroy, Herbert Walter</t>
  </si>
  <si>
    <t>McGrady, James (RCC spells as MacGrady)</t>
  </si>
  <si>
    <t>#330, Fairview Cemetary, Halifax NS</t>
  </si>
  <si>
    <t>McLaren, Mrs </t>
  </si>
  <si>
    <t>McMicken, A </t>
  </si>
  <si>
    <t>McMullen, J </t>
  </si>
  <si>
    <t>McMurray, W </t>
  </si>
  <si>
    <t>Mellor, A </t>
  </si>
  <si>
    <t>Middleton, M. V </t>
  </si>
  <si>
    <t>Mills, C </t>
  </si>
  <si>
    <t>Mishellany, A </t>
  </si>
  <si>
    <t>Printer</t>
  </si>
  <si>
    <t>Monoros, J </t>
  </si>
  <si>
    <t>Monteverdi, J </t>
  </si>
  <si>
    <t>Assistant entree, Ala Carte Restaurant</t>
  </si>
  <si>
    <t>Moore, A </t>
  </si>
  <si>
    <t>Morgan, W </t>
  </si>
  <si>
    <t>Birkenhead</t>
  </si>
  <si>
    <t>Morris, F </t>
  </si>
  <si>
    <t>Moss, William (RCC gives initial as H)</t>
  </si>
  <si>
    <t>Mullen, T </t>
  </si>
  <si>
    <t>Muller, L </t>
  </si>
  <si>
    <t>Interpeter</t>
  </si>
  <si>
    <t>Nannini, F </t>
  </si>
  <si>
    <t>Highbury Hill</t>
  </si>
  <si>
    <t>Head waiter, Ala Carte Restaurant</t>
  </si>
  <si>
    <t>Neale, H </t>
  </si>
  <si>
    <t>Nicholls, T </t>
  </si>
  <si>
    <t>Nichols, A </t>
  </si>
  <si>
    <t>Nichols, W. K </t>
  </si>
  <si>
    <t>O'Connor, T </t>
  </si>
  <si>
    <t>Olive, E. R </t>
  </si>
  <si>
    <t>Clothes presser</t>
  </si>
  <si>
    <t>Orpet, W </t>
  </si>
  <si>
    <t>Orr, J </t>
  </si>
  <si>
    <t>Osborne, W </t>
  </si>
  <si>
    <t>Owens, L </t>
  </si>
  <si>
    <t>Pacey, R </t>
  </si>
  <si>
    <t>Pacherat, J </t>
  </si>
  <si>
    <t>Assistant larder, Ala Carte Restaurant</t>
  </si>
  <si>
    <t>Painton, J. A. (RCC lists as Paintin, A.)</t>
  </si>
  <si>
    <t>Oxford</t>
  </si>
  <si>
    <t>Captain's steward</t>
  </si>
  <si>
    <t>Parsons, E </t>
  </si>
  <si>
    <t>Chief storekeeper</t>
  </si>
  <si>
    <t>Parsons, R </t>
  </si>
  <si>
    <t>Ashbrittle, Somerset</t>
  </si>
  <si>
    <t>Pearce, A </t>
  </si>
  <si>
    <t>Pearcey, Albert Victor (in TAT as Pearce)</t>
  </si>
  <si>
    <t>Third class pantryman</t>
  </si>
  <si>
    <t>Pedrini, Alex</t>
  </si>
  <si>
    <t>Pennell, F </t>
  </si>
  <si>
    <t>Penny, W </t>
  </si>
  <si>
    <t>Penrose, J </t>
  </si>
  <si>
    <t>Perkins, L </t>
  </si>
  <si>
    <t>Soberton, Hampshire</t>
  </si>
  <si>
    <t>Telephone operator</t>
  </si>
  <si>
    <t>Perotti, Alfonsi</t>
  </si>
  <si>
    <t>Perrin, W </t>
  </si>
  <si>
    <t>Perriton, H </t>
  </si>
  <si>
    <t>Petrachio, A </t>
  </si>
  <si>
    <t>Petrachio, S </t>
  </si>
  <si>
    <t>Petty, Edwin Henry</t>
  </si>
  <si>
    <t>Phillimore, Harold (RCC lists as Phillamore)</t>
  </si>
  <si>
    <t>14 (picked up from ocean)</t>
  </si>
  <si>
    <t>Phillips, J </t>
  </si>
  <si>
    <t>Storesman, Ala Carte Restaurant</t>
  </si>
  <si>
    <t>Phillips, John George (RCC lists initials as J. T.)</t>
  </si>
  <si>
    <t>First Marconi operator</t>
  </si>
  <si>
    <t>died on Collapsible B, buried at sea from Carpathia?</t>
  </si>
  <si>
    <t>Piatti, L </t>
  </si>
  <si>
    <t>Piazza, P </t>
  </si>
  <si>
    <t>Platt, W </t>
  </si>
  <si>
    <t>Poggi, E </t>
  </si>
  <si>
    <t>Pook, R </t>
  </si>
  <si>
    <t>Plymouth</t>
  </si>
  <si>
    <t>Port, F </t>
  </si>
  <si>
    <t>Rockbourne</t>
  </si>
  <si>
    <t>Prentice, Frank M </t>
  </si>
  <si>
    <t>Price, E </t>
  </si>
  <si>
    <t>Barman, Ala Carte Restaurant</t>
  </si>
  <si>
    <t>Prideaux, J. A </t>
  </si>
  <si>
    <t>Pournemouth</t>
  </si>
  <si>
    <t>Prior, H. J </t>
  </si>
  <si>
    <t>Pritchard, Mrs </t>
  </si>
  <si>
    <t>Proctor, Chester</t>
  </si>
  <si>
    <t>Chef</t>
  </si>
  <si>
    <t>Pryce, W </t>
  </si>
  <si>
    <t>Pugh, Alfred</t>
  </si>
  <si>
    <t>Pusey, Jno</t>
  </si>
  <si>
    <t>Randall, F </t>
  </si>
  <si>
    <t>Ranson, Jas</t>
  </si>
  <si>
    <t>Bristol</t>
  </si>
  <si>
    <t>Ratti, E </t>
  </si>
  <si>
    <t>Ray, Frederick Dent</t>
  </si>
  <si>
    <t>Reading</t>
  </si>
  <si>
    <t>Reed, C </t>
  </si>
  <si>
    <t>Revall, W </t>
  </si>
  <si>
    <t>Ricardona, R </t>
  </si>
  <si>
    <t>Rice, J. R </t>
  </si>
  <si>
    <t>Crosby</t>
  </si>
  <si>
    <t>Rice, P </t>
  </si>
  <si>
    <t>Ricks, Cyril S </t>
  </si>
  <si>
    <t>Ridout, W </t>
  </si>
  <si>
    <t>Rigozzi, A </t>
  </si>
  <si>
    <t>Roberts, F </t>
  </si>
  <si>
    <t>Third butcher</t>
  </si>
  <si>
    <t>Roberts, H </t>
  </si>
  <si>
    <t>Roberts, Mrs </t>
  </si>
  <si>
    <t>Notts</t>
  </si>
  <si>
    <t>Robertson, G </t>
  </si>
  <si>
    <t>Robinson, J </t>
  </si>
  <si>
    <t>Robinson, Mrs. Annie</t>
  </si>
  <si>
    <t>Rogers, E. J </t>
  </si>
  <si>
    <t>Rogers, M </t>
  </si>
  <si>
    <t>Ross, R </t>
  </si>
  <si>
    <t>Rotto, Angelo (listed in RCC as Rotta, A.)</t>
  </si>
  <si>
    <t>Rousseau, P </t>
  </si>
  <si>
    <t>Chef, Ala Carte Restaurant</t>
  </si>
  <si>
    <t>Rowe, M </t>
  </si>
  <si>
    <t>Rule, Samuel J </t>
  </si>
  <si>
    <t>Rummer, G </t>
  </si>
  <si>
    <t>Russell, R </t>
  </si>
  <si>
    <t>Redbridge, Hampshire</t>
  </si>
  <si>
    <t>Ryan, T </t>
  </si>
  <si>
    <t>Ryerson, W. E </t>
  </si>
  <si>
    <t>Sacaggi, G </t>
  </si>
  <si>
    <t>Salussolia, Giovenz</t>
  </si>
  <si>
    <t>Glass man, Ala Carte Restaurant</t>
  </si>
  <si>
    <t>Samuels, W </t>
  </si>
  <si>
    <t>Saunders, D. E. (RCC gives initials as W. E.)</t>
  </si>
  <si>
    <t>Savage, C. J </t>
  </si>
  <si>
    <t>Scavino, C </t>
  </si>
  <si>
    <t>Carver, Ala Carte Restaurant</t>
  </si>
  <si>
    <t>Scott</t>
  </si>
  <si>
    <t>Scovell, R </t>
  </si>
  <si>
    <t>Sedunary, Sidney</t>
  </si>
  <si>
    <t>Sesea, Gino</t>
  </si>
  <si>
    <t>Seward, H </t>
  </si>
  <si>
    <t>Shaw, H </t>
  </si>
  <si>
    <t>Shea, J </t>
  </si>
  <si>
    <t>Siebert, Sidney C. (RCC gives initial as J.)</t>
  </si>
  <si>
    <t>died on Carpathia, buried at sea</t>
  </si>
  <si>
    <t>Simmonds, A </t>
  </si>
  <si>
    <t>Simmons, F. G </t>
  </si>
  <si>
    <t>Simmons, W </t>
  </si>
  <si>
    <t>Pass cook</t>
  </si>
  <si>
    <t>Sivier, W </t>
  </si>
  <si>
    <t>Paddington</t>
  </si>
  <si>
    <t>Skinner, E </t>
  </si>
  <si>
    <t>Slight, H. J </t>
  </si>
  <si>
    <t>Slight, W </t>
  </si>
  <si>
    <t>Larder cook</t>
  </si>
  <si>
    <t>Sloan, Miss Mary</t>
  </si>
  <si>
    <t>Slocombe, Mrs. Maud</t>
  </si>
  <si>
    <t>Smillie, J </t>
  </si>
  <si>
    <t>Smith, C </t>
  </si>
  <si>
    <t>#329?, Fairview Cemetery, Halifax NS</t>
  </si>
  <si>
    <t>Smith, F </t>
  </si>
  <si>
    <t>Smith, J </t>
  </si>
  <si>
    <t>Smith, Miss</t>
  </si>
  <si>
    <t>Smith, R. G </t>
  </si>
  <si>
    <t>Snape, Mrs </t>
  </si>
  <si>
    <t>Sandown</t>
  </si>
  <si>
    <t>Stagg, J. H </t>
  </si>
  <si>
    <t>Stap, Miss</t>
  </si>
  <si>
    <t>Stebbing, S </t>
  </si>
  <si>
    <t>Chief boots</t>
  </si>
  <si>
    <t>Stewart, John (Jack)</t>
  </si>
  <si>
    <t>Veranda cafe</t>
  </si>
  <si>
    <t>Stone, E </t>
  </si>
  <si>
    <t>Stroud, E. A </t>
  </si>
  <si>
    <t>Stroud, H </t>
  </si>
  <si>
    <t>Strugnell, Jno</t>
  </si>
  <si>
    <t>Stubbings, H </t>
  </si>
  <si>
    <t>Woodside, Lymington</t>
  </si>
  <si>
    <t>Cook and mess</t>
  </si>
  <si>
    <t>Swan, W </t>
  </si>
  <si>
    <t>Symonds, J </t>
  </si>
  <si>
    <t>Talbot, George Fredrick Charles</t>
  </si>
  <si>
    <t>Taylor, C </t>
  </si>
  <si>
    <t>Taylor, L </t>
  </si>
  <si>
    <t>Blackpool</t>
  </si>
  <si>
    <t>Taylor, W </t>
  </si>
  <si>
    <t>Terrell, F. (RCC lists as Terrill)</t>
  </si>
  <si>
    <t>Testoni, Ercole</t>
  </si>
  <si>
    <t>Assistant glass man</t>
  </si>
  <si>
    <t>Thayler, M </t>
  </si>
  <si>
    <t>West Croydon</t>
  </si>
  <si>
    <t>Thessinger, A </t>
  </si>
  <si>
    <t>Thomas, A. C </t>
  </si>
  <si>
    <t>Thomas, B </t>
  </si>
  <si>
    <t>Thompson, H </t>
  </si>
  <si>
    <t>Second storekeeper</t>
  </si>
  <si>
    <t>Thorley, W </t>
  </si>
  <si>
    <t>Tietz, C </t>
  </si>
  <si>
    <t>Bridgwood</t>
  </si>
  <si>
    <t>Kitchen porter, Ala Carte Restaurant</t>
  </si>
  <si>
    <t>Toms, F </t>
  </si>
  <si>
    <t>Topp, T </t>
  </si>
  <si>
    <t>Second butcher</t>
  </si>
  <si>
    <t>Tucker, B </t>
  </si>
  <si>
    <t>Second pantryman</t>
  </si>
  <si>
    <t>Turner, G. F </t>
  </si>
  <si>
    <t>Stenographer</t>
  </si>
  <si>
    <t>Turner, L </t>
  </si>
  <si>
    <t>Turvey, C </t>
  </si>
  <si>
    <t>Page boy, Ala Carte Restaurant</t>
  </si>
  <si>
    <t>Urbini, R </t>
  </si>
  <si>
    <t>Valassori, Ettera</t>
  </si>
  <si>
    <t>Veal, T </t>
  </si>
  <si>
    <t>Vicat, J </t>
  </si>
  <si>
    <t>Fish cook, Ala Carte Restaurant</t>
  </si>
  <si>
    <t>Vilvarlarge, P </t>
  </si>
  <si>
    <t>Rue National-Ambroise, France</t>
  </si>
  <si>
    <t>Assistant soup, Ala Carte Restaurant</t>
  </si>
  <si>
    <t>Vine, H </t>
  </si>
  <si>
    <t>Assistant controller, Ala Carte Restaurant</t>
  </si>
  <si>
    <t>Vioni, R </t>
  </si>
  <si>
    <t>Voegelin, H </t>
  </si>
  <si>
    <t>Coffeeman, Ala Carte Restaurant</t>
  </si>
  <si>
    <t>Wake, S </t>
  </si>
  <si>
    <t>Wallis, Mrs </t>
  </si>
  <si>
    <t>Matron</t>
  </si>
  <si>
    <t>Walpole, John</t>
  </si>
  <si>
    <t>Chief pantryman</t>
  </si>
  <si>
    <t>Walsh, Miss</t>
  </si>
  <si>
    <t>Ward, E </t>
  </si>
  <si>
    <t>Ward, P </t>
  </si>
  <si>
    <t>Ward, William</t>
  </si>
  <si>
    <t>Wareham, R </t>
  </si>
  <si>
    <t>Warwick, F </t>
  </si>
  <si>
    <t>Totton, Hampshire'</t>
  </si>
  <si>
    <t>Watson, W </t>
  </si>
  <si>
    <t>Weatherstone, T </t>
  </si>
  <si>
    <t>Webb, Brooke</t>
  </si>
  <si>
    <t>Smoke-room steward</t>
  </si>
  <si>
    <t>Weikman, August H. (RCC lists as Whiteman, A. H.)</t>
  </si>
  <si>
    <t>Welch, W. H </t>
  </si>
  <si>
    <t>Wheat, Joseph Thomas (TAT lists as Wheate)</t>
  </si>
  <si>
    <t>Wheelton, E </t>
  </si>
  <si>
    <t>White, A </t>
  </si>
  <si>
    <t>Assistant barber</t>
  </si>
  <si>
    <t>White, J </t>
  </si>
  <si>
    <t>Portswood</t>
  </si>
  <si>
    <t>White, L </t>
  </si>
  <si>
    <t>Whitely, Thomas</t>
  </si>
  <si>
    <t>Whitford, A </t>
  </si>
  <si>
    <t>Widgery, James</t>
  </si>
  <si>
    <t>Redland, Bristol</t>
  </si>
  <si>
    <t>Williams, A </t>
  </si>
  <si>
    <t>Williams, W </t>
  </si>
  <si>
    <t>Willis, W </t>
  </si>
  <si>
    <t>Wiltshire, W </t>
  </si>
  <si>
    <t>Windebank, J </t>
  </si>
  <si>
    <t>sauce cook</t>
  </si>
  <si>
    <t>Witter, James</t>
  </si>
  <si>
    <t>Second class smoke-room steward</t>
  </si>
  <si>
    <t>Wittman, H </t>
  </si>
  <si>
    <t>Wood, J. T </t>
  </si>
  <si>
    <t>Wormald, T. (TTT gives initial as F.)</t>
  </si>
  <si>
    <t>yes, buried Baron de Hirsch Cemetery, Halifax NS</t>
  </si>
  <si>
    <t>Wrapson, H </t>
  </si>
  <si>
    <t>Wright, Fredrick</t>
  </si>
  <si>
    <t>Racquet-court attendant</t>
  </si>
  <si>
    <t>Wright, W </t>
  </si>
  <si>
    <t>not saved (RCC), saved (TAT)</t>
  </si>
  <si>
    <t>Yearsley, H </t>
  </si>
  <si>
    <t>Yoshack, J </t>
  </si>
  <si>
    <t>Zarracchi, L </t>
  </si>
  <si>
    <t>Wine butler, Ala Carte Restaurant</t>
  </si>
  <si>
    <t>Brailey, Theodore (not in RCC)</t>
  </si>
  <si>
    <t>Pianist</t>
  </si>
  <si>
    <t>Bricoux, Roger (not in RCC)</t>
  </si>
  <si>
    <t>Cellist</t>
  </si>
  <si>
    <t>Clarke, J. Fred C. (not in RCC)</t>
  </si>
  <si>
    <t>Bass violist</t>
  </si>
  <si>
    <t>#202, Mount Olivet Cemetery, Halifax NS</t>
  </si>
  <si>
    <t>Hartley, Wallace Henry (not in RCC)</t>
  </si>
  <si>
    <t>Colne, Lancashire</t>
  </si>
  <si>
    <t>Bandmaster</t>
  </si>
  <si>
    <t>yes, buried Colne Lancashire</t>
  </si>
  <si>
    <t>Hume, John (Jock) Law (not in RCC)</t>
  </si>
  <si>
    <t>First violinist</t>
  </si>
  <si>
    <t>#193, buried Fairview Cemetery, Halifax NS</t>
  </si>
  <si>
    <t>Krins, George (not in RCC)</t>
  </si>
  <si>
    <t>Violist</t>
  </si>
  <si>
    <t>Taylor, Percy, C. (not in RCC)</t>
  </si>
  <si>
    <t>Woodward, J. W. (not in RCC)</t>
  </si>
  <si>
    <t>Gwinn, William Logan (not in RCC)</t>
  </si>
  <si>
    <t>Postal clerk</t>
  </si>
  <si>
    <t>March, John Starr (not in RCC)</t>
  </si>
  <si>
    <t>Smith, John Richard Jago (not in RCC)</t>
  </si>
  <si>
    <t>Williamson, James Bertram (not in RCC)</t>
  </si>
  <si>
    <t>Woody, Oscar S. (not in RCC)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</si>
  <si>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</si>
  <si>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</si>
  <si>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</si>
  <si>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</si>
  <si>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</si>
  <si>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</si>
  <si>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</si>
  <si>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</si>
  <si>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</si>
  <si>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</si>
  <si>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</si>
  <si>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</si>
  <si>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</si>
  <si>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</si>
  <si>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</si>
  <si>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</si>
  <si>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</si>
  <si>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</si>
  <si>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</si>
  <si>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</si>
  <si>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</si>
  <si>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</si>
  <si>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</si>
  <si>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</si>
  <si>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Mrs. Hudson J C (Bessie Waldo Daniels)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</si>
  <si>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</si>
  <si>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</si>
  <si>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</si>
  <si>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</si>
  <si>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</si>
  <si>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</si>
  <si>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</si>
  <si>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</si>
  <si>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</si>
  <si>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</si>
  <si>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Bayside, Queens, NY</t>
  </si>
  <si>
    <t>PC 17609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</si>
  <si>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</si>
  <si>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</si>
  <si>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</si>
  <si>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</si>
  <si>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</si>
  <si>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</si>
  <si>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</si>
  <si>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Barber, Miss. Ellen "Nellie"</t>
  </si>
  <si>
    <t>A23</t>
  </si>
  <si>
    <t>Hessle, Yorks</t>
  </si>
  <si>
    <t>Baumann, Mr. John D</t>
  </si>
  <si>
    <t>PC 17318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</si>
  <si>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</si>
  <si>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</si>
  <si>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</si>
  <si>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</si>
  <si>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</si>
  <si>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</si>
  <si>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C6</t>
  </si>
  <si>
    <t>Winnipeg, MN</t>
  </si>
  <si>
    <t>D35</t>
  </si>
  <si>
    <t>Beckwith, Mrs. Richard Leonard (Sallie Monypeny)</t>
  </si>
  <si>
    <t>C148</t>
  </si>
  <si>
    <t>Bidois, Miss. Rosalie</t>
  </si>
  <si>
    <t>Bird, Miss. Ellen</t>
  </si>
  <si>
    <t>PC 17483</t>
  </si>
  <si>
    <t>C97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</si>
  <si>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</si>
  <si>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</si>
  <si>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</si>
  <si>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</si>
  <si>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</si>
  <si>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</si>
  <si>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</si>
  <si>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</si>
  <si>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</si>
  <si>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</si>
  <si>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</si>
  <si>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T</t>
  </si>
  <si>
    <t>Trenton, NJ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</si>
  <si>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</si>
  <si>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</si>
  <si>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</si>
  <si>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</si>
  <si>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</si>
  <si>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</si>
  <si>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</si>
  <si>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</si>
  <si>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</si>
  <si>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</si>
  <si>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</si>
  <si>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</si>
  <si>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</si>
  <si>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</si>
  <si>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</si>
  <si>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</si>
  <si>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</si>
  <si>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</si>
  <si>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A21</t>
  </si>
  <si>
    <t>Pomeroy, WA</t>
  </si>
  <si>
    <t>PC 17591</t>
  </si>
  <si>
    <t>B10</t>
  </si>
  <si>
    <t>Omaha, NE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</si>
  <si>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</si>
  <si>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</si>
  <si>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</si>
  <si>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</si>
  <si>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</si>
  <si>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</si>
  <si>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</si>
  <si>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</si>
  <si>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</si>
  <si>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</si>
  <si>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</si>
  <si>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</si>
  <si>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</si>
  <si>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</si>
  <si>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PC 17476</t>
  </si>
  <si>
    <t>E24</t>
  </si>
  <si>
    <t>Candee, Mrs. Edward (Helen Churchill Hungerford)</t>
  </si>
  <si>
    <t>PC 17606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</si>
  <si>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</si>
  <si>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</si>
  <si>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</si>
  <si>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</si>
  <si>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</si>
  <si>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</si>
  <si>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</si>
  <si>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</si>
  <si>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</si>
  <si>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</si>
  <si>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</si>
  <si>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Mrs. William Ernest (Lucile Polk)</t>
  </si>
  <si>
    <t>Ascot, Berkshire / Rochester, NY</t>
  </si>
  <si>
    <t>Cassebeer, Mrs. Henry Arthur Jr (Eleanor Genevieve Fosdick)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</si>
  <si>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</si>
  <si>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</si>
  <si>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</si>
  <si>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</si>
  <si>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</si>
  <si>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</si>
  <si>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</si>
  <si>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</si>
  <si>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</si>
  <si>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</si>
  <si>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</si>
  <si>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</si>
  <si>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</si>
  <si>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</si>
  <si>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</si>
  <si>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</si>
  <si>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</si>
  <si>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</si>
  <si>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</si>
  <si>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</si>
  <si>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</si>
  <si>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C89</t>
  </si>
  <si>
    <t>Clark, Mrs. Walter Miller (Virginia McDowell)</t>
  </si>
  <si>
    <t>Cleaver, Miss. Alice</t>
  </si>
  <si>
    <t>A14</t>
  </si>
  <si>
    <t>Stoughton, MA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</si>
  <si>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</si>
  <si>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</si>
  <si>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</si>
  <si>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</si>
  <si>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</si>
  <si>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</si>
  <si>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</si>
  <si>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</si>
  <si>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</si>
  <si>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</si>
  <si>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</si>
  <si>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</si>
  <si>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</si>
  <si>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</si>
  <si>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</si>
  <si>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</si>
  <si>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</si>
  <si>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</si>
  <si>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</si>
  <si>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</si>
  <si>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</si>
  <si>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</si>
  <si>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</si>
  <si>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</si>
  <si>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</si>
  <si>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Daniels, Miss. Sarah</t>
  </si>
  <si>
    <t>F.C. 12750</t>
  </si>
  <si>
    <t>B71</t>
  </si>
  <si>
    <t>Davidson, Mrs. Thornton (Orian Hays)</t>
  </si>
  <si>
    <t>B20</t>
  </si>
  <si>
    <t>Calgary, AB</t>
  </si>
  <si>
    <t>Dick, Mrs. Albert Adrian (Vera Gillespie)</t>
  </si>
  <si>
    <t>A34</t>
  </si>
  <si>
    <t>Dodge, Master. Washington</t>
  </si>
  <si>
    <t>Dodge, Mrs. Washington (Ruth Vidaver)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</si>
  <si>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</si>
  <si>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</si>
  <si>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</si>
  <si>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</si>
  <si>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</si>
  <si>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</si>
  <si>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</si>
  <si>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</si>
  <si>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</si>
  <si>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</si>
  <si>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</si>
  <si>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</si>
  <si>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</si>
  <si>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</si>
  <si>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</si>
  <si>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</si>
  <si>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</si>
  <si>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</si>
  <si>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</si>
  <si>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</si>
  <si>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</si>
  <si>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</si>
  <si>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</si>
  <si>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</si>
  <si>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</si>
  <si>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</si>
  <si>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</si>
  <si>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</si>
  <si>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</si>
  <si>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</si>
  <si>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</si>
  <si>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</si>
  <si>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</si>
  <si>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</si>
  <si>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</si>
  <si>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</si>
  <si>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</si>
  <si>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</si>
  <si>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</si>
  <si>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</si>
  <si>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</si>
  <si>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</si>
  <si>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</si>
  <si>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</si>
  <si>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</si>
  <si>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PC 17611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</si>
  <si>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</si>
  <si>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</si>
  <si>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</si>
  <si>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</si>
  <si>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</si>
  <si>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</si>
  <si>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</si>
  <si>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</si>
  <si>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</si>
  <si>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</si>
  <si>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</si>
  <si>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</si>
  <si>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</si>
  <si>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</si>
  <si>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</si>
  <si>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</si>
  <si>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</si>
  <si>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</si>
  <si>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</si>
  <si>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</si>
  <si>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</si>
  <si>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</si>
  <si>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</si>
  <si>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</si>
  <si>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</si>
  <si>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</si>
  <si>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</si>
  <si>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</si>
  <si>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</si>
  <si>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</si>
  <si>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</si>
  <si>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</si>
  <si>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</si>
  <si>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</si>
  <si>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PC 17582</t>
  </si>
  <si>
    <t>C91</t>
  </si>
  <si>
    <t>Graham, Mrs. William Thompson (Edith Junkins)</t>
  </si>
  <si>
    <t>C125</t>
  </si>
  <si>
    <t>PC 17759</t>
  </si>
  <si>
    <t>D10 D12</t>
  </si>
  <si>
    <t>Greenfield, Mrs. Leo David (Blanche Strouse)</t>
  </si>
  <si>
    <t>B82 B84</t>
  </si>
  <si>
    <t>E50</t>
  </si>
  <si>
    <t>Harder, Mrs. George Achilles (Dorothy Annan)</t>
  </si>
  <si>
    <t>PC 17572</t>
  </si>
  <si>
    <t>D33</t>
  </si>
  <si>
    <t>Harper, Mrs. Henry Sleeper (Myna Haxtun)</t>
  </si>
  <si>
    <t>Harrington, Mr. Charles H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</si>
  <si>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</si>
  <si>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</si>
  <si>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</si>
  <si>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</si>
  <si>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</si>
  <si>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</si>
  <si>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D45</t>
  </si>
  <si>
    <t>Kingston, Surrey</t>
  </si>
  <si>
    <t>Hays, Miss. Margaret Bechstein</t>
  </si>
  <si>
    <t>B69</t>
  </si>
  <si>
    <t>Hays, Mrs. Charles Melville (Clara Jennings Gregg)</t>
  </si>
  <si>
    <t>B11</t>
  </si>
  <si>
    <t>London / Middlesex</t>
  </si>
  <si>
    <t>E46</t>
  </si>
  <si>
    <t>Brighton, MA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</si>
  <si>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</si>
  <si>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</si>
  <si>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</si>
  <si>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</si>
  <si>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</si>
  <si>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</si>
  <si>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</si>
  <si>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</si>
  <si>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Mrs. Alexander Oskar (Mary Aline Towner)</t>
  </si>
  <si>
    <t>Homer, Mr. Harry ("Mr E Haven")</t>
  </si>
  <si>
    <t>Indianapolis, IN</t>
  </si>
  <si>
    <t>C93</t>
  </si>
  <si>
    <t>New York, NY /  Stamford CT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</si>
  <si>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</si>
  <si>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</si>
  <si>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</si>
  <si>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</si>
  <si>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</si>
  <si>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</si>
  <si>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</si>
  <si>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</si>
  <si>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B52 B54 B56</t>
  </si>
  <si>
    <t>Bennington, VT</t>
  </si>
  <si>
    <t>E60</t>
  </si>
  <si>
    <t>Keeping, Mr. Edwin</t>
  </si>
  <si>
    <t>C132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</si>
  <si>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</si>
  <si>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</si>
  <si>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</si>
  <si>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</si>
  <si>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</si>
  <si>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</si>
  <si>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</si>
  <si>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</si>
  <si>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</si>
  <si>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</si>
  <si>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</si>
  <si>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</si>
  <si>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</si>
  <si>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</si>
  <si>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</si>
  <si>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</si>
  <si>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</si>
  <si>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</si>
  <si>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</si>
  <si>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</si>
  <si>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</si>
  <si>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</si>
  <si>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</si>
  <si>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</si>
  <si>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</si>
  <si>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</si>
  <si>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D6</t>
  </si>
  <si>
    <t>Springfield, MA</t>
  </si>
  <si>
    <t>Longley, Miss. Gretchen Fiske</t>
  </si>
  <si>
    <t>D9</t>
  </si>
  <si>
    <t>London / New York, NY</t>
  </si>
  <si>
    <t>Lurette, Miss. Elise</t>
  </si>
  <si>
    <t>PC 17569</t>
  </si>
  <si>
    <t>B80</t>
  </si>
  <si>
    <t>Madill, Miss. Georgette Alexandra</t>
  </si>
  <si>
    <t>C106</t>
  </si>
  <si>
    <t>Brockton, MA</t>
  </si>
  <si>
    <t>Maioni, Miss. Roberta</t>
  </si>
  <si>
    <t>B79</t>
  </si>
  <si>
    <t>C47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</si>
  <si>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</si>
  <si>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</si>
  <si>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</si>
  <si>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</si>
  <si>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</si>
  <si>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</si>
  <si>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Vancouver, BC</t>
  </si>
  <si>
    <t>McCarthy, Mr. Timothy J</t>
  </si>
  <si>
    <t>Dorchester, MA</t>
  </si>
  <si>
    <t>PC 17473</t>
  </si>
  <si>
    <t>PC 17604</t>
  </si>
  <si>
    <t>Meyer, Mrs. Edgar Joseph (Leila Saks)</t>
  </si>
  <si>
    <t>E38</t>
  </si>
  <si>
    <t>East Bridgewater, MA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</si>
  <si>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</si>
  <si>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</si>
  <si>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</si>
  <si>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</si>
  <si>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</si>
  <si>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</si>
  <si>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C30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</si>
  <si>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</si>
  <si>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</si>
  <si>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</si>
  <si>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</si>
  <si>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</si>
  <si>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</si>
  <si>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</si>
  <si>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D48</t>
  </si>
  <si>
    <t>Newsom, Miss. Helen Monypeny</t>
  </si>
  <si>
    <t>D47</t>
  </si>
  <si>
    <t>Isle of Wight, England</t>
  </si>
  <si>
    <t>Oliva y Ocana, Dona. Fermina</t>
  </si>
  <si>
    <t>PC 17758</t>
  </si>
  <si>
    <t>C105</t>
  </si>
  <si>
    <t>F.C. 12998</t>
  </si>
  <si>
    <t>Ostby, Miss. Helene Ragnhild</t>
  </si>
  <si>
    <t>B36</t>
  </si>
  <si>
    <t>Providence, RI</t>
  </si>
  <si>
    <t>B30</t>
  </si>
  <si>
    <t>Ovies y Rodriguez, Mr. Servando</t>
  </si>
  <si>
    <t>PC 17562</t>
  </si>
  <si>
    <t>D43</t>
  </si>
  <si>
    <t>?Havana, Cuba</t>
  </si>
  <si>
    <t>Parr, Mr. William Henry Marsh</t>
  </si>
  <si>
    <t>Partner, Mr. Austen</t>
  </si>
  <si>
    <t>Surbiton Hill, Surrey</t>
  </si>
  <si>
    <t>Payne, Mr. Vivian Ponsonby</t>
  </si>
  <si>
    <t>B24</t>
  </si>
  <si>
    <t>C2</t>
  </si>
  <si>
    <t>Isleworth, England</t>
  </si>
  <si>
    <t>Pears, Mrs. Thomas (Edith Wearne)</t>
  </si>
  <si>
    <t>Penasco y Castellana, Mr. Victor de Satode</t>
  </si>
  <si>
    <t>C65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</si>
  <si>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</si>
  <si>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</si>
  <si>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</si>
  <si>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</si>
  <si>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</si>
  <si>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</si>
  <si>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</si>
  <si>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</si>
  <si>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</si>
  <si>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</si>
  <si>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</si>
  <si>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</si>
  <si>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</si>
  <si>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</si>
  <si>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</si>
  <si>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</si>
  <si>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</si>
  <si>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</si>
  <si>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PC 17590</t>
  </si>
  <si>
    <t>A24</t>
  </si>
  <si>
    <t>Romaine, Mr. Charles Hallace ("Mr C Rolmane")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</si>
  <si>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</si>
  <si>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</si>
  <si>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</si>
  <si>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</si>
  <si>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</si>
  <si>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</si>
  <si>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</si>
  <si>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A10</t>
  </si>
  <si>
    <t>Rothes, the Countess. of (Lucy Noel Martha Dyer-Edwards)</t>
  </si>
  <si>
    <t>London  Vancouver, BC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</si>
  <si>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</si>
  <si>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</si>
  <si>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</si>
  <si>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</si>
  <si>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</si>
  <si>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</si>
  <si>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</si>
  <si>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</si>
  <si>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Mrs. Arthur Larned (Emily Maria Borie)</t>
  </si>
  <si>
    <t>Sagesser, Mlle. Emma</t>
  </si>
  <si>
    <t>Salomon, Mr. Abraham L</t>
  </si>
  <si>
    <t>Schabert, Mrs. Paul (Emma Mock)</t>
  </si>
  <si>
    <t>C28</t>
  </si>
  <si>
    <t>Serepeca, Miss. Augusta</t>
  </si>
  <si>
    <t>Shutes, Miss. Elizabeth W</t>
  </si>
  <si>
    <t>New York, NY / Greenwich CT</t>
  </si>
  <si>
    <t>PC 17475</t>
  </si>
  <si>
    <t>E44</t>
  </si>
  <si>
    <t>Duluth, MN</t>
  </si>
  <si>
    <t>Silvey, Mrs. William Baird (Alice Munger)</t>
  </si>
  <si>
    <t>Simonius-Blumer, Col. Oberst Alfons</t>
  </si>
  <si>
    <t>A26</t>
  </si>
  <si>
    <t>A6</t>
  </si>
  <si>
    <t>New Britain, CT</t>
  </si>
  <si>
    <t>A7</t>
  </si>
  <si>
    <t>St James, Long Island, NY</t>
  </si>
  <si>
    <t>C31</t>
  </si>
  <si>
    <t>Huntington, WV</t>
  </si>
  <si>
    <t>A19</t>
  </si>
  <si>
    <t>Streatham, Surrey</t>
  </si>
  <si>
    <t>Smith, Mrs. Lucien Philip (Mary Eloise Hughes)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</si>
  <si>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</si>
  <si>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</si>
  <si>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</si>
  <si>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</si>
  <si>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</si>
  <si>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</si>
  <si>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Mrs. Frederic Oakley (Margaretta Corning Stone)</t>
  </si>
  <si>
    <t>B78</t>
  </si>
  <si>
    <t>Spencer, Mrs. William Augustus (Marie Eugenie)</t>
  </si>
  <si>
    <t>Stahelin-Maeglin, Dr. Max</t>
  </si>
  <si>
    <t>B50</t>
  </si>
  <si>
    <t>C87</t>
  </si>
  <si>
    <t>Wimbledon Park, London / Hayling Island, Hants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</si>
  <si>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</si>
  <si>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</si>
  <si>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</si>
  <si>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</si>
  <si>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</si>
  <si>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</si>
  <si>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</si>
  <si>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</si>
  <si>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</si>
  <si>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</si>
  <si>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C55 C57</t>
  </si>
  <si>
    <t>Straus, Mrs. Isidor (Rosalie Ida Blun)</t>
  </si>
  <si>
    <t>D50</t>
  </si>
  <si>
    <t>Haddenfield, NJ</t>
  </si>
  <si>
    <t>Swift, Mrs. Frederick Joel (Margaret Welles Barron)</t>
  </si>
  <si>
    <t>Taussig, Miss. Ruth</t>
  </si>
  <si>
    <t>E68</t>
  </si>
  <si>
    <t>E67</t>
  </si>
  <si>
    <t>Taussig, Mrs. Emil (Tillie Mandelbaum)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</si>
  <si>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</si>
  <si>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</si>
  <si>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</si>
  <si>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</si>
  <si>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</si>
  <si>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</si>
  <si>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</si>
  <si>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</si>
  <si>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</si>
  <si>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</si>
  <si>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</si>
  <si>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</si>
  <si>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</si>
  <si>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</si>
  <si>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</si>
  <si>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Van der hoef, Mr. Wyckoff</t>
  </si>
  <si>
    <t>B19</t>
  </si>
  <si>
    <t>D46</t>
  </si>
  <si>
    <t>East Orange, NJ</t>
  </si>
  <si>
    <t>Ward, Miss. Anna</t>
  </si>
  <si>
    <t>D37</t>
  </si>
  <si>
    <t>Warren, Mrs. Frank Manley (Anna Sophia Atkinson)</t>
  </si>
  <si>
    <t>Weir, Col. John</t>
  </si>
  <si>
    <t>England Salt Lake City, Utah</t>
  </si>
  <si>
    <t>D26</t>
  </si>
  <si>
    <t>Brunswick, ME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</si>
  <si>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</si>
  <si>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</si>
  <si>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</si>
  <si>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</si>
  <si>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</si>
  <si>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</si>
  <si>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C80</t>
  </si>
  <si>
    <t>Elkins Park, PA</t>
  </si>
  <si>
    <t>C82</t>
  </si>
  <si>
    <t>Widener, Mrs. George Dunton (Eleanor Elkins)</t>
  </si>
  <si>
    <t>Willard, Miss. Constance</t>
  </si>
  <si>
    <t>8 10</t>
  </si>
  <si>
    <t>PC 17597</t>
  </si>
  <si>
    <t>Geneva, Switzerland / Radnor, PA</t>
  </si>
  <si>
    <t>Williams-Lambert, Mr. Fletcher Fellows</t>
  </si>
  <si>
    <t>C128</t>
  </si>
  <si>
    <t>Wilson, Miss. Helen Alice</t>
  </si>
  <si>
    <t>E39 E41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</si>
  <si>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</si>
  <si>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</si>
  <si>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</si>
  <si>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</si>
  <si>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</si>
  <si>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</si>
  <si>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</si>
  <si>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</si>
  <si>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</si>
  <si>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</si>
  <si>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</si>
  <si>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</si>
  <si>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</si>
  <si>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</si>
  <si>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</si>
  <si>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</si>
  <si>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West Hoboken, NJ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</si>
  <si>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</si>
  <si>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</si>
  <si>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</si>
  <si>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</si>
  <si>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</si>
  <si>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</si>
  <si>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C.A./SOTON 34068</t>
  </si>
  <si>
    <t>Plymouth, Dorset / Houghton, MI</t>
  </si>
  <si>
    <t>Bateman, Rev. Robert James</t>
  </si>
  <si>
    <t>S.O.P. 1166</t>
  </si>
  <si>
    <t>Jacksonville, FL</t>
  </si>
  <si>
    <t>Norwich / New York, NY</t>
  </si>
  <si>
    <t>Beane, Mrs. Edward (Ethel Clarke)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</si>
  <si>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</si>
  <si>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</si>
  <si>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</si>
  <si>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</si>
  <si>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</si>
  <si>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</si>
  <si>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D56</t>
  </si>
  <si>
    <t>Bentham, Miss. Lilian W</t>
  </si>
  <si>
    <t>Rochester, NY</t>
  </si>
  <si>
    <t>St Ives, Cornwall / Calumet, MI</t>
  </si>
  <si>
    <t>Elmira, NY / Orange, NJ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</si>
  <si>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</si>
  <si>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</si>
  <si>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</si>
  <si>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</si>
  <si>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</si>
  <si>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</si>
  <si>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</si>
  <si>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Mrs. Thomas William Solomon (Elizabeth Catherine Ford)</t>
  </si>
  <si>
    <t xml:space="preserve">Bryhl, Miss. Dagmar Jenny Ingeborg </t>
  </si>
  <si>
    <t>Skara, Sweden / Rockford, IL</t>
  </si>
  <si>
    <t>Buss, Miss. Kate</t>
  </si>
  <si>
    <t>Sittingbourne, England / San Diego, CA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</si>
  <si>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</si>
  <si>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</si>
  <si>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</si>
  <si>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</si>
  <si>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</si>
  <si>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</si>
  <si>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</si>
  <si>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</si>
  <si>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</si>
  <si>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</si>
  <si>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Carter, Mrs. Ernest Courtenay (Lilian Hughes)</t>
  </si>
  <si>
    <t>Carter, Rev. Ernest Courtenay</t>
  </si>
  <si>
    <t>Bronx, NY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</si>
  <si>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</si>
  <si>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</si>
  <si>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</si>
  <si>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</si>
  <si>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</si>
  <si>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England / San Francisco, CA</t>
  </si>
  <si>
    <t>Clarke, Mrs. Charles V (Ada Maria Winfield)</t>
  </si>
  <si>
    <t>W./C. 14263</t>
  </si>
  <si>
    <t>Hartford, Huntingdonshire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</si>
  <si>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</si>
  <si>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</si>
  <si>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</si>
  <si>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</si>
  <si>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</si>
  <si>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</si>
  <si>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</si>
  <si>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</si>
  <si>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</si>
  <si>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</si>
  <si>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</si>
  <si>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</si>
  <si>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</si>
  <si>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</si>
  <si>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</si>
  <si>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Cunningham, Mr. Alfred Fleming</t>
  </si>
  <si>
    <t>Davies, Master. John Morgan Jr</t>
  </si>
  <si>
    <t>C.A. 33112</t>
  </si>
  <si>
    <t>St Ives, Cornwall / Hancock, MI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</si>
  <si>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</si>
  <si>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</si>
  <si>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</si>
  <si>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</si>
  <si>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</si>
  <si>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</si>
  <si>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</si>
  <si>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</si>
  <si>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</si>
  <si>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</si>
  <si>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</si>
  <si>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</si>
  <si>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</si>
  <si>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New Forest, England</t>
  </si>
  <si>
    <t>Doling, Miss. Elsie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</si>
  <si>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</si>
  <si>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</si>
  <si>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</si>
  <si>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</si>
  <si>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</si>
  <si>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</si>
  <si>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</si>
  <si>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</si>
  <si>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</si>
  <si>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</si>
  <si>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</si>
  <si>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England / Detroit, MI</t>
  </si>
  <si>
    <t>Goteborg, Sweden / Rockford, IL</t>
  </si>
  <si>
    <t>Fahlstrom, Mr. Arne Jonas</t>
  </si>
  <si>
    <t>Oslo, Norway Bayonne, NJ</t>
  </si>
  <si>
    <t>England / Philadelphia, PA</t>
  </si>
  <si>
    <t>Faunthorpe, Mrs. Lizzie (Elizabeth Anne Wilkinson)</t>
  </si>
  <si>
    <t>C.A. 15185</t>
  </si>
  <si>
    <t>Cornwall / Houghton, MI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</si>
  <si>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</si>
  <si>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</si>
  <si>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</si>
  <si>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</si>
  <si>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</si>
  <si>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Cornwall / Clear Creek, CO</t>
  </si>
  <si>
    <t>Garside, Miss. Ethel</t>
  </si>
  <si>
    <t>C.A. 30769</t>
  </si>
  <si>
    <t>Cornwall</t>
  </si>
  <si>
    <t>Cornwall / Camden, NJ</t>
  </si>
  <si>
    <t>West Kensington, London</t>
  </si>
  <si>
    <t>Clevedon, England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</si>
  <si>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</si>
  <si>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</si>
  <si>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</si>
  <si>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</si>
  <si>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</si>
  <si>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</si>
  <si>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</si>
  <si>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</si>
  <si>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</si>
  <si>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S.W./PP 752</t>
  </si>
  <si>
    <t>W/C 14208</t>
  </si>
  <si>
    <t>Walthamstow, England</t>
  </si>
  <si>
    <t>Hart, Miss. Eva Miriam</t>
  </si>
  <si>
    <t>F.C.C. 13529</t>
  </si>
  <si>
    <t>Ilford, Essex / Winnipeg, MB</t>
  </si>
  <si>
    <t>Hart, Mrs. Benjamin (Esther Ada Bloomfield)</t>
  </si>
  <si>
    <t>Herman, Miss. Alice</t>
  </si>
  <si>
    <t>Somerset / Bernardsville, NJ</t>
  </si>
  <si>
    <t>Herman, Miss. Kate</t>
  </si>
  <si>
    <t>Herman, Mrs. Samuel (Jane Laver)</t>
  </si>
  <si>
    <t xml:space="preserve">Hewlett, Mrs. (Mary D Kingcome) </t>
  </si>
  <si>
    <t>India / Rapid City, SD</t>
  </si>
  <si>
    <t>West Hampstead, London / Neepawa, MB</t>
  </si>
  <si>
    <t>Hiltunen, Miss. Marta</t>
  </si>
  <si>
    <t>Kontiolahti, Finland / Detroit, MI</t>
  </si>
  <si>
    <t>Hocking, Miss. Ellen "Nellie"</t>
  </si>
  <si>
    <t>Cornwall / Akron, OH</t>
  </si>
  <si>
    <t>Devonport, England</t>
  </si>
  <si>
    <t>Hocking, Mrs. Elizabeth (Eliza Needs)</t>
  </si>
  <si>
    <t>England / Sacramento, CA</t>
  </si>
  <si>
    <t>Hold, Mrs. Stephen (Annie Margaret Hill)</t>
  </si>
  <si>
    <t>Hood, Mr. Ambrose Jr</t>
  </si>
  <si>
    <t>Swindon, England</t>
  </si>
  <si>
    <t>Howard, Mrs. Benjamin (Ellen Truelove Arman)</t>
  </si>
  <si>
    <t>SCO/W 1585</t>
  </si>
  <si>
    <t>Ilett, Miss. Bertha</t>
  </si>
  <si>
    <t>SO/C 14885</t>
  </si>
  <si>
    <t>Jacobsohn, Mrs. Sidney Samuel (Amy Frances Christy)</t>
  </si>
  <si>
    <t>Jarvis, Mr. John Denzil</t>
  </si>
  <si>
    <t>North Evington, England</t>
  </si>
  <si>
    <t>Jefferys, Mr. Ernest Wilfred</t>
  </si>
  <si>
    <t>C.A. 33111</t>
  </si>
  <si>
    <t>St Ives, Cornwall / Houghton, MI</t>
  </si>
  <si>
    <t>Jerwan, Mrs. Amin S (Marie Marthe Thuillard)</t>
  </si>
  <si>
    <t>SC/AH Basle 541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</si>
  <si>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</si>
  <si>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</si>
  <si>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</si>
  <si>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</si>
  <si>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</si>
  <si>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</si>
  <si>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</si>
  <si>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Kelly, Mrs. Florence "Fannie"</t>
  </si>
  <si>
    <t>Kirkland, Rev. Charles Leonard</t>
  </si>
  <si>
    <t>Glasgow / Bangor, ME</t>
  </si>
  <si>
    <t>Knight, Mr. Robert J</t>
  </si>
  <si>
    <t>C.A. 18723</t>
  </si>
  <si>
    <t>Sweden / Arlington, NJ</t>
  </si>
  <si>
    <t>Lahtinen, Mrs. William (Anna Sylfven)</t>
  </si>
  <si>
    <t>Lahtinen, Rev. William</t>
  </si>
  <si>
    <t>Laroche, Miss. Louise</t>
  </si>
  <si>
    <t>SC/Paris 2123</t>
  </si>
  <si>
    <t>Paris / Haiti</t>
  </si>
  <si>
    <t>Laroche, Miss. Simonne Marie Anne Andree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</si>
  <si>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</si>
  <si>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</si>
  <si>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</si>
  <si>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</si>
  <si>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</si>
  <si>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</si>
  <si>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</si>
  <si>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</si>
  <si>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</si>
  <si>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</si>
  <si>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C.A. 29566</t>
  </si>
  <si>
    <t>Lingane, Mr. John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</si>
  <si>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</si>
  <si>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</si>
  <si>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</si>
  <si>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</si>
  <si>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</si>
  <si>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</si>
  <si>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</si>
  <si>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Paris</t>
  </si>
  <si>
    <t>Mallet, Master. Andre</t>
  </si>
  <si>
    <t>S.C./PARIS 2079</t>
  </si>
  <si>
    <t>Paris / Montreal, PQ</t>
  </si>
  <si>
    <t>Mallet, Mrs. Albert (Antoinette Magnin)</t>
  </si>
  <si>
    <t>SC/A.3 2861</t>
  </si>
  <si>
    <t>St Austall, Cornwall</t>
  </si>
  <si>
    <t>Weston-Super-Mare / Moose Jaw, SK</t>
  </si>
  <si>
    <t>Sydney, Australia</t>
  </si>
  <si>
    <t>Sarnia, ON</t>
  </si>
  <si>
    <t>Mellinger, Miss. Madeleine Violet</t>
  </si>
  <si>
    <t>England / Bennington, VT</t>
  </si>
  <si>
    <t>Mellinger, Mrs. (Elizabeth Anne Maidment)</t>
  </si>
  <si>
    <t>SW/PP 751</t>
  </si>
  <si>
    <t>Chelsea, London</t>
  </si>
  <si>
    <t>Harrow-on-the-Hill, Middlesex</t>
  </si>
  <si>
    <t>Copenhagen, Denmark</t>
  </si>
  <si>
    <t>C.A. 24580</t>
  </si>
  <si>
    <t>Guernsey / Montclair, NJ and/or Toledo, Ohio</t>
  </si>
  <si>
    <t>Montvila, Rev. Juozas</t>
  </si>
  <si>
    <t>Frankfort, KY</t>
  </si>
  <si>
    <t>Morley, Mr. Henry Samuel ("Mr Henry Marshall")</t>
  </si>
  <si>
    <t>Halesworth, England</t>
  </si>
  <si>
    <t>Cambridge, MA</t>
  </si>
  <si>
    <t>Nasser, Mr. Nicholas</t>
  </si>
  <si>
    <t>Nasser, Mrs. Nicholas (Adele Achem)</t>
  </si>
  <si>
    <t>Navratil, Master. Edmond Roger</t>
  </si>
  <si>
    <t>F2</t>
  </si>
  <si>
    <t>Navratil, Master. Michel M</t>
  </si>
  <si>
    <t>Navratil, Mr. Michel ("Louis M Hoffman")</t>
  </si>
  <si>
    <t>Nicholls, Mr. Joseph Charles</t>
  </si>
  <si>
    <t>Cornwall / Hancock, MI</t>
  </si>
  <si>
    <t>Glasgow</t>
  </si>
  <si>
    <t>Nourney, Mr. Alfred ("Baron von Drachstedt")</t>
  </si>
  <si>
    <t>SC/PARIS 2166</t>
  </si>
  <si>
    <t>D38</t>
  </si>
  <si>
    <t>Nye, Mrs. (Elizabeth Ramell)</t>
  </si>
  <si>
    <t>C.A. 29395</t>
  </si>
  <si>
    <t>Folkstone, Kent / New York, NY</t>
  </si>
  <si>
    <t>Middleburg Heights, OH</t>
  </si>
  <si>
    <t>W./C. 14260</t>
  </si>
  <si>
    <t>Pondersend, England / New Durham, NJ</t>
  </si>
  <si>
    <t>Padro y Manent, Mr. Julian</t>
  </si>
  <si>
    <t>SC/PARIS 2146</t>
  </si>
  <si>
    <t>Spain / Havana, Cuba</t>
  </si>
  <si>
    <t>Hamilton, ON</t>
  </si>
  <si>
    <t>SC/PARIS 2147</t>
  </si>
  <si>
    <t>SC 14888</t>
  </si>
  <si>
    <t>St Andrews, Guernsey</t>
  </si>
  <si>
    <t>Parkes, Mr. Francis "Frank"</t>
  </si>
  <si>
    <t>Parrish, Mrs. (Lutie Davis)</t>
  </si>
  <si>
    <t>Woodford County, KY</t>
  </si>
  <si>
    <t>Gunnislake, England / Butte, MT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</si>
  <si>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</si>
  <si>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</si>
  <si>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</si>
  <si>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</si>
  <si>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</si>
  <si>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</si>
  <si>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</si>
  <si>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Pinsky, Mrs. (Rosa)</t>
  </si>
  <si>
    <t>Denmark / New York, NY</t>
  </si>
  <si>
    <t>C.A. 34644</t>
  </si>
  <si>
    <t>Milford, NH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</si>
  <si>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</si>
  <si>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</si>
  <si>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</si>
  <si>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</si>
  <si>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</si>
  <si>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C.A. 17248</t>
  </si>
  <si>
    <t>Brighton, Sussex</t>
  </si>
  <si>
    <t>Elizabeth, NJ</t>
  </si>
  <si>
    <t>Renouf, Mrs. Peter Henry (Lillian Jefferys)</t>
  </si>
  <si>
    <t>Reynaldo, Ms. Encarnacion</t>
  </si>
  <si>
    <t>Spain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</si>
  <si>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</si>
  <si>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</si>
  <si>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</si>
  <si>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</si>
  <si>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</si>
  <si>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</si>
  <si>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</si>
  <si>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Rugg, Miss. Emily</t>
  </si>
  <si>
    <t>C.A. 31026</t>
  </si>
  <si>
    <t>Guernsey / Wilmington, DE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</si>
  <si>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</si>
  <si>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</si>
  <si>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</si>
  <si>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</si>
  <si>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</si>
  <si>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</si>
  <si>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</si>
  <si>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</si>
  <si>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</si>
  <si>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</si>
  <si>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</si>
  <si>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</si>
  <si>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Smith, Miss. Marion Elsie</t>
  </si>
  <si>
    <t>C.A. 29178</t>
  </si>
  <si>
    <t>F.C.C. 13540</t>
  </si>
  <si>
    <t>Catford, Kent / Detroit, MI</t>
  </si>
  <si>
    <t>F</t>
  </si>
  <si>
    <t>Toomey, Miss. Ellen</t>
  </si>
  <si>
    <t>F.C.C. 13531</t>
  </si>
  <si>
    <t>Trout, Mrs. William H (Jessie L)</t>
  </si>
  <si>
    <t>Columbus, OH</t>
  </si>
  <si>
    <t>Troutt, Miss. Edwina Celia "Winnie"</t>
  </si>
  <si>
    <t>Bath, England / Massachusetts</t>
  </si>
  <si>
    <t>Plymouth, England</t>
  </si>
  <si>
    <t>Turpin, Mrs. William John Robert (Dorothy Ann Wonnacott)</t>
  </si>
  <si>
    <t>Barre, Co Washington, VT</t>
  </si>
  <si>
    <t>Walcroft, Miss. Nellie</t>
  </si>
  <si>
    <t>CA 31352</t>
  </si>
  <si>
    <t>Bristol, England / New Britain, CT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</si>
  <si>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</si>
  <si>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</si>
  <si>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</si>
  <si>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</si>
  <si>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</si>
  <si>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</si>
  <si>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</si>
  <si>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</si>
  <si>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</si>
  <si>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</si>
  <si>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</si>
  <si>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</si>
  <si>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</si>
  <si>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</si>
  <si>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</si>
  <si>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</si>
  <si>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</si>
  <si>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</si>
  <si>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</si>
  <si>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</si>
  <si>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</si>
  <si>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</si>
  <si>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</si>
  <si>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Harrow, England</t>
  </si>
  <si>
    <t>Wright, Miss. Marion</t>
  </si>
  <si>
    <t>Yoevil, England / Cottage Grove, OR</t>
  </si>
  <si>
    <t>Yrois, Miss. Henriette ("Mrs Harbeck")</t>
  </si>
  <si>
    <t>C.A. 5547</t>
  </si>
  <si>
    <t>Abbott, Master. Eugene Joseph</t>
  </si>
  <si>
    <t>C.A. 2673</t>
  </si>
  <si>
    <t>East Providence, RI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</si>
  <si>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</si>
  <si>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</si>
  <si>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</si>
  <si>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</si>
  <si>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</si>
  <si>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</si>
  <si>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SOTON/O2 3101284</t>
  </si>
  <si>
    <t>Taalintehdas, Finland Hoboken, NJ</t>
  </si>
  <si>
    <t>Abrahim, Mrs. Joseph (Sophie Halaut Easu)</t>
  </si>
  <si>
    <t>Greensburg, PA</t>
  </si>
  <si>
    <t>C 7076</t>
  </si>
  <si>
    <t>Asarum, Sweden Brooklyn, NY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</si>
  <si>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</si>
  <si>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</si>
  <si>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</si>
  <si>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</si>
  <si>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</si>
  <si>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</si>
  <si>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Syria Fredericksburg, VA</t>
  </si>
  <si>
    <t>England Albion, NY</t>
  </si>
  <si>
    <t>Alhomaki, Mr. Ilmari Rudolf</t>
  </si>
  <si>
    <t>SOTON/O2 3101287</t>
  </si>
  <si>
    <t>Salo, Finland Astoria, OR</t>
  </si>
  <si>
    <t>SOTON/O.Q. 3101311</t>
  </si>
  <si>
    <t>SOTON/O.Q. 3101312</t>
  </si>
  <si>
    <t>Lower Clapton, Middlesex or Erdington, Birmingham</t>
  </si>
  <si>
    <t>Windsor, England New York, NY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</si>
  <si>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</si>
  <si>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</si>
  <si>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</si>
  <si>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</si>
  <si>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</si>
  <si>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</si>
  <si>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</si>
  <si>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</si>
  <si>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</si>
  <si>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</si>
  <si>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</si>
  <si>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</si>
  <si>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</si>
  <si>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August Edvard ("Wennerstrom")</t>
  </si>
  <si>
    <t>Hartford, CT</t>
  </si>
  <si>
    <t>Andersson, Mrs. Anders Johan (Alfrida Konstantia Brogren)</t>
  </si>
  <si>
    <t>Sweden Chicago, IL</t>
  </si>
  <si>
    <t>Bulgaria Chicago, IL</t>
  </si>
  <si>
    <t>Altdorf, Switzerland</t>
  </si>
  <si>
    <t>Arnold-Franchi, Mrs. Josef (Josefine Franchi)</t>
  </si>
  <si>
    <t>Sweden Joliet, IL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</si>
  <si>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</si>
  <si>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</si>
  <si>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</si>
  <si>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</si>
  <si>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</si>
  <si>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</si>
  <si>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</si>
  <si>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</si>
  <si>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</si>
  <si>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</si>
  <si>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</si>
  <si>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</si>
  <si>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</si>
  <si>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SOTON/O.Q. 3101309</t>
  </si>
  <si>
    <t>Attalah, Miss. Malake</t>
  </si>
  <si>
    <t>Attalah, Mr. Sleiman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</si>
  <si>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</si>
  <si>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</si>
  <si>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</si>
  <si>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</si>
  <si>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</si>
  <si>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</si>
  <si>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</si>
  <si>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</si>
  <si>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</si>
  <si>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</si>
  <si>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</si>
  <si>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</si>
  <si>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</si>
  <si>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</si>
  <si>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</si>
  <si>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</si>
  <si>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</si>
  <si>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</si>
  <si>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</si>
  <si>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</si>
  <si>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</si>
  <si>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England New York, NY</t>
  </si>
  <si>
    <t>Bengtsson, Mr. John Viktor</t>
  </si>
  <si>
    <t>Krakudden, Sweden Moune, IL</t>
  </si>
  <si>
    <t>PP 4348</t>
  </si>
  <si>
    <t>Tranvik, Finland New York</t>
  </si>
  <si>
    <t>Betros, Master. Seman</t>
  </si>
  <si>
    <t>Bing, Mr. Lee</t>
  </si>
  <si>
    <t>Hong Kong New York, NY</t>
  </si>
  <si>
    <t>Brennes, Norway New York</t>
  </si>
  <si>
    <t>Bjorklund, Mr. Ernst Herbert</t>
  </si>
  <si>
    <t>Stockholm, Sweden New York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</si>
  <si>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</si>
  <si>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</si>
  <si>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</si>
  <si>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</si>
  <si>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</si>
  <si>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</si>
  <si>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</si>
  <si>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Mrs. John (Catherine)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</si>
  <si>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</si>
  <si>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</si>
  <si>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</si>
  <si>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</si>
  <si>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</si>
  <si>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A/5 21171</t>
  </si>
  <si>
    <t>Broomfield, Chelmsford, England</t>
  </si>
  <si>
    <t>Buckley, Miss. Katherine</t>
  </si>
  <si>
    <t>Co Cork, Ireland Roxbury, MA</t>
  </si>
  <si>
    <t>Kingwilliamstown, Co Cork, Ireland New York, NY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</si>
  <si>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</si>
  <si>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</si>
  <si>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</si>
  <si>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</si>
  <si>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</si>
  <si>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Canavan, Miss. Mary</t>
  </si>
  <si>
    <t>Canavan, Mr. Patrick</t>
  </si>
  <si>
    <t>Ireland Philadelphia, PA</t>
  </si>
  <si>
    <t>A./5. 2152</t>
  </si>
  <si>
    <t>Caram, Mrs. Joseph (Maria Elias)</t>
  </si>
  <si>
    <t>Dagsas, Sweden Fower, MN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</si>
  <si>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</si>
  <si>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</si>
  <si>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</si>
  <si>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</si>
  <si>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</si>
  <si>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St Denys, Southampton, Hants</t>
  </si>
  <si>
    <t>A/5. 13032</t>
  </si>
  <si>
    <t>Ireland New York, NY</t>
  </si>
  <si>
    <t>Chip, Mr. Chang</t>
  </si>
  <si>
    <t>Chronopoulos, Mr. Demetrios</t>
  </si>
  <si>
    <t>Coelho, Mr. Domingos Fernandeo</t>
  </si>
  <si>
    <t>SOTON/O.Q. 3101307</t>
  </si>
  <si>
    <t>Cohen, Mr. Gurshon "Gus"</t>
  </si>
  <si>
    <t>A/5 3540</t>
  </si>
  <si>
    <t>London Brooklyn, NY</t>
  </si>
  <si>
    <t>Co Limerick, Ireland Sherbrooke, PQ</t>
  </si>
  <si>
    <t>Coleff, Mr. Peju</t>
  </si>
  <si>
    <t>Coleff, Mr. Satio</t>
  </si>
  <si>
    <t>Ireland Brooklyn, NY</t>
  </si>
  <si>
    <t>Connolly, Miss. Kate</t>
  </si>
  <si>
    <t>Connors, Mr. Patrick</t>
  </si>
  <si>
    <t>A/5 3536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</si>
  <si>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</si>
  <si>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</si>
  <si>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</si>
  <si>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</si>
  <si>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</si>
  <si>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</si>
  <si>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</si>
  <si>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Merrill, WI</t>
  </si>
  <si>
    <t>S.P. 3464</t>
  </si>
  <si>
    <t>Bristol, England Cleveland, OH</t>
  </si>
  <si>
    <t>Cribb, Miss. Laura Alice</t>
  </si>
  <si>
    <t>Bournemouth, England Newark, NJ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</si>
  <si>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</si>
  <si>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</si>
  <si>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</si>
  <si>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</si>
  <si>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</si>
  <si>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</si>
  <si>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Daly, Miss. Margaret Marcella "Maggie"</t>
  </si>
  <si>
    <t>Co Athlone, Ireland New York, NY</t>
  </si>
  <si>
    <t>13 15 B</t>
  </si>
  <si>
    <t>Danbom, Master. Gilbert Sigvard Emanuel</t>
  </si>
  <si>
    <t>Stanton, IA</t>
  </si>
  <si>
    <t>Danbom, Mrs. Ernst Gilbert (Anna Sigrid Maria Brogren)</t>
  </si>
  <si>
    <t>Dantcheff, Mr. Ristiu</t>
  </si>
  <si>
    <t>Davies, Mr. Alfred J</t>
  </si>
  <si>
    <t>A/4 48871</t>
  </si>
  <si>
    <t>West Bromwich, England Pontiac, MI</t>
  </si>
  <si>
    <t>SC/A4 23568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</si>
  <si>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</si>
  <si>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</si>
  <si>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</si>
  <si>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</si>
  <si>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</si>
  <si>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</si>
  <si>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</si>
  <si>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</si>
  <si>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</si>
  <si>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Dean, Master. Bertram Vere</t>
  </si>
  <si>
    <t>C.A. 2315</t>
  </si>
  <si>
    <t>Devon, England Wichita, KS</t>
  </si>
  <si>
    <t>Dean, Miss. Elizabeth Gladys "Millvina"</t>
  </si>
  <si>
    <t>Dean, Mrs. Bertram (Eva Georgetta Light)</t>
  </si>
  <si>
    <t>Demetri, Mr. Marinko</t>
  </si>
  <si>
    <t>Bulgaria Coon Rapids, IA</t>
  </si>
  <si>
    <t>A/5 21172</t>
  </si>
  <si>
    <t>A/5 21175</t>
  </si>
  <si>
    <t>Devaney, Miss. Margaret Delia</t>
  </si>
  <si>
    <t>Kilmacowen, Co Sligo, Ireland New York, NY</t>
  </si>
  <si>
    <t>Doharr, Mr. Tannous</t>
  </si>
  <si>
    <t>Dooley, Mr. Patrick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</si>
  <si>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</si>
  <si>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</si>
  <si>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</si>
  <si>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</si>
  <si>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</si>
  <si>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</si>
  <si>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</si>
  <si>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</si>
  <si>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</si>
  <si>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</si>
  <si>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</si>
  <si>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</si>
  <si>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</si>
  <si>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West Haven, CT</t>
  </si>
  <si>
    <t>Dyker, Mrs. Adolf Fredrik (Anna Elisabeth Judith Andersson)</t>
  </si>
  <si>
    <t>Tofta, Sweden Joliet, IL</t>
  </si>
  <si>
    <t>Karberg, Sweden Jerome Junction, AZ</t>
  </si>
  <si>
    <t>Ekstrom, Mr. Johan</t>
  </si>
  <si>
    <t>Effington Rut, SD</t>
  </si>
  <si>
    <t>Elias, Mr. Joseph</t>
  </si>
  <si>
    <t>Elias, Mr. Joseph Jr</t>
  </si>
  <si>
    <t>Elias, Mr. Tannous</t>
  </si>
  <si>
    <t>A/5 3902</t>
  </si>
  <si>
    <t>Illinois, USA</t>
  </si>
  <si>
    <t>Emanuel, Miss. Virginia Ethel</t>
  </si>
  <si>
    <t>Emir, Mr. Farred Chehab</t>
  </si>
  <si>
    <t>C.A. 6212</t>
  </si>
  <si>
    <t>Farrell, Mr. James</t>
  </si>
  <si>
    <t>Aughnacliff, Co Longford, Ireland New York, NY</t>
  </si>
  <si>
    <t>SOTON/O.Q. 3101308</t>
  </si>
  <si>
    <t>Italy Philadelphia, PA</t>
  </si>
  <si>
    <t>Fleming, Miss. Honora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</si>
  <si>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</si>
  <si>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</si>
  <si>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</si>
  <si>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</si>
  <si>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</si>
  <si>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A/5 1478</t>
  </si>
  <si>
    <t>Bridgwater, Somerset, England</t>
  </si>
  <si>
    <t>Ford, Mr. William Neal</t>
  </si>
  <si>
    <t>Ford, Mrs. Edward (Margaret Ann Watson)</t>
  </si>
  <si>
    <t>Franklin, Mr. Charles (Charles Fardon)</t>
  </si>
  <si>
    <t>SOTON/O.Q. 3101314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</si>
  <si>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</si>
  <si>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</si>
  <si>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</si>
  <si>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</si>
  <si>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</si>
  <si>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</si>
  <si>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</si>
  <si>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</si>
  <si>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</si>
  <si>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</si>
  <si>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</si>
  <si>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</si>
  <si>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</si>
  <si>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</si>
  <si>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</si>
  <si>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</si>
  <si>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</si>
  <si>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Frederick</t>
  </si>
  <si>
    <t>Goodwin, Mrs. Frederick (Augusta Tyler)</t>
  </si>
  <si>
    <t>Dorking, Surrey, England</t>
  </si>
  <si>
    <t>Gronnestad, Mr. Daniel Danielsen</t>
  </si>
  <si>
    <t>Foresvik, Norway Portland, ND</t>
  </si>
  <si>
    <t>Waukegan, Chicago, IL</t>
  </si>
  <si>
    <t>Myren, Sweden New York, NY</t>
  </si>
  <si>
    <t>Haas, Miss. Aloisia</t>
  </si>
  <si>
    <t>Hagardon, Miss. Kate</t>
  </si>
  <si>
    <t>AQ/3. 30631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</si>
  <si>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</si>
  <si>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</si>
  <si>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</si>
  <si>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</si>
  <si>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</si>
  <si>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</si>
  <si>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</si>
  <si>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</si>
  <si>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</si>
  <si>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</si>
  <si>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</si>
  <si>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</si>
  <si>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</si>
  <si>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</si>
  <si>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</si>
  <si>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</si>
  <si>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</si>
  <si>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</si>
  <si>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</si>
  <si>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</si>
  <si>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</si>
  <si>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</si>
  <si>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</si>
  <si>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</si>
  <si>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</si>
  <si>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</si>
  <si>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</si>
  <si>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</si>
  <si>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Howard, Miss. May Elizabeth</t>
  </si>
  <si>
    <t>A. 2. 39186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</si>
  <si>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</si>
  <si>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</si>
  <si>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</si>
  <si>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</si>
  <si>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</si>
  <si>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</si>
  <si>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</si>
  <si>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Jalsevac, Mr. Ivan</t>
  </si>
  <si>
    <t>Jardin, Mr. Jose Neto</t>
  </si>
  <si>
    <t>SOTON/O.Q. 3101305</t>
  </si>
  <si>
    <t>Jensen, Mr. Niels Peder</t>
  </si>
  <si>
    <t>Jermyn, Miss. Annie</t>
  </si>
  <si>
    <t>Johannesen-Bratthammer, Mr. Bernt</t>
  </si>
  <si>
    <t>Johnson, Master. Harold Theodor</t>
  </si>
  <si>
    <t>Johnson, Miss. Eleanor Ileen</t>
  </si>
  <si>
    <t>LINE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</si>
  <si>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</si>
  <si>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</si>
  <si>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</si>
  <si>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</si>
  <si>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</si>
  <si>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</si>
  <si>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</si>
  <si>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</si>
  <si>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Nils Hilding</t>
  </si>
  <si>
    <t>Jussila, Miss. Katriina</t>
  </si>
  <si>
    <t>Jussila, Miss. Mari Aina</t>
  </si>
  <si>
    <t>STON/O 2. 3101286</t>
  </si>
  <si>
    <t>Kallio, Mr. Nikolai Erland</t>
  </si>
  <si>
    <t>STON/O 2. 3101274</t>
  </si>
  <si>
    <t>Karaic, Mr. Milan</t>
  </si>
  <si>
    <t>Karun, Miss. Manca</t>
  </si>
  <si>
    <t>Kassem, Mr. Fared</t>
  </si>
  <si>
    <t>Katavelas, Mr. Vassilios ("Catavelas Vassilios")</t>
  </si>
  <si>
    <t>Kelly, Miss. Anna Katherine "Annie Kate"</t>
  </si>
  <si>
    <t>Kelly, Miss. Mary</t>
  </si>
  <si>
    <t>Kennedy, Mr. John</t>
  </si>
  <si>
    <t>Khalil, Mr. Betros</t>
  </si>
  <si>
    <t>Khalil, Mrs. Betros (Zahie "Maria" Elias)</t>
  </si>
  <si>
    <t>Kiernan, Mr. John</t>
  </si>
  <si>
    <t>Kilgannon, Mr. Thomas J</t>
  </si>
  <si>
    <t>Kink, Miss. Maria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</si>
  <si>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</si>
  <si>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</si>
  <si>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</si>
  <si>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</si>
  <si>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</si>
  <si>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</si>
  <si>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F E57</t>
  </si>
  <si>
    <t>Lahoud, Mr. Sarkis</t>
  </si>
  <si>
    <t>Laitinen, Miss. Kristina Sofia</t>
  </si>
  <si>
    <t>Landergren, Miss. Aurora Adelia</t>
  </si>
  <si>
    <t>C 7077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</si>
  <si>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</si>
  <si>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</si>
  <si>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</si>
  <si>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</si>
  <si>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</si>
  <si>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</si>
  <si>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</si>
  <si>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STON/O 2. 3101292</t>
  </si>
  <si>
    <t>Lemberopolous, Mr. Peter L</t>
  </si>
  <si>
    <t>Lennon, Miss. Mary</t>
  </si>
  <si>
    <t>Lievens, Mr. Rene Aime</t>
  </si>
  <si>
    <t>Lindahl, Miss. Agda Thorilda Viktoria</t>
  </si>
  <si>
    <t>Lindblom, Miss. Augusta Charlotta</t>
  </si>
  <si>
    <t>Lindell, Mrs. Edvard Bengtsson (Elin Gerda Persson)</t>
  </si>
  <si>
    <t>STON/O 2. 3101285</t>
  </si>
  <si>
    <t>Ling, Mr. Lee</t>
  </si>
  <si>
    <t>Lithman, Mr. Simon</t>
  </si>
  <si>
    <t>S.O./P.P. 251</t>
  </si>
  <si>
    <t>A/5. 3336</t>
  </si>
  <si>
    <t>Lobb, Mrs. William Arthur (Cordelia K Stanlick)</t>
  </si>
  <si>
    <t>Lockyer, Mr. Edward</t>
  </si>
  <si>
    <t>A/5 21173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</si>
  <si>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</si>
  <si>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</si>
  <si>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</si>
  <si>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</si>
  <si>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</si>
  <si>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</si>
  <si>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</si>
  <si>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</si>
  <si>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</si>
  <si>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</si>
  <si>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</si>
  <si>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</si>
  <si>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A/S 2816</t>
  </si>
  <si>
    <t>Makinen, Mr. Kalle Edvard</t>
  </si>
  <si>
    <t>STON/O 2. 3101268</t>
  </si>
  <si>
    <t>Mangan, Miss. Mary</t>
  </si>
  <si>
    <t>Mannion, Miss. Margareth</t>
  </si>
  <si>
    <t>F E46</t>
  </si>
  <si>
    <t>Masselmani, Mrs. Fatima</t>
  </si>
  <si>
    <t>McCarthy, Miss. Catherine "Katie"</t>
  </si>
  <si>
    <t>15 16</t>
  </si>
  <si>
    <t>McCoy, Miss. Agnes</t>
  </si>
  <si>
    <t>McCoy, Miss. Alicia</t>
  </si>
  <si>
    <t>McDermott, Miss. Brigdet Delia</t>
  </si>
  <si>
    <t>McGovern, Miss. Mary</t>
  </si>
  <si>
    <t>McGowan, Miss. Anna "Annie"</t>
  </si>
  <si>
    <t>McGowan, Miss. Katherine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</si>
  <si>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</si>
  <si>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</si>
  <si>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</si>
  <si>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</si>
  <si>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</si>
  <si>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</si>
  <si>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</si>
  <si>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</si>
  <si>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</si>
  <si>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Mionoff, Mr. Stoytcho</t>
  </si>
  <si>
    <t>Mockler, Miss. Helen Mary "Ellie"</t>
  </si>
  <si>
    <t>F G73</t>
  </si>
  <si>
    <t>Moor, Master. Meier</t>
  </si>
  <si>
    <t>E121</t>
  </si>
  <si>
    <t>Moor, Mrs. (Beila)</t>
  </si>
  <si>
    <t>A4. 54510</t>
  </si>
  <si>
    <t>Moran, Miss. Bertha</t>
  </si>
  <si>
    <t>Moran, Mr. Daniel J</t>
  </si>
  <si>
    <t>Moran, Mr. James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</si>
  <si>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</si>
  <si>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</si>
  <si>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</si>
  <si>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</si>
  <si>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Mullens, Miss. Katherine "Katie"</t>
  </si>
  <si>
    <t>Mulvihill, Miss. Bertha E</t>
  </si>
  <si>
    <t>A./5. 3235</t>
  </si>
  <si>
    <t>Murphy, Miss. Katherine "Kate"</t>
  </si>
  <si>
    <t>Murphy, Miss. Margaret Jane</t>
  </si>
  <si>
    <t>Murphy, Miss. Nora</t>
  </si>
  <si>
    <t>Najib, Miss. Adele Kiamie "Jane"</t>
  </si>
  <si>
    <t>Nakid, Miss. Maria ("Mary")</t>
  </si>
  <si>
    <t>Nakid, Mr. Sahid</t>
  </si>
  <si>
    <t>Nakid, Mrs. Said (Waika "Mary" Mowad)</t>
  </si>
  <si>
    <t>A./5. 3338</t>
  </si>
  <si>
    <t>Nasr, Mr. Mustafa</t>
  </si>
  <si>
    <t>Naughton, Miss. Hannah</t>
  </si>
  <si>
    <t>Nicola-Yarred, Master. Elias</t>
  </si>
  <si>
    <t>Nicola-Yarred, Miss. Jamila</t>
  </si>
  <si>
    <t>Nieminen, Miss. Manta Josefina</t>
  </si>
  <si>
    <t>Nilsson, Miss. Berta Olivia</t>
  </si>
  <si>
    <t>Nilsson, Miss. Helmina Josefina</t>
  </si>
  <si>
    <t>Nirva, Mr. Iisakki Antino Aijo</t>
  </si>
  <si>
    <t>SOTON/O2 3101272</t>
  </si>
  <si>
    <t>Finland Sudbury, ON</t>
  </si>
  <si>
    <t>Niskanen, Mr. Juha</t>
  </si>
  <si>
    <t>STON/O 2. 3101289</t>
  </si>
  <si>
    <t>A/4. 39886</t>
  </si>
  <si>
    <t>Novel, Mr. Mansouer</t>
  </si>
  <si>
    <t>Nysten, Miss. Anna Sofia</t>
  </si>
  <si>
    <t>O'Brien, Mrs. Thomas (Johanna "Hannah" Godfrey)</t>
  </si>
  <si>
    <t>O'Connell, Mr. Patrick D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</si>
  <si>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</si>
  <si>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</si>
  <si>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</si>
  <si>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</si>
  <si>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</si>
  <si>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O'Leary, Miss. Hanora "Norah"</t>
  </si>
  <si>
    <t>Olsen, Master. Artur Karl</t>
  </si>
  <si>
    <t>C 17368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</si>
  <si>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</si>
  <si>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</si>
  <si>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</si>
  <si>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</si>
  <si>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</si>
  <si>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</si>
  <si>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</si>
  <si>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</si>
  <si>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</si>
  <si>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</si>
  <si>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</si>
  <si>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</si>
  <si>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</si>
  <si>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</si>
  <si>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</si>
  <si>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</si>
  <si>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</si>
  <si>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</si>
  <si>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</si>
  <si>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Jaako Arnold</t>
  </si>
  <si>
    <t>Panula, Mrs. Juha (Maria Emilia Ojala)</t>
  </si>
  <si>
    <t>Pasic, Mr. Jakob</t>
  </si>
  <si>
    <t>Paulner, Mr. Uscher</t>
  </si>
  <si>
    <t>Peacock, Master. Alfred Edward</t>
  </si>
  <si>
    <t>SOTON/O.Q. 3101315</t>
  </si>
  <si>
    <t>Peacock, Miss. Treasteall</t>
  </si>
  <si>
    <t>Peacock, Mrs. Benjamin (Edith Nile)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</si>
  <si>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</si>
  <si>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</si>
  <si>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</si>
  <si>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</si>
  <si>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</si>
  <si>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</si>
  <si>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A/5 21174</t>
  </si>
  <si>
    <t>Peter, Master. Michael J</t>
  </si>
  <si>
    <t>Peter, Miss. Anna</t>
  </si>
  <si>
    <t>F E69</t>
  </si>
  <si>
    <t>Peter, Mrs. Catherine (Catherine Rizk)</t>
  </si>
  <si>
    <t>Peters, Miss. Katie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</si>
  <si>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</si>
  <si>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</si>
  <si>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</si>
  <si>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</si>
  <si>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</si>
  <si>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</si>
  <si>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</si>
  <si>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</si>
  <si>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Pokrnic, Mr. Mate</t>
  </si>
  <si>
    <t>Pokrnic, Mr. Tome</t>
  </si>
  <si>
    <t>Rasmussen, Mrs. (Lena Jacobsen Solvang)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</si>
  <si>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</si>
  <si>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</si>
  <si>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</si>
  <si>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</si>
  <si>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</si>
  <si>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</si>
  <si>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</si>
  <si>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</si>
  <si>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</si>
  <si>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</si>
  <si>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</si>
  <si>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Mrs. Samuel (Emma)</t>
  </si>
  <si>
    <t>Robins, Mr. Alexander A</t>
  </si>
  <si>
    <t>A/5. 3337</t>
  </si>
  <si>
    <t>Robins, Mrs. Alexander A (Grace Charity Laury)</t>
  </si>
  <si>
    <t>S.C./A.4. 23567</t>
  </si>
  <si>
    <t>Rosblom, Miss. Salli Helena</t>
  </si>
  <si>
    <t>Rosblom, Mr. Viktor Richard</t>
  </si>
  <si>
    <t>Rosblom, Mrs. Viktor (Helena Wilhelmina)</t>
  </si>
  <si>
    <t>Roth, Miss. Sarah A</t>
  </si>
  <si>
    <t>A/5 3594</t>
  </si>
  <si>
    <t>A/4. 20589</t>
  </si>
  <si>
    <t>Saade, Mr. Jean Nassr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</si>
  <si>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</si>
  <si>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</si>
  <si>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</si>
  <si>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</si>
  <si>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</si>
  <si>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</si>
  <si>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</si>
  <si>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</si>
  <si>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</si>
  <si>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</si>
  <si>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George John Jr</t>
  </si>
  <si>
    <t>Sage, Mrs. John (Annie Bullen)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</si>
  <si>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</si>
  <si>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</si>
  <si>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</si>
  <si>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</si>
  <si>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</si>
  <si>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</si>
  <si>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</si>
  <si>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</si>
  <si>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</si>
  <si>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</si>
  <si>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</si>
  <si>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A/5. 2151</t>
  </si>
  <si>
    <t>Sdycoff, Mr. Todor</t>
  </si>
  <si>
    <t>Sheerlinck, Mr. Jan Baptist</t>
  </si>
  <si>
    <t>Shellard, Mr. Frederick William</t>
  </si>
  <si>
    <t>Shine, Miss. Ellen Natalia</t>
  </si>
  <si>
    <t>SOTON/OQ 392082</t>
  </si>
  <si>
    <t>Sirayanian, Mr. Orsen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</si>
  <si>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</si>
  <si>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</si>
  <si>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</si>
  <si>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</si>
  <si>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</si>
  <si>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</si>
  <si>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</si>
  <si>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</si>
  <si>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</si>
  <si>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</si>
  <si>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SOTON/OQ 392086</t>
  </si>
  <si>
    <t>Smiljanic, Mr. Mile</t>
  </si>
  <si>
    <t>Smith, Mr. Thomas</t>
  </si>
  <si>
    <t>Smyth, Miss. Julia</t>
  </si>
  <si>
    <t>Soholt, Mr. Peter Andreas Lauritz Andersen</t>
  </si>
  <si>
    <t>A.5. 18509</t>
  </si>
  <si>
    <t>A.5. 3236</t>
  </si>
  <si>
    <t>STON/OQ. 369943</t>
  </si>
  <si>
    <t>Stanley, Miss. Amy Zillah Elsie</t>
  </si>
  <si>
    <t>CA. 2314</t>
  </si>
  <si>
    <t>Stanley, Mr. Edward Roland</t>
  </si>
  <si>
    <t>A/4 45380</t>
  </si>
  <si>
    <t>Strandberg, Miss. Ida Sofia</t>
  </si>
  <si>
    <t>Stranden, Mr. Juho</t>
  </si>
  <si>
    <t>STON/O 2. 3101288</t>
  </si>
  <si>
    <t>Strom, Miss. Telma Matilda</t>
  </si>
  <si>
    <t>Strom, Mrs. Wilhelm (Elna Matilda Persson)</t>
  </si>
  <si>
    <t>SOTON/OQ 392089</t>
  </si>
  <si>
    <t>STON/O 2. 3101269</t>
  </si>
  <si>
    <t>Sutehall, Mr. Henry Jr</t>
  </si>
  <si>
    <t>SOTON/OQ 392076</t>
  </si>
  <si>
    <t>13 15</t>
  </si>
  <si>
    <t>Thomas, Master. Assad Alexander</t>
  </si>
  <si>
    <t>Thomas, Mr. Charles P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</si>
  <si>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</si>
  <si>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</si>
  <si>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</si>
  <si>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</si>
  <si>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</si>
  <si>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STON/O 2. 3101293</t>
  </si>
  <si>
    <t>F38</t>
  </si>
  <si>
    <t>Torber, Mr. Ernst William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</si>
  <si>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</si>
  <si>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</si>
  <si>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</si>
  <si>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</si>
  <si>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</si>
  <si>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</si>
  <si>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</si>
  <si>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</si>
  <si>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</si>
  <si>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</si>
  <si>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</si>
  <si>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</si>
  <si>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</si>
  <si>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</si>
  <si>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</si>
  <si>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</si>
  <si>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</si>
  <si>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</si>
  <si>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</si>
  <si>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</si>
  <si>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</si>
  <si>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</si>
  <si>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</si>
  <si>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</si>
  <si>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Vestrom, Miss. Hulda Amanda Adolfina</t>
  </si>
  <si>
    <t>Antwerp, Belgium / Stanton, OH</t>
  </si>
  <si>
    <t>Ware, Mr. Frederick</t>
  </si>
  <si>
    <t>C.A. 49867</t>
  </si>
  <si>
    <t>SOTON/OQ 3101316</t>
  </si>
  <si>
    <t>Wenzel, Mr. Linhart</t>
  </si>
  <si>
    <t>Whabee, Mrs. George Joseph (Shawneene Abi-Saab)</t>
  </si>
  <si>
    <t>Widegren, Mr. Carl/Charles Peter</t>
  </si>
  <si>
    <t>Wilkes, Mrs. James (Ellen Needs)</t>
  </si>
  <si>
    <t>Willer, Mr. Aaron ("Abi Weller")</t>
  </si>
  <si>
    <t>S.O./P.P. 751</t>
  </si>
  <si>
    <t>A/5 2466</t>
  </si>
  <si>
    <t>Windelov, Mr. Einar</t>
  </si>
  <si>
    <t>SOTON/OQ 3101317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</si>
  <si>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</si>
  <si>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</si>
  <si>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</si>
  <si>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</si>
  <si>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</si>
  <si>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</si>
  <si>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</si>
  <si>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</si>
  <si>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</si>
  <si>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</si>
  <si>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</si>
  <si>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</si>
  <si>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class</t>
  </si>
  <si>
    <t>Homecountry</t>
  </si>
  <si>
    <t>Sligo</t>
  </si>
  <si>
    <t>Siam</t>
  </si>
  <si>
    <t>Egypt</t>
  </si>
  <si>
    <t>North Somerset England</t>
  </si>
  <si>
    <t>India</t>
  </si>
  <si>
    <t>Cuba</t>
  </si>
  <si>
    <t>Peru</t>
  </si>
  <si>
    <t>Mexico</t>
  </si>
  <si>
    <t>Belarus</t>
  </si>
  <si>
    <t>Monaco</t>
  </si>
  <si>
    <t>Uruguay</t>
  </si>
  <si>
    <t>The Netherlands</t>
  </si>
  <si>
    <t>Japan</t>
  </si>
  <si>
    <t>Survived</t>
  </si>
  <si>
    <t>Aldworth, Mr. Charles Augustus Aldworth</t>
  </si>
  <si>
    <t>Astor, Mrs. Madeleine Talmage (née Force)[55][56]</t>
  </si>
  <si>
    <t>Backström, Mrs. Maria Mathilda (née Gustafsson)[56][73]</t>
  </si>
  <si>
    <t>Bishop, Mrs. Helen (née Walton)[56][59]</t>
  </si>
  <si>
    <t>Brailey, Mr. W. Theodore Ronald[54]</t>
  </si>
  <si>
    <t>Bricoux, Mr. Roger Marie[54]</t>
  </si>
  <si>
    <t>del Carlo, Mrs. Argene (née Genovesi)[56][68]</t>
  </si>
  <si>
    <t>Hume, Mr. John Law "Jock"[54]</t>
  </si>
  <si>
    <t>Kenyon, Mrs. Marion (née Stauffer)[56][62]</t>
  </si>
  <si>
    <t>Krins, Mr. Georges Alexandré[54]</t>
  </si>
  <si>
    <t>Laroche, Mrs. Juliette Marie Louise (née Lafargue)[56][69]</t>
  </si>
  <si>
    <t>Marvin, Mrs. Mary Graham Carmichael (née Farquarson)[56][64]</t>
  </si>
  <si>
    <t>Nassr Allah, Mrs. Adal (née Akim)[56][70]</t>
  </si>
  <si>
    <t>Nourney, Mr. Alfred[65][66]</t>
  </si>
  <si>
    <t>Smith, Mrs. Mary Eloise (née Hughes)[56][67]</t>
  </si>
  <si>
    <t>West, Mrs. Ada Mary (née Worth)[56][72]</t>
  </si>
  <si>
    <t>Swane, Mr. George Swane</t>
  </si>
  <si>
    <t xml:space="preserve">Parnot, Mr. René </t>
  </si>
  <si>
    <t>Ocana, Doña Fermina Oliva y</t>
  </si>
  <si>
    <t xml:space="preserve">Righini, Mr. Sante </t>
  </si>
  <si>
    <t xml:space="preserve">Harrison, Mr. William Henry </t>
  </si>
  <si>
    <t xml:space="preserve">Cairns, Mr. Alexander </t>
  </si>
  <si>
    <t xml:space="preserve">Harrington, Mr. Charles Henry </t>
  </si>
  <si>
    <t xml:space="preserve">Keeping, Mr. Edwin Herbert </t>
  </si>
  <si>
    <t xml:space="preserve">Lesueur, Mr. Gustave J. </t>
  </si>
  <si>
    <t xml:space="preserve">Farthing, Mr. John </t>
  </si>
  <si>
    <t xml:space="preserve">Fry, Mr. John Richard </t>
  </si>
  <si>
    <t xml:space="preserve">Giglio, Mr. Victor </t>
  </si>
  <si>
    <t>Bentham, Miss. Lillian W.</t>
  </si>
  <si>
    <t xml:space="preserve">Bessette, Miss. Amelia Mayo "Nellie" </t>
  </si>
  <si>
    <t xml:space="preserve">Bidois, Miss. Rosalie </t>
  </si>
  <si>
    <t xml:space="preserve">Bird, Miss. Ellen </t>
  </si>
  <si>
    <t>Brown, Miss. Amelia Mary "Mildred"</t>
  </si>
  <si>
    <t>Bryhl, Miss. Dagmar Jenny Ingeborg</t>
  </si>
  <si>
    <t>Buckley, Miss. Catherine</t>
  </si>
  <si>
    <t>Bulus, Miss. Nur-al-Ayn</t>
  </si>
  <si>
    <t xml:space="preserve">Burns, Miss. Elizabeth Margaret </t>
  </si>
  <si>
    <t>Butrus-Youssef, Miss. Marianna</t>
  </si>
  <si>
    <t>Byström, Miss. Karolina</t>
  </si>
  <si>
    <t>Carr, Miss. Jane</t>
  </si>
  <si>
    <t xml:space="preserve">Chaudanson, Miss. Victorine </t>
  </si>
  <si>
    <t>Christy, Miss. Rachel Julie Cohen</t>
  </si>
  <si>
    <t xml:space="preserve">Cleaver, Miss. Alice Catherine </t>
  </si>
  <si>
    <t>Collyer, Miss. Marjorie Charlotte "Lottie"</t>
  </si>
  <si>
    <t>Connolly, Miss. Catherine "Kate"</t>
  </si>
  <si>
    <t>Connolly, Miss. Katherine "Kate"</t>
  </si>
  <si>
    <t>Corr, Miss. Helen</t>
  </si>
  <si>
    <t>Cribb, Miss. Laura Mae</t>
  </si>
  <si>
    <t>Crosby, Miss. Harriette Rebecca</t>
  </si>
  <si>
    <t>Daly, Miss. Margaret "Maggie"</t>
  </si>
  <si>
    <t xml:space="preserve">Daniels, Miss. Sarah </t>
  </si>
  <si>
    <t>Donohoe, Miss. Bridget</t>
  </si>
  <si>
    <t>Dropkin, Miss. Jennie</t>
  </si>
  <si>
    <t>Duran y More, Miss. Asunción</t>
  </si>
  <si>
    <t xml:space="preserve">Endres, Miss. Caroline Louise </t>
  </si>
  <si>
    <t>Fleming, Miss. Honora "Nora"</t>
  </si>
  <si>
    <t xml:space="preserve">Fleming, Miss. Margaret </t>
  </si>
  <si>
    <t>Ford, Miss. Dollina Margaret</t>
  </si>
  <si>
    <t>Ford, Miss. Robina Maggie</t>
  </si>
  <si>
    <t xml:space="preserve">Francatelli, Miss. Laura Mabel </t>
  </si>
  <si>
    <t>Frölicher-Stehli, Miss. Hedwig Margaritha</t>
  </si>
  <si>
    <t xml:space="preserve">Gieger, Miss. Amalie Henriette "Emily" </t>
  </si>
  <si>
    <t>Gilnagh, Miss. Mary Katherine "Katie"</t>
  </si>
  <si>
    <t>Goodwin, Miss. Jessie Allis Mary</t>
  </si>
  <si>
    <t>Hargadon, Miss. Catherine "Kate"</t>
  </si>
  <si>
    <t>Healy, Miss. Hanora (Nora)</t>
  </si>
  <si>
    <t>Hellström, Miss. Hilda Maria</t>
  </si>
  <si>
    <t>Henry, Miss. Bridget Delia</t>
  </si>
  <si>
    <t>Hirvonen, Miss. Hildur Elisabeth</t>
  </si>
  <si>
    <t xml:space="preserve">Icard, Miss. Amelie "Amelia" </t>
  </si>
  <si>
    <t>Jabbour, Miss. Hileni</t>
  </si>
  <si>
    <t>Jabbour, Miss. Tamini</t>
  </si>
  <si>
    <t>Jermyn, Miss. Annie Jane</t>
  </si>
  <si>
    <t>Johnston, Miss. Catherine Nellie</t>
  </si>
  <si>
    <t>Karun, Miss. Manca ("Anna")</t>
  </si>
  <si>
    <t>Keane, Miss. Nora Agnes</t>
  </si>
  <si>
    <t>Kelly, Miss. Anna Katherine</t>
  </si>
  <si>
    <t>Kelly, Miss. Florence "Fannie"</t>
  </si>
  <si>
    <t>Kink, Miss. Luise Gretchen</t>
  </si>
  <si>
    <t>Klasén, Miss. Gertrud Emilia</t>
  </si>
  <si>
    <t xml:space="preserve">Kreuchen, Miss. Emilie </t>
  </si>
  <si>
    <t>Laitinen, Miss. Kristiina Sofia</t>
  </si>
  <si>
    <t>Laroche, Miss. Louise Marguerite</t>
  </si>
  <si>
    <t>Laroche, Miss. Simoné Marie Anne Andrée</t>
  </si>
  <si>
    <t>Lefebvre, Miss. Ida Franck-Marie-Joseph</t>
  </si>
  <si>
    <t>Lefebvre, Miss. Jeannie Franck-Marie-Joseph</t>
  </si>
  <si>
    <t>Lefebvre, Miss. Mathilde Franck-Marie-Joseph</t>
  </si>
  <si>
    <t xml:space="preserve">Leroy, Miss. Berthe </t>
  </si>
  <si>
    <t xml:space="preserve">Luretted, Miss. Eugenie Elise </t>
  </si>
  <si>
    <t xml:space="preserve">Maioni, Miss. Roberta Elizabeth Mary "Cissy" </t>
  </si>
  <si>
    <t>Mannion, Miss. Margaret</t>
  </si>
  <si>
    <t>Mayné, Miss. Bertha Antonine</t>
  </si>
  <si>
    <t>McCoy, Miss. Alice</t>
  </si>
  <si>
    <t>McCoy, Miss. Catherine Agnes</t>
  </si>
  <si>
    <t>McDermott, Miss. Bridget Delia</t>
  </si>
  <si>
    <t>McGowan, Miss. Anna F. "Annie"</t>
  </si>
  <si>
    <t>McGowan, Miss. Catherine</t>
  </si>
  <si>
    <t>Minahan, Miss. Daisy E.</t>
  </si>
  <si>
    <t>Mockler, Miss. Ellen Mary</t>
  </si>
  <si>
    <t>Moran, Miss. Bertha Bridget</t>
  </si>
  <si>
    <t>Mullen, Miss. Katherine "Katie"</t>
  </si>
  <si>
    <t>Mulvihill, Miss. Bridget Elizabeth "Bertha"</t>
  </si>
  <si>
    <t>Murphy, Miss. Catherine "Kate"</t>
  </si>
  <si>
    <t>Murphy, Miss. Margaret Jane "Maggie/Mary"</t>
  </si>
  <si>
    <t>Nackid, Miss. Maria</t>
  </si>
  <si>
    <t>Nackid, Miss. Waika "Mary" (née Mowad)</t>
  </si>
  <si>
    <t>Newell, Miss. Marjorie Anne</t>
  </si>
  <si>
    <t>Nieminen, Miss. Manta Josefiina</t>
  </si>
  <si>
    <t>Niqula-Yarid, Miss. Jamilah</t>
  </si>
  <si>
    <t>Öhman, Miss. Velin</t>
  </si>
  <si>
    <t>O'Leary, Miss. Hanora "Nora"</t>
  </si>
  <si>
    <t>Pålsson, Miss. Stina Viola</t>
  </si>
  <si>
    <t>Pålsson, Miss. Torborg Danira</t>
  </si>
  <si>
    <t xml:space="preserve">Perreault, Miss. Mary Anne </t>
  </si>
  <si>
    <t>Peters, Miss. Catherine "Katie"</t>
  </si>
  <si>
    <t>Phillips, Miss. Kate Florence (alias Mrs. Kate Marshall)[20][71]</t>
  </si>
  <si>
    <t>Quick, Miss. Winnifred Vera</t>
  </si>
  <si>
    <t>Reynaldo, Miss. Encarnación</t>
  </si>
  <si>
    <t>Riihivuori, Miss. Susanna Juhantytär "Sanni"</t>
  </si>
  <si>
    <t>Riordan, Miss. Hannah</t>
  </si>
  <si>
    <t>Roth, Miss. Sarah A.</t>
  </si>
  <si>
    <t>Sage, Miss. Dorothy Florence "Dolly"</t>
  </si>
  <si>
    <t>Sage, Miss. Elizabeth Ada</t>
  </si>
  <si>
    <t>Sage, Miss. Stella Anne</t>
  </si>
  <si>
    <t xml:space="preserve">Sägesser, Miss. Emma </t>
  </si>
  <si>
    <t>Sandström, Miss. Beatrice Irene</t>
  </si>
  <si>
    <t>Sandström, Miss. Marguerite Rut</t>
  </si>
  <si>
    <t xml:space="preserve">Serreplan, Miss. Auguste </t>
  </si>
  <si>
    <t>Shutes, Miss. Elizabeth Weed</t>
  </si>
  <si>
    <t>Silvén, Miss. Lyyli Karolina</t>
  </si>
  <si>
    <t>Sjöblom, Miss. Anna Sofiia</t>
  </si>
  <si>
    <t>Ström, Miss. Thelma Matilda Wilhelmina</t>
  </si>
  <si>
    <t>Thorne, Miss. Gertrude Maybelle</t>
  </si>
  <si>
    <t>Toomey, Miss. Ellen Mary</t>
  </si>
  <si>
    <t>Touma, Miss. Marianna Youssef</t>
  </si>
  <si>
    <t>Turja, Miss. Anna Sofiia</t>
  </si>
  <si>
    <t>Vanderplancke, Miss. Augusta Maria</t>
  </si>
  <si>
    <t>Veström, Miss. Hulda Amanda Adolfina</t>
  </si>
  <si>
    <t>Wallcroft, Miss. Ellen "Nellie"</t>
  </si>
  <si>
    <t xml:space="preserve">Ward, Miss. Annie Moore </t>
  </si>
  <si>
    <t>Watt, Miss. Robertha Josephine "Bertha"</t>
  </si>
  <si>
    <t>West, Miss. Barbara Joyce</t>
  </si>
  <si>
    <t>Wilkinson, Miss. Elizabeth Anne (alias Mrs. Elizabeth Faunthorpe)</t>
  </si>
  <si>
    <t xml:space="preserve">Wilson, Miss. Helen Alice </t>
  </si>
  <si>
    <t>Yvois, Miss. Henriette</t>
  </si>
  <si>
    <t>Zajib Qiyamah, Miss. Adal "Jane"</t>
  </si>
  <si>
    <t>Allen, Miss. Elizabeth Walton</t>
  </si>
  <si>
    <t>Andersen-Jensen, Miss. Carla Christine</t>
  </si>
  <si>
    <t>Atta Allah, Miss. Malakah</t>
  </si>
  <si>
    <t>Ayyub Dahir, Miss. Bannurah</t>
  </si>
  <si>
    <t>Baqlini, Miss. Eujini</t>
  </si>
  <si>
    <t>Baqlini, Miss. Hileni Barbarah</t>
  </si>
  <si>
    <t>Baqlini, Miss. Mariya Katarin</t>
  </si>
  <si>
    <t>Barbarah, Miss. Saidah</t>
  </si>
  <si>
    <t xml:space="preserve">Barber, Miss. Ellen "Nellie" </t>
  </si>
  <si>
    <t>Clarke, Mr. John Frederick Preston</t>
  </si>
  <si>
    <t>Hartley, Mr. Wallace Henry</t>
  </si>
  <si>
    <t>Aubart, Mrs. Léontine Pauline</t>
  </si>
  <si>
    <t>name_map</t>
  </si>
  <si>
    <t>destination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</si>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</sst>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B0080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4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1" xfId="0" applyBorder="1"/>
    <xf numFmtId="0" fontId="2" fillId="4" borderId="0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0" xfId="0" applyBorder="1"/>
    <xf numFmtId="0" fontId="2" fillId="4" borderId="2" xfId="0" applyFont="1" applyFill="1" applyBorder="1" applyAlignment="1">
      <alignment vertical="center" wrapText="1"/>
    </xf>
    <xf numFmtId="0" fontId="6" fillId="2" borderId="0" xfId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6" fillId="4" borderId="0" xfId="1" applyFill="1" applyBorder="1" applyAlignment="1">
      <alignment vertical="center" wrapText="1"/>
    </xf>
    <xf numFmtId="0" fontId="0" fillId="7" borderId="0" xfId="0" applyFill="1"/>
    <xf numFmtId="0" fontId="2" fillId="7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Titanic_Lifeboat_No._6" TargetMode="External"/><Relationship Id="rId117" Type="http://schemas.openxmlformats.org/officeDocument/2006/relationships/hyperlink" Target="http://en.wikipedia.org/wiki/Sidney_Leslie_Goodwin" TargetMode="External"/><Relationship Id="rId21" Type="http://schemas.openxmlformats.org/officeDocument/2006/relationships/hyperlink" Target="http://en.wikipedia.org/wiki/Passengers_of_the_RMS_Titanic" TargetMode="External"/><Relationship Id="rId42" Type="http://schemas.openxmlformats.org/officeDocument/2006/relationships/hyperlink" Target="http://en.wikipedia.org/wiki/J._Bruce_Ismay" TargetMode="External"/><Relationship Id="rId47" Type="http://schemas.openxmlformats.org/officeDocument/2006/relationships/hyperlink" Target="http://en.wikipedia.org/wiki/Titanic_Lifeboat_No._6" TargetMode="External"/><Relationship Id="rId63" Type="http://schemas.openxmlformats.org/officeDocument/2006/relationships/hyperlink" Target="http://en.wikipedia.org/wiki/Titanic_Lifeboat_No._6" TargetMode="External"/><Relationship Id="rId68" Type="http://schemas.openxmlformats.org/officeDocument/2006/relationships/hyperlink" Target="http://en.wikipedia.org/wiki/Ida_Straus" TargetMode="External"/><Relationship Id="rId84" Type="http://schemas.openxmlformats.org/officeDocument/2006/relationships/hyperlink" Target="http://en.wikipedia.org/wiki/Alden_Caldwell" TargetMode="External"/><Relationship Id="rId89" Type="http://schemas.openxmlformats.org/officeDocument/2006/relationships/hyperlink" Target="http://en.wikipedia.org/wiki/Passengers_of_the_RMS_Titanic" TargetMode="External"/><Relationship Id="rId112" Type="http://schemas.openxmlformats.org/officeDocument/2006/relationships/hyperlink" Target="http://en.wikipedia.org/wiki/Passengers_of_the_RMS_Titanic" TargetMode="External"/><Relationship Id="rId16" Type="http://schemas.openxmlformats.org/officeDocument/2006/relationships/hyperlink" Target="http://en.wikipedia.org/wiki/Titanic_Lifeboat_No._6" TargetMode="External"/><Relationship Id="rId107" Type="http://schemas.openxmlformats.org/officeDocument/2006/relationships/hyperlink" Target="http://en.wikipedia.org/wiki/Lillian_Asplund" TargetMode="External"/><Relationship Id="rId11" Type="http://schemas.openxmlformats.org/officeDocument/2006/relationships/hyperlink" Target="http://en.wikipedia.org/wiki/Karl_Behr" TargetMode="External"/><Relationship Id="rId32" Type="http://schemas.openxmlformats.org/officeDocument/2006/relationships/hyperlink" Target="http://en.wikipedia.org/wiki/Edith_Corse_Evans" TargetMode="External"/><Relationship Id="rId37" Type="http://schemas.openxmlformats.org/officeDocument/2006/relationships/hyperlink" Target="http://en.wikipedia.org/wiki/Benjamin_Guggenheim" TargetMode="External"/><Relationship Id="rId53" Type="http://schemas.openxmlformats.org/officeDocument/2006/relationships/hyperlink" Target="http://en.wikipedia.org/wiki/Titanic_Lifeboat_No._6" TargetMode="External"/><Relationship Id="rId58" Type="http://schemas.openxmlformats.org/officeDocument/2006/relationships/hyperlink" Target="http://en.wikipedia.org/wiki/Titanic_Lifeboat_No._6" TargetMode="External"/><Relationship Id="rId74" Type="http://schemas.openxmlformats.org/officeDocument/2006/relationships/hyperlink" Target="http://en.wikipedia.org/wiki/George_Dunton_Widener" TargetMode="External"/><Relationship Id="rId79" Type="http://schemas.openxmlformats.org/officeDocument/2006/relationships/hyperlink" Target="http://en.wikipedia.org/wiki/CS_Mackay-Bennett" TargetMode="External"/><Relationship Id="rId102" Type="http://schemas.openxmlformats.org/officeDocument/2006/relationships/hyperlink" Target="http://en.wikipedia.org/wiki/Passengers_of_the_RMS_Titanic" TargetMode="External"/><Relationship Id="rId123" Type="http://schemas.openxmlformats.org/officeDocument/2006/relationships/hyperlink" Target="http://en.wikipedia.org/wiki/Eino_Viljami_Panula" TargetMode="External"/><Relationship Id="rId5" Type="http://schemas.openxmlformats.org/officeDocument/2006/relationships/hyperlink" Target="http://en.wikipedia.org/wiki/Alice_Cleaver" TargetMode="External"/><Relationship Id="rId61" Type="http://schemas.openxmlformats.org/officeDocument/2006/relationships/hyperlink" Target="http://en.wikipedia.org/wiki/Titanic_Lifeboat_No._6" TargetMode="External"/><Relationship Id="rId82" Type="http://schemas.openxmlformats.org/officeDocument/2006/relationships/hyperlink" Target="http://en.wikipedia.org/wiki/Edith_Haisman" TargetMode="External"/><Relationship Id="rId90" Type="http://schemas.openxmlformats.org/officeDocument/2006/relationships/hyperlink" Target="http://en.wikipedia.org/wiki/Annie_Funk" TargetMode="External"/><Relationship Id="rId95" Type="http://schemas.openxmlformats.org/officeDocument/2006/relationships/hyperlink" Target="http://en.wikipedia.org/wiki/Joseph_Philippe_Lemercier_Laroche" TargetMode="External"/><Relationship Id="rId19" Type="http://schemas.openxmlformats.org/officeDocument/2006/relationships/hyperlink" Target="http://en.wikipedia.org/wiki/Titanic_Lifeboat_No._6" TargetMode="External"/><Relationship Id="rId14" Type="http://schemas.openxmlformats.org/officeDocument/2006/relationships/hyperlink" Target="http://en.wikipedia.org/wiki/Titanic_Lifeboat_No._6" TargetMode="External"/><Relationship Id="rId22" Type="http://schemas.openxmlformats.org/officeDocument/2006/relationships/hyperlink" Target="http://en.wikipedia.org/wiki/Lucile_Carter" TargetMode="External"/><Relationship Id="rId27" Type="http://schemas.openxmlformats.org/officeDocument/2006/relationships/hyperlink" Target="http://en.wikipedia.org/wiki/Passengers_of_the_RMS_Titanic" TargetMode="External"/><Relationship Id="rId30" Type="http://schemas.openxmlformats.org/officeDocument/2006/relationships/hyperlink" Target="http://en.wikipedia.org/wiki/Sir_Cosmo_Duff-Gordon,_5th_Baronet" TargetMode="External"/><Relationship Id="rId35" Type="http://schemas.openxmlformats.org/officeDocument/2006/relationships/hyperlink" Target="http://en.wikipedia.org/wiki/Dorothy_Gibson" TargetMode="External"/><Relationship Id="rId43" Type="http://schemas.openxmlformats.org/officeDocument/2006/relationships/hyperlink" Target="http://en.wikipedia.org/wiki/Edward_Austin_Kent" TargetMode="External"/><Relationship Id="rId48" Type="http://schemas.openxmlformats.org/officeDocument/2006/relationships/hyperlink" Target="http://en.wikipedia.org/wiki/Titanic_Lifeboat_No._6" TargetMode="External"/><Relationship Id="rId56" Type="http://schemas.openxmlformats.org/officeDocument/2006/relationships/hyperlink" Target="http://en.wikipedia.org/wiki/Titanic_Lifeboat_No._6" TargetMode="External"/><Relationship Id="rId64" Type="http://schemas.openxmlformats.org/officeDocument/2006/relationships/hyperlink" Target="http://en.wikipedia.org/wiki/William_Thomas_Stead" TargetMode="External"/><Relationship Id="rId69" Type="http://schemas.openxmlformats.org/officeDocument/2006/relationships/hyperlink" Target="http://en.wikipedia.org/wiki/John_Thayer_(cricketer)" TargetMode="External"/><Relationship Id="rId77" Type="http://schemas.openxmlformats.org/officeDocument/2006/relationships/hyperlink" Target="http://en.wikipedia.org/wiki/R._Norris_Williams" TargetMode="External"/><Relationship Id="rId100" Type="http://schemas.openxmlformats.org/officeDocument/2006/relationships/hyperlink" Target="http://en.wikipedia.org/wiki/Winnifred_Quick" TargetMode="External"/><Relationship Id="rId105" Type="http://schemas.openxmlformats.org/officeDocument/2006/relationships/hyperlink" Target="http://en.wikipedia.org/wiki/CS_Mackay-Bennett" TargetMode="External"/><Relationship Id="rId113" Type="http://schemas.openxmlformats.org/officeDocument/2006/relationships/hyperlink" Target="http://en.wikipedia.org/wiki/Passengers_of_the_RMS_Titanic" TargetMode="External"/><Relationship Id="rId118" Type="http://schemas.openxmlformats.org/officeDocument/2006/relationships/hyperlink" Target="http://en.wikipedia.org/wiki/Passengers_of_the_RMS_Titanic" TargetMode="External"/><Relationship Id="rId8" Type="http://schemas.openxmlformats.org/officeDocument/2006/relationships/hyperlink" Target="http://en.wikipedia.org/wiki/Titanic_Lifeboat_No._6" TargetMode="External"/><Relationship Id="rId51" Type="http://schemas.openxmlformats.org/officeDocument/2006/relationships/hyperlink" Target="http://en.wikipedia.org/wiki/Titanic_Lifeboat_No._6" TargetMode="External"/><Relationship Id="rId72" Type="http://schemas.openxmlformats.org/officeDocument/2006/relationships/hyperlink" Target="http://en.wikipedia.org/wiki/Frank_M._Warren,_Sr." TargetMode="External"/><Relationship Id="rId80" Type="http://schemas.openxmlformats.org/officeDocument/2006/relationships/hyperlink" Target="http://en.wikipedia.org/wiki/Ruth_Becker" TargetMode="External"/><Relationship Id="rId85" Type="http://schemas.openxmlformats.org/officeDocument/2006/relationships/hyperlink" Target="http://en.wikipedia.org/wiki/Passengers_of_the_RMS_Titanic" TargetMode="External"/><Relationship Id="rId93" Type="http://schemas.openxmlformats.org/officeDocument/2006/relationships/hyperlink" Target="http://en.wikipedia.org/wiki/Masabumi_Hosono" TargetMode="External"/><Relationship Id="rId98" Type="http://schemas.openxmlformats.org/officeDocument/2006/relationships/hyperlink" Target="http://en.wikipedia.org/wiki/Michel_Marcel_Navratil" TargetMode="External"/><Relationship Id="rId121" Type="http://schemas.openxmlformats.org/officeDocument/2006/relationships/hyperlink" Target="http://en.wikipedia.org/wiki/Louise_Kink" TargetMode="External"/><Relationship Id="rId3" Type="http://schemas.openxmlformats.org/officeDocument/2006/relationships/hyperlink" Target="http://en.wikipedia.org/wiki/Passengers_of_the_RMS_Titanic" TargetMode="External"/><Relationship Id="rId12" Type="http://schemas.openxmlformats.org/officeDocument/2006/relationships/hyperlink" Target="http://en.wikipedia.org/wiki/Dickinson_Bishop" TargetMode="External"/><Relationship Id="rId17" Type="http://schemas.openxmlformats.org/officeDocument/2006/relationships/hyperlink" Target="http://en.wikipedia.org/wiki/Archibald_Butt" TargetMode="External"/><Relationship Id="rId25" Type="http://schemas.openxmlformats.org/officeDocument/2006/relationships/hyperlink" Target="http://en.wikipedia.org/wiki/Gladys_Cherry" TargetMode="External"/><Relationship Id="rId33" Type="http://schemas.openxmlformats.org/officeDocument/2006/relationships/hyperlink" Target="http://en.wikipedia.org/wiki/Ethel_Flora_Fortune" TargetMode="External"/><Relationship Id="rId38" Type="http://schemas.openxmlformats.org/officeDocument/2006/relationships/hyperlink" Target="http://en.wikipedia.org/wiki/Passengers_of_the_RMS_Titanic" TargetMode="External"/><Relationship Id="rId46" Type="http://schemas.openxmlformats.org/officeDocument/2006/relationships/hyperlink" Target="http://en.wikipedia.org/wiki/Titanic_Lifeboat_No._6" TargetMode="External"/><Relationship Id="rId59" Type="http://schemas.openxmlformats.org/officeDocument/2006/relationships/hyperlink" Target="http://en.wikipedia.org/wiki/Emily_Ryerson" TargetMode="External"/><Relationship Id="rId67" Type="http://schemas.openxmlformats.org/officeDocument/2006/relationships/hyperlink" Target="http://en.wikipedia.org/wiki/Isidor_Straus" TargetMode="External"/><Relationship Id="rId103" Type="http://schemas.openxmlformats.org/officeDocument/2006/relationships/hyperlink" Target="http://en.wikipedia.org/wiki/Barbara_West" TargetMode="External"/><Relationship Id="rId108" Type="http://schemas.openxmlformats.org/officeDocument/2006/relationships/hyperlink" Target="http://en.wikipedia.org/wiki/David_John_Bowen" TargetMode="External"/><Relationship Id="rId116" Type="http://schemas.openxmlformats.org/officeDocument/2006/relationships/hyperlink" Target="http://en.wikipedia.org/wiki/Frank_John_William_Goldsmith" TargetMode="External"/><Relationship Id="rId124" Type="http://schemas.openxmlformats.org/officeDocument/2006/relationships/hyperlink" Target="http://en.wikipedia.org/wiki/Beatrice_Sandstr%C3%B6m" TargetMode="External"/><Relationship Id="rId20" Type="http://schemas.openxmlformats.org/officeDocument/2006/relationships/hyperlink" Target="http://en.wikipedia.org/wiki/Charlotte_Drake_Cardeza" TargetMode="External"/><Relationship Id="rId41" Type="http://schemas.openxmlformats.org/officeDocument/2006/relationships/hyperlink" Target="http://en.wikipedia.org/wiki/Margaret_Bechstein_Hays" TargetMode="External"/><Relationship Id="rId54" Type="http://schemas.openxmlformats.org/officeDocument/2006/relationships/hyperlink" Target="http://en.wikipedia.org/wiki/Passengers_of_the_RMS_Titanic" TargetMode="External"/><Relationship Id="rId62" Type="http://schemas.openxmlformats.org/officeDocument/2006/relationships/hyperlink" Target="http://en.wikipedia.org/wiki/Titanic_Lifeboat_No._6" TargetMode="External"/><Relationship Id="rId70" Type="http://schemas.openxmlformats.org/officeDocument/2006/relationships/hyperlink" Target="http://en.wikipedia.org/wiki/Marian_Thayer" TargetMode="External"/><Relationship Id="rId75" Type="http://schemas.openxmlformats.org/officeDocument/2006/relationships/hyperlink" Target="http://en.wikipedia.org/wiki/Harry_Elkins_Widener" TargetMode="External"/><Relationship Id="rId83" Type="http://schemas.openxmlformats.org/officeDocument/2006/relationships/hyperlink" Target="http://en.wikipedia.org/wiki/Thomas_Byles" TargetMode="External"/><Relationship Id="rId88" Type="http://schemas.openxmlformats.org/officeDocument/2006/relationships/hyperlink" Target="http://en.wikipedia.org/wiki/Mary_Davies_Wilburn" TargetMode="External"/><Relationship Id="rId91" Type="http://schemas.openxmlformats.org/officeDocument/2006/relationships/hyperlink" Target="http://en.wikipedia.org/wiki/John_Harper_(pastor)" TargetMode="External"/><Relationship Id="rId96" Type="http://schemas.openxmlformats.org/officeDocument/2006/relationships/hyperlink" Target="http://en.wikipedia.org/wiki/Joseph_Philippe_Lemercier_Laroche" TargetMode="External"/><Relationship Id="rId111" Type="http://schemas.openxmlformats.org/officeDocument/2006/relationships/hyperlink" Target="http://en.wikipedia.org/wiki/Passengers_of_the_RMS_Titanic" TargetMode="External"/><Relationship Id="rId1" Type="http://schemas.openxmlformats.org/officeDocument/2006/relationships/hyperlink" Target="http://en.wikipedia.org/wiki/Allison_family" TargetMode="External"/><Relationship Id="rId6" Type="http://schemas.openxmlformats.org/officeDocument/2006/relationships/hyperlink" Target="http://en.wikipedia.org/wiki/John_Jacob_Astor_IV" TargetMode="External"/><Relationship Id="rId15" Type="http://schemas.openxmlformats.org/officeDocument/2006/relationships/hyperlink" Target="http://en.wikipedia.org/wiki/Margaret_Brown" TargetMode="External"/><Relationship Id="rId23" Type="http://schemas.openxmlformats.org/officeDocument/2006/relationships/hyperlink" Target="http://en.wikipedia.org/wiki/Titanic_Lifeboat_No._6" TargetMode="External"/><Relationship Id="rId28" Type="http://schemas.openxmlformats.org/officeDocument/2006/relationships/hyperlink" Target="http://en.wikipedia.org/wiki/Walter_Donald_Douglas" TargetMode="External"/><Relationship Id="rId36" Type="http://schemas.openxmlformats.org/officeDocument/2006/relationships/hyperlink" Target="http://en.wikipedia.org/wiki/Archibald_Gracie_IV" TargetMode="External"/><Relationship Id="rId49" Type="http://schemas.openxmlformats.org/officeDocument/2006/relationships/hyperlink" Target="http://en.wikipedia.org/wiki/Francis_Davis_Millet" TargetMode="External"/><Relationship Id="rId57" Type="http://schemas.openxmlformats.org/officeDocument/2006/relationships/hyperlink" Target="http://en.wikipedia.org/wiki/Edith_Rosenbaum" TargetMode="External"/><Relationship Id="rId106" Type="http://schemas.openxmlformats.org/officeDocument/2006/relationships/hyperlink" Target="http://en.wikipedia.org/wiki/Titanic_Lifeboat_No._6" TargetMode="External"/><Relationship Id="rId114" Type="http://schemas.openxmlformats.org/officeDocument/2006/relationships/hyperlink" Target="http://en.wikipedia.org/wiki/Millvina_Dean" TargetMode="External"/><Relationship Id="rId119" Type="http://schemas.openxmlformats.org/officeDocument/2006/relationships/hyperlink" Target="http://en.wikipedia.org/wiki/Eleanor_Ileen_Johnson" TargetMode="External"/><Relationship Id="rId10" Type="http://schemas.openxmlformats.org/officeDocument/2006/relationships/hyperlink" Target="http://en.wikipedia.org/wiki/RMS_Oceanic_(1899)" TargetMode="External"/><Relationship Id="rId31" Type="http://schemas.openxmlformats.org/officeDocument/2006/relationships/hyperlink" Target="http://en.wikipedia.org/wiki/Lucy,_Lady_Duff-Gordon" TargetMode="External"/><Relationship Id="rId44" Type="http://schemas.openxmlformats.org/officeDocument/2006/relationships/hyperlink" Target="http://en.wikipedia.org/wiki/No%C3%ABl_Leslie,_Countess_of_Rothes" TargetMode="External"/><Relationship Id="rId52" Type="http://schemas.openxmlformats.org/officeDocument/2006/relationships/hyperlink" Target="http://en.wikipedia.org/wiki/Marjorie_Newell_Robb" TargetMode="External"/><Relationship Id="rId60" Type="http://schemas.openxmlformats.org/officeDocument/2006/relationships/hyperlink" Target="http://en.wikipedia.org/wiki/Frederic_Kimber_Seward" TargetMode="External"/><Relationship Id="rId65" Type="http://schemas.openxmlformats.org/officeDocument/2006/relationships/hyperlink" Target="http://en.wikipedia.org/wiki/Titanic_Lifeboat_No._6" TargetMode="External"/><Relationship Id="rId73" Type="http://schemas.openxmlformats.org/officeDocument/2006/relationships/hyperlink" Target="http://en.wikipedia.org/wiki/George_Dennick_Wick" TargetMode="External"/><Relationship Id="rId78" Type="http://schemas.openxmlformats.org/officeDocument/2006/relationships/hyperlink" Target="http://en.wikipedia.org/wiki/George_Henry_Wright" TargetMode="External"/><Relationship Id="rId81" Type="http://schemas.openxmlformats.org/officeDocument/2006/relationships/hyperlink" Target="http://en.wikipedia.org/wiki/Lawrence_Beesley" TargetMode="External"/><Relationship Id="rId86" Type="http://schemas.openxmlformats.org/officeDocument/2006/relationships/hyperlink" Target="http://en.wikipedia.org/wiki/Passengers_of_the_RMS_Titanic" TargetMode="External"/><Relationship Id="rId94" Type="http://schemas.openxmlformats.org/officeDocument/2006/relationships/hyperlink" Target="http://en.wikipedia.org/wiki/Passengers_of_the_RMS_Titanic" TargetMode="External"/><Relationship Id="rId99" Type="http://schemas.openxmlformats.org/officeDocument/2006/relationships/hyperlink" Target="http://en.wikipedia.org/wiki/Passengers_of_the_RMS_Titanic" TargetMode="External"/><Relationship Id="rId101" Type="http://schemas.openxmlformats.org/officeDocument/2006/relationships/hyperlink" Target="http://en.wikipedia.org/wiki/Passengers_of_the_RMS_Titanic" TargetMode="External"/><Relationship Id="rId122" Type="http://schemas.openxmlformats.org/officeDocument/2006/relationships/hyperlink" Target="http://en.wikipedia.org/wiki/Margaret_Mannion" TargetMode="External"/><Relationship Id="rId4" Type="http://schemas.openxmlformats.org/officeDocument/2006/relationships/hyperlink" Target="http://en.wikipedia.org/wiki/Passengers_of_the_RMS_Titanic" TargetMode="External"/><Relationship Id="rId9" Type="http://schemas.openxmlformats.org/officeDocument/2006/relationships/hyperlink" Target="http://en.wikipedia.org/wiki/Passengers_of_the_RMS_Titanic" TargetMode="External"/><Relationship Id="rId13" Type="http://schemas.openxmlformats.org/officeDocument/2006/relationships/hyperlink" Target="http://en.wikipedia.org/wiki/Elsie_Bowerman" TargetMode="External"/><Relationship Id="rId18" Type="http://schemas.openxmlformats.org/officeDocument/2006/relationships/hyperlink" Target="http://en.wikipedia.org/wiki/Helen_Churchill_Candee" TargetMode="External"/><Relationship Id="rId39" Type="http://schemas.openxmlformats.org/officeDocument/2006/relationships/hyperlink" Target="http://en.wikipedia.org/wiki/Henry_S._Harper" TargetMode="External"/><Relationship Id="rId109" Type="http://schemas.openxmlformats.org/officeDocument/2006/relationships/hyperlink" Target="http://en.wikipedia.org/wiki/Daniel_Buckley" TargetMode="External"/><Relationship Id="rId34" Type="http://schemas.openxmlformats.org/officeDocument/2006/relationships/hyperlink" Target="http://en.wikipedia.org/wiki/Jacques_Futrelle" TargetMode="External"/><Relationship Id="rId50" Type="http://schemas.openxmlformats.org/officeDocument/2006/relationships/hyperlink" Target="http://en.wikipedia.org/wiki/Harry_Markland_Molson" TargetMode="External"/><Relationship Id="rId55" Type="http://schemas.openxmlformats.org/officeDocument/2006/relationships/hyperlink" Target="http://en.wikipedia.org/wiki/Arthur_Godfrey_Peuchen" TargetMode="External"/><Relationship Id="rId76" Type="http://schemas.openxmlformats.org/officeDocument/2006/relationships/hyperlink" Target="http://en.wikipedia.org/wiki/Duane_Williams" TargetMode="External"/><Relationship Id="rId97" Type="http://schemas.openxmlformats.org/officeDocument/2006/relationships/hyperlink" Target="http://en.wikipedia.org/wiki/Michel_Navratil" TargetMode="External"/><Relationship Id="rId104" Type="http://schemas.openxmlformats.org/officeDocument/2006/relationships/hyperlink" Target="http://en.wikipedia.org/wiki/Passengers_of_the_RMS_Titanic" TargetMode="External"/><Relationship Id="rId120" Type="http://schemas.openxmlformats.org/officeDocument/2006/relationships/hyperlink" Target="http://en.wikipedia.org/wiki/RMS_Oceanic_(1899)" TargetMode="External"/><Relationship Id="rId125" Type="http://schemas.openxmlformats.org/officeDocument/2006/relationships/hyperlink" Target="http://en.wikipedia.org/wiki/Passengers_of_the_RMS_Titanic" TargetMode="External"/><Relationship Id="rId7" Type="http://schemas.openxmlformats.org/officeDocument/2006/relationships/hyperlink" Target="http://en.wikipedia.org/wiki/Passengers_of_the_RMS_Titanic" TargetMode="External"/><Relationship Id="rId71" Type="http://schemas.openxmlformats.org/officeDocument/2006/relationships/hyperlink" Target="http://en.wikipedia.org/wiki/Jack_Thayer" TargetMode="External"/><Relationship Id="rId92" Type="http://schemas.openxmlformats.org/officeDocument/2006/relationships/hyperlink" Target="http://en.wikipedia.org/wiki/Eva_Hart" TargetMode="External"/><Relationship Id="rId2" Type="http://schemas.openxmlformats.org/officeDocument/2006/relationships/hyperlink" Target="http://en.wikipedia.org/wiki/CS_Mackay-Bennett" TargetMode="External"/><Relationship Id="rId29" Type="http://schemas.openxmlformats.org/officeDocument/2006/relationships/hyperlink" Target="http://en.wikipedia.org/wiki/Titanic_Lifeboat_No._6" TargetMode="External"/><Relationship Id="rId24" Type="http://schemas.openxmlformats.org/officeDocument/2006/relationships/hyperlink" Target="http://en.wikipedia.org/wiki/Titanic_Lifeboat_No._6" TargetMode="External"/><Relationship Id="rId40" Type="http://schemas.openxmlformats.org/officeDocument/2006/relationships/hyperlink" Target="http://en.wikipedia.org/wiki/Charles_Melville_Hays" TargetMode="External"/><Relationship Id="rId45" Type="http://schemas.openxmlformats.org/officeDocument/2006/relationships/hyperlink" Target="http://en.wikipedia.org/wiki/Passengers_of_the_RMS_Titanic" TargetMode="External"/><Relationship Id="rId66" Type="http://schemas.openxmlformats.org/officeDocument/2006/relationships/hyperlink" Target="http://en.wikipedia.org/wiki/Titanic_Lifeboat_No._6" TargetMode="External"/><Relationship Id="rId87" Type="http://schemas.openxmlformats.org/officeDocument/2006/relationships/hyperlink" Target="http://en.wikipedia.org/wiki/Passengers_of_the_RMS_Titanic" TargetMode="External"/><Relationship Id="rId110" Type="http://schemas.openxmlformats.org/officeDocument/2006/relationships/hyperlink" Target="http://en.wikipedia.org/wiki/Passengers_of_the_RMS_Titanic" TargetMode="External"/><Relationship Id="rId115" Type="http://schemas.openxmlformats.org/officeDocument/2006/relationships/hyperlink" Target="http://en.wikipedia.org/wiki/Margaret_Devan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va.virginia.gov/exhibits/titanic/img/eva.jp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harlotte_Drake_Cardeza" TargetMode="External"/><Relationship Id="rId18" Type="http://schemas.openxmlformats.org/officeDocument/2006/relationships/hyperlink" Target="http://en.wikipedia.org/wiki/Walter_Donald_Douglas" TargetMode="External"/><Relationship Id="rId26" Type="http://schemas.openxmlformats.org/officeDocument/2006/relationships/hyperlink" Target="http://en.wikipedia.org/wiki/Benjamin_Guggenheim" TargetMode="External"/><Relationship Id="rId39" Type="http://schemas.openxmlformats.org/officeDocument/2006/relationships/hyperlink" Target="http://en.wikipedia.org/wiki/Edith_Rosenbaum" TargetMode="External"/><Relationship Id="rId21" Type="http://schemas.openxmlformats.org/officeDocument/2006/relationships/hyperlink" Target="http://en.wikipedia.org/wiki/Edith_Corse_Evans" TargetMode="External"/><Relationship Id="rId34" Type="http://schemas.openxmlformats.org/officeDocument/2006/relationships/hyperlink" Target="http://en.wikipedia.org/wiki/Francis_Davis_Millet" TargetMode="External"/><Relationship Id="rId42" Type="http://schemas.openxmlformats.org/officeDocument/2006/relationships/hyperlink" Target="http://en.wikipedia.org/wiki/William_Thomas_Stead" TargetMode="External"/><Relationship Id="rId47" Type="http://schemas.openxmlformats.org/officeDocument/2006/relationships/hyperlink" Target="http://en.wikipedia.org/wiki/Jack_Thayer" TargetMode="External"/><Relationship Id="rId50" Type="http://schemas.openxmlformats.org/officeDocument/2006/relationships/hyperlink" Target="http://en.wikipedia.org/wiki/George_Dunton_Widener" TargetMode="External"/><Relationship Id="rId55" Type="http://schemas.openxmlformats.org/officeDocument/2006/relationships/hyperlink" Target="http://en.wikipedia.org/wiki/Lawrence_Beesley" TargetMode="External"/><Relationship Id="rId63" Type="http://schemas.openxmlformats.org/officeDocument/2006/relationships/hyperlink" Target="http://en.wikipedia.org/wiki/Annie_Funk" TargetMode="External"/><Relationship Id="rId68" Type="http://schemas.openxmlformats.org/officeDocument/2006/relationships/hyperlink" Target="http://en.wikipedia.org/wiki/Joseph_Philippe_Lemercier_Laroche" TargetMode="External"/><Relationship Id="rId76" Type="http://schemas.openxmlformats.org/officeDocument/2006/relationships/hyperlink" Target="http://en.wikipedia.org/wiki/Lillian_Asplund" TargetMode="External"/><Relationship Id="rId84" Type="http://schemas.openxmlformats.org/officeDocument/2006/relationships/hyperlink" Target="http://en.wikipedia.org/wiki/Louise_Kink" TargetMode="External"/><Relationship Id="rId89" Type="http://schemas.openxmlformats.org/officeDocument/2006/relationships/hyperlink" Target="http://en.wikipedia.org/wiki/No%C3%ABl_Leslie,_Countess_of_Rothes" TargetMode="External"/><Relationship Id="rId7" Type="http://schemas.openxmlformats.org/officeDocument/2006/relationships/hyperlink" Target="http://en.wikipedia.org/wiki/Karl_Behr" TargetMode="External"/><Relationship Id="rId71" Type="http://schemas.openxmlformats.org/officeDocument/2006/relationships/hyperlink" Target="http://en.wikipedia.org/wiki/Michel_Marcel_Navratil" TargetMode="External"/><Relationship Id="rId2" Type="http://schemas.openxmlformats.org/officeDocument/2006/relationships/hyperlink" Target="http://en.wikipedia.org/wiki/Passengers_of_the_RMS_Titanic" TargetMode="External"/><Relationship Id="rId16" Type="http://schemas.openxmlformats.org/officeDocument/2006/relationships/hyperlink" Target="http://en.wikipedia.org/wiki/Gladys_Cherry" TargetMode="External"/><Relationship Id="rId29" Type="http://schemas.openxmlformats.org/officeDocument/2006/relationships/hyperlink" Target="http://en.wikipedia.org/wiki/Charles_Melville_Hays" TargetMode="External"/><Relationship Id="rId11" Type="http://schemas.openxmlformats.org/officeDocument/2006/relationships/hyperlink" Target="http://en.wikipedia.org/wiki/Archibald_Butt" TargetMode="External"/><Relationship Id="rId24" Type="http://schemas.openxmlformats.org/officeDocument/2006/relationships/hyperlink" Target="http://en.wikipedia.org/wiki/Dorothy_Gibson" TargetMode="External"/><Relationship Id="rId32" Type="http://schemas.openxmlformats.org/officeDocument/2006/relationships/hyperlink" Target="http://en.wikipedia.org/wiki/Edward_Austin_Kent" TargetMode="External"/><Relationship Id="rId37" Type="http://schemas.openxmlformats.org/officeDocument/2006/relationships/hyperlink" Target="http://en.wikipedia.org/wiki/Passengers_of_the_RMS_Titanic" TargetMode="External"/><Relationship Id="rId40" Type="http://schemas.openxmlformats.org/officeDocument/2006/relationships/hyperlink" Target="http://en.wikipedia.org/wiki/Emily_Ryerson" TargetMode="External"/><Relationship Id="rId45" Type="http://schemas.openxmlformats.org/officeDocument/2006/relationships/hyperlink" Target="http://en.wikipedia.org/wiki/John_Thayer_(cricketer)" TargetMode="External"/><Relationship Id="rId53" Type="http://schemas.openxmlformats.org/officeDocument/2006/relationships/hyperlink" Target="http://en.wikipedia.org/wiki/R._Norris_Williams" TargetMode="External"/><Relationship Id="rId58" Type="http://schemas.openxmlformats.org/officeDocument/2006/relationships/hyperlink" Target="http://en.wikipedia.org/wiki/Alden_Caldwell" TargetMode="External"/><Relationship Id="rId66" Type="http://schemas.openxmlformats.org/officeDocument/2006/relationships/hyperlink" Target="http://en.wikipedia.org/wiki/Masabumi_Hosono" TargetMode="External"/><Relationship Id="rId74" Type="http://schemas.openxmlformats.org/officeDocument/2006/relationships/hyperlink" Target="http://en.wikipedia.org/wiki/Passengers_of_the_RMS_Titanic" TargetMode="External"/><Relationship Id="rId79" Type="http://schemas.openxmlformats.org/officeDocument/2006/relationships/hyperlink" Target="http://en.wikipedia.org/wiki/Millvina_Dean" TargetMode="External"/><Relationship Id="rId87" Type="http://schemas.openxmlformats.org/officeDocument/2006/relationships/hyperlink" Target="http://en.wikipedia.org/wiki/Beatrice_Sandstr%C3%B6m" TargetMode="External"/><Relationship Id="rId5" Type="http://schemas.openxmlformats.org/officeDocument/2006/relationships/hyperlink" Target="http://en.wikipedia.org/wiki/John_Jacob_Astor_IV" TargetMode="External"/><Relationship Id="rId61" Type="http://schemas.openxmlformats.org/officeDocument/2006/relationships/hyperlink" Target="http://en.wikipedia.org/wiki/Mary_Davies_Wilburn" TargetMode="External"/><Relationship Id="rId82" Type="http://schemas.openxmlformats.org/officeDocument/2006/relationships/hyperlink" Target="http://en.wikipedia.org/wiki/Sidney_Leslie_Goodwin" TargetMode="External"/><Relationship Id="rId19" Type="http://schemas.openxmlformats.org/officeDocument/2006/relationships/hyperlink" Target="http://en.wikipedia.org/wiki/Sir_Cosmo_Duff-Gordon,_5th_Baronet" TargetMode="External"/><Relationship Id="rId4" Type="http://schemas.openxmlformats.org/officeDocument/2006/relationships/hyperlink" Target="http://en.wikipedia.org/wiki/Alice_Cleaver" TargetMode="External"/><Relationship Id="rId9" Type="http://schemas.openxmlformats.org/officeDocument/2006/relationships/hyperlink" Target="http://en.wikipedia.org/wiki/Elsie_Bowerman" TargetMode="External"/><Relationship Id="rId14" Type="http://schemas.openxmlformats.org/officeDocument/2006/relationships/hyperlink" Target="http://en.wikipedia.org/wiki/Passengers_of_the_RMS_Titanic" TargetMode="External"/><Relationship Id="rId22" Type="http://schemas.openxmlformats.org/officeDocument/2006/relationships/hyperlink" Target="http://en.wikipedia.org/wiki/Ethel_Flora_Fortune" TargetMode="External"/><Relationship Id="rId27" Type="http://schemas.openxmlformats.org/officeDocument/2006/relationships/hyperlink" Target="http://en.wikipedia.org/wiki/Passengers_of_the_RMS_Titanic" TargetMode="External"/><Relationship Id="rId30" Type="http://schemas.openxmlformats.org/officeDocument/2006/relationships/hyperlink" Target="http://en.wikipedia.org/wiki/Margaret_Bechstein_Hays" TargetMode="External"/><Relationship Id="rId35" Type="http://schemas.openxmlformats.org/officeDocument/2006/relationships/hyperlink" Target="http://en.wikipedia.org/wiki/Harry_Markland_Molson" TargetMode="External"/><Relationship Id="rId43" Type="http://schemas.openxmlformats.org/officeDocument/2006/relationships/hyperlink" Target="http://en.wikipedia.org/wiki/Isidor_Straus" TargetMode="External"/><Relationship Id="rId48" Type="http://schemas.openxmlformats.org/officeDocument/2006/relationships/hyperlink" Target="http://en.wikipedia.org/wiki/Frank_M._Warren,_Sr." TargetMode="External"/><Relationship Id="rId56" Type="http://schemas.openxmlformats.org/officeDocument/2006/relationships/hyperlink" Target="http://en.wikipedia.org/wiki/Edith_Haisman" TargetMode="External"/><Relationship Id="rId64" Type="http://schemas.openxmlformats.org/officeDocument/2006/relationships/hyperlink" Target="http://en.wikipedia.org/wiki/John_Harper_(pastor)" TargetMode="External"/><Relationship Id="rId69" Type="http://schemas.openxmlformats.org/officeDocument/2006/relationships/hyperlink" Target="http://en.wikipedia.org/wiki/Joseph_Philippe_Lemercier_Laroche" TargetMode="External"/><Relationship Id="rId77" Type="http://schemas.openxmlformats.org/officeDocument/2006/relationships/hyperlink" Target="http://en.wikipedia.org/wiki/David_John_Bowen" TargetMode="External"/><Relationship Id="rId8" Type="http://schemas.openxmlformats.org/officeDocument/2006/relationships/hyperlink" Target="http://en.wikipedia.org/wiki/Dickinson_Bishop" TargetMode="External"/><Relationship Id="rId51" Type="http://schemas.openxmlformats.org/officeDocument/2006/relationships/hyperlink" Target="http://en.wikipedia.org/wiki/Harry_Elkins_Widener" TargetMode="External"/><Relationship Id="rId72" Type="http://schemas.openxmlformats.org/officeDocument/2006/relationships/hyperlink" Target="http://en.wikipedia.org/wiki/Passengers_of_the_RMS_Titanic" TargetMode="External"/><Relationship Id="rId80" Type="http://schemas.openxmlformats.org/officeDocument/2006/relationships/hyperlink" Target="http://en.wikipedia.org/wiki/Margaret_Devaney" TargetMode="External"/><Relationship Id="rId85" Type="http://schemas.openxmlformats.org/officeDocument/2006/relationships/hyperlink" Target="http://en.wikipedia.org/wiki/Margaret_Mannion" TargetMode="External"/><Relationship Id="rId3" Type="http://schemas.openxmlformats.org/officeDocument/2006/relationships/hyperlink" Target="http://en.wikipedia.org/wiki/Passengers_of_the_RMS_Titanic" TargetMode="External"/><Relationship Id="rId12" Type="http://schemas.openxmlformats.org/officeDocument/2006/relationships/hyperlink" Target="http://en.wikipedia.org/wiki/Helen_Churchill_Candee" TargetMode="External"/><Relationship Id="rId17" Type="http://schemas.openxmlformats.org/officeDocument/2006/relationships/hyperlink" Target="http://en.wikipedia.org/wiki/Passengers_of_the_RMS_Titanic" TargetMode="External"/><Relationship Id="rId25" Type="http://schemas.openxmlformats.org/officeDocument/2006/relationships/hyperlink" Target="http://en.wikipedia.org/wiki/Archibald_Gracie_IV" TargetMode="External"/><Relationship Id="rId33" Type="http://schemas.openxmlformats.org/officeDocument/2006/relationships/hyperlink" Target="http://en.wikipedia.org/wiki/Passengers_of_the_RMS_Titanic" TargetMode="External"/><Relationship Id="rId38" Type="http://schemas.openxmlformats.org/officeDocument/2006/relationships/hyperlink" Target="http://en.wikipedia.org/wiki/Arthur_Godfrey_Peuchen" TargetMode="External"/><Relationship Id="rId46" Type="http://schemas.openxmlformats.org/officeDocument/2006/relationships/hyperlink" Target="http://en.wikipedia.org/wiki/Marian_Thayer" TargetMode="External"/><Relationship Id="rId59" Type="http://schemas.openxmlformats.org/officeDocument/2006/relationships/hyperlink" Target="http://en.wikipedia.org/wiki/Passengers_of_the_RMS_Titanic" TargetMode="External"/><Relationship Id="rId67" Type="http://schemas.openxmlformats.org/officeDocument/2006/relationships/hyperlink" Target="http://en.wikipedia.org/wiki/Passengers_of_the_RMS_Titanic" TargetMode="External"/><Relationship Id="rId20" Type="http://schemas.openxmlformats.org/officeDocument/2006/relationships/hyperlink" Target="http://en.wikipedia.org/wiki/Lucy,_Lady_Duff-Gordon" TargetMode="External"/><Relationship Id="rId41" Type="http://schemas.openxmlformats.org/officeDocument/2006/relationships/hyperlink" Target="http://en.wikipedia.org/wiki/Frederic_Kimber_Seward" TargetMode="External"/><Relationship Id="rId54" Type="http://schemas.openxmlformats.org/officeDocument/2006/relationships/hyperlink" Target="http://en.wikipedia.org/wiki/Ruth_Becker" TargetMode="External"/><Relationship Id="rId62" Type="http://schemas.openxmlformats.org/officeDocument/2006/relationships/hyperlink" Target="http://en.wikipedia.org/wiki/Passengers_of_the_RMS_Titanic" TargetMode="External"/><Relationship Id="rId70" Type="http://schemas.openxmlformats.org/officeDocument/2006/relationships/hyperlink" Target="http://en.wikipedia.org/wiki/Michel_Navratil" TargetMode="External"/><Relationship Id="rId75" Type="http://schemas.openxmlformats.org/officeDocument/2006/relationships/hyperlink" Target="http://en.wikipedia.org/wiki/Barbara_West" TargetMode="External"/><Relationship Id="rId83" Type="http://schemas.openxmlformats.org/officeDocument/2006/relationships/hyperlink" Target="http://en.wikipedia.org/wiki/Eleanor_Ileen_Johnson" TargetMode="External"/><Relationship Id="rId88" Type="http://schemas.openxmlformats.org/officeDocument/2006/relationships/hyperlink" Target="http://en.wikipedia.org/wiki/George_Henry_Wright" TargetMode="External"/><Relationship Id="rId1" Type="http://schemas.openxmlformats.org/officeDocument/2006/relationships/hyperlink" Target="http://en.wikipedia.org/wiki/Allison_family" TargetMode="External"/><Relationship Id="rId6" Type="http://schemas.openxmlformats.org/officeDocument/2006/relationships/hyperlink" Target="http://en.wikipedia.org/wiki/Passengers_of_the_RMS_Titanic" TargetMode="External"/><Relationship Id="rId15" Type="http://schemas.openxmlformats.org/officeDocument/2006/relationships/hyperlink" Target="http://en.wikipedia.org/wiki/Lucile_Carter" TargetMode="External"/><Relationship Id="rId23" Type="http://schemas.openxmlformats.org/officeDocument/2006/relationships/hyperlink" Target="http://en.wikipedia.org/wiki/Jacques_Futrelle" TargetMode="External"/><Relationship Id="rId28" Type="http://schemas.openxmlformats.org/officeDocument/2006/relationships/hyperlink" Target="http://en.wikipedia.org/wiki/Henry_S._Harper" TargetMode="External"/><Relationship Id="rId36" Type="http://schemas.openxmlformats.org/officeDocument/2006/relationships/hyperlink" Target="http://en.wikipedia.org/wiki/Marjorie_Newell_Robb" TargetMode="External"/><Relationship Id="rId49" Type="http://schemas.openxmlformats.org/officeDocument/2006/relationships/hyperlink" Target="http://en.wikipedia.org/wiki/George_Dennick_Wick" TargetMode="External"/><Relationship Id="rId57" Type="http://schemas.openxmlformats.org/officeDocument/2006/relationships/hyperlink" Target="http://en.wikipedia.org/wiki/Thomas_Byles" TargetMode="External"/><Relationship Id="rId10" Type="http://schemas.openxmlformats.org/officeDocument/2006/relationships/hyperlink" Target="http://en.wikipedia.org/wiki/Margaret_Brown" TargetMode="External"/><Relationship Id="rId31" Type="http://schemas.openxmlformats.org/officeDocument/2006/relationships/hyperlink" Target="http://en.wikipedia.org/wiki/J._Bruce_Ismay" TargetMode="External"/><Relationship Id="rId44" Type="http://schemas.openxmlformats.org/officeDocument/2006/relationships/hyperlink" Target="http://en.wikipedia.org/wiki/Ida_Straus" TargetMode="External"/><Relationship Id="rId52" Type="http://schemas.openxmlformats.org/officeDocument/2006/relationships/hyperlink" Target="http://en.wikipedia.org/wiki/Duane_Williams" TargetMode="External"/><Relationship Id="rId60" Type="http://schemas.openxmlformats.org/officeDocument/2006/relationships/hyperlink" Target="http://en.wikipedia.org/wiki/Passengers_of_the_RMS_Titanic" TargetMode="External"/><Relationship Id="rId65" Type="http://schemas.openxmlformats.org/officeDocument/2006/relationships/hyperlink" Target="http://en.wikipedia.org/wiki/Eva_Hart" TargetMode="External"/><Relationship Id="rId73" Type="http://schemas.openxmlformats.org/officeDocument/2006/relationships/hyperlink" Target="http://en.wikipedia.org/wiki/Winnifred_Quick" TargetMode="External"/><Relationship Id="rId78" Type="http://schemas.openxmlformats.org/officeDocument/2006/relationships/hyperlink" Target="http://en.wikipedia.org/wiki/Daniel_Buckley" TargetMode="External"/><Relationship Id="rId81" Type="http://schemas.openxmlformats.org/officeDocument/2006/relationships/hyperlink" Target="http://en.wikipedia.org/wiki/Frank_John_William_Goldsmith" TargetMode="External"/><Relationship Id="rId86" Type="http://schemas.openxmlformats.org/officeDocument/2006/relationships/hyperlink" Target="http://en.wikipedia.org/wiki/Eino_Viljami_Panul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Passengers_of_the_RMS_Titanic" TargetMode="External"/><Relationship Id="rId2" Type="http://schemas.openxmlformats.org/officeDocument/2006/relationships/hyperlink" Target="http://en.wikipedia.org/wiki/Passengers_of_the_RMS_Titanic" TargetMode="External"/><Relationship Id="rId1" Type="http://schemas.openxmlformats.org/officeDocument/2006/relationships/hyperlink" Target="http://en.wikipedia.org/wiki/Passengers_of_the_RMS_Titan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5"/>
  <sheetViews>
    <sheetView topLeftCell="A31" zoomScale="55" zoomScaleNormal="55" workbookViewId="0">
      <selection activeCell="D19" sqref="D19"/>
    </sheetView>
  </sheetViews>
  <sheetFormatPr defaultColWidth="27.1796875" defaultRowHeight="14.5" x14ac:dyDescent="0.35"/>
  <cols>
    <col min="1" max="1" width="46.26953125" customWidth="1"/>
    <col min="2" max="2" width="6.54296875" bestFit="1" customWidth="1"/>
    <col min="4" max="4" width="13.36328125" bestFit="1" customWidth="1"/>
    <col min="5" max="5" width="25.90625" bestFit="1" customWidth="1"/>
    <col min="6" max="6" width="27.08984375" bestFit="1" customWidth="1"/>
    <col min="7" max="7" width="7.26953125" bestFit="1" customWidth="1"/>
    <col min="8" max="8" width="8.90625" bestFit="1" customWidth="1"/>
    <col min="9" max="9" width="8.90625" customWidth="1"/>
  </cols>
  <sheetData>
    <row r="1" spans="1:11" ht="15" thickBot="1" x14ac:dyDescent="0.4">
      <c r="A1" s="2" t="s">
        <v>0</v>
      </c>
      <c r="B1" s="2" t="s">
        <v>1</v>
      </c>
      <c r="C1" s="2" t="s">
        <v>2</v>
      </c>
      <c r="D1" s="16" t="s">
        <v>6314</v>
      </c>
      <c r="E1" s="2" t="s">
        <v>3</v>
      </c>
      <c r="F1" s="2" t="s">
        <v>4</v>
      </c>
      <c r="G1" s="2" t="s">
        <v>5</v>
      </c>
      <c r="H1" s="2" t="s">
        <v>6</v>
      </c>
      <c r="I1" s="16" t="s">
        <v>6328</v>
      </c>
      <c r="J1" s="16" t="s">
        <v>6313</v>
      </c>
    </row>
    <row r="2" spans="1:11" ht="15" thickBot="1" x14ac:dyDescent="0.4">
      <c r="A2" s="6" t="s">
        <v>977</v>
      </c>
      <c r="B2" s="6">
        <v>42</v>
      </c>
      <c r="C2" s="6" t="s">
        <v>978</v>
      </c>
      <c r="D2" s="18" t="s">
        <v>979</v>
      </c>
      <c r="E2" s="6" t="s">
        <v>9</v>
      </c>
      <c r="F2" s="6" t="s">
        <v>379</v>
      </c>
      <c r="G2" s="6" t="s">
        <v>980</v>
      </c>
      <c r="H2" s="6" t="s">
        <v>980</v>
      </c>
      <c r="I2" s="18"/>
      <c r="J2">
        <v>3</v>
      </c>
      <c r="K2">
        <f>VLOOKUP(A2,data,2,FALSE)</f>
        <v>3</v>
      </c>
    </row>
    <row r="3" spans="1:11" ht="23.5" thickBot="1" x14ac:dyDescent="0.4">
      <c r="A3" s="6" t="s">
        <v>985</v>
      </c>
      <c r="B3" s="6">
        <v>14</v>
      </c>
      <c r="C3" s="6" t="s">
        <v>982</v>
      </c>
      <c r="D3" s="18" t="s">
        <v>979</v>
      </c>
      <c r="E3" s="6" t="s">
        <v>9</v>
      </c>
      <c r="F3" s="6" t="s">
        <v>983</v>
      </c>
      <c r="G3" s="6" t="s">
        <v>980</v>
      </c>
      <c r="H3" s="6" t="s">
        <v>980</v>
      </c>
      <c r="I3" s="18"/>
      <c r="J3">
        <v>3</v>
      </c>
      <c r="K3" t="e">
        <f>VLOOKUP(A3,data,2,FALSE)</f>
        <v>#N/A</v>
      </c>
    </row>
    <row r="4" spans="1:11" ht="23.5" thickBot="1" x14ac:dyDescent="0.4">
      <c r="A4" s="6" t="s">
        <v>984</v>
      </c>
      <c r="B4" s="6">
        <v>16</v>
      </c>
      <c r="C4" s="6" t="s">
        <v>982</v>
      </c>
      <c r="D4" s="18" t="s">
        <v>979</v>
      </c>
      <c r="E4" s="6" t="s">
        <v>9</v>
      </c>
      <c r="F4" s="6" t="s">
        <v>983</v>
      </c>
      <c r="G4" s="6" t="s">
        <v>980</v>
      </c>
      <c r="H4" s="6" t="s">
        <v>980</v>
      </c>
      <c r="I4" s="18"/>
      <c r="J4">
        <v>3</v>
      </c>
      <c r="K4">
        <f>VLOOKUP(A4,data,2,FALSE)</f>
        <v>3</v>
      </c>
    </row>
    <row r="5" spans="1:11" ht="23.5" thickBot="1" x14ac:dyDescent="0.4">
      <c r="A5" s="7" t="s">
        <v>981</v>
      </c>
      <c r="B5" s="3">
        <v>39</v>
      </c>
      <c r="C5" s="3" t="s">
        <v>982</v>
      </c>
      <c r="D5" s="20" t="s">
        <v>979</v>
      </c>
      <c r="E5" s="3" t="s">
        <v>9</v>
      </c>
      <c r="F5" s="3" t="s">
        <v>983</v>
      </c>
      <c r="G5" s="3" t="s">
        <v>158</v>
      </c>
      <c r="H5" s="3" t="s">
        <v>980</v>
      </c>
      <c r="I5" s="20"/>
      <c r="J5">
        <v>3</v>
      </c>
      <c r="K5" t="e">
        <f>VLOOKUP(A5,data,2,FALSE)</f>
        <v>#N/A</v>
      </c>
    </row>
    <row r="6" spans="1:11" ht="15" thickBot="1" x14ac:dyDescent="0.4">
      <c r="A6" s="6" t="s">
        <v>986</v>
      </c>
      <c r="B6" s="6">
        <v>18</v>
      </c>
      <c r="C6" s="6" t="s">
        <v>987</v>
      </c>
      <c r="D6" s="18" t="s">
        <v>987</v>
      </c>
      <c r="E6" s="6" t="s">
        <v>27</v>
      </c>
      <c r="F6" s="6" t="s">
        <v>24</v>
      </c>
      <c r="G6" s="6" t="s">
        <v>980</v>
      </c>
      <c r="H6" s="6" t="s">
        <v>980</v>
      </c>
      <c r="I6" s="18"/>
      <c r="J6">
        <v>3</v>
      </c>
      <c r="K6" t="e">
        <f>VLOOKUP(A6,data,2,FALSE)</f>
        <v>#N/A</v>
      </c>
    </row>
    <row r="7" spans="1:11" ht="15" thickBot="1" x14ac:dyDescent="0.4">
      <c r="A7" s="3" t="s">
        <v>988</v>
      </c>
      <c r="B7" s="3">
        <v>16</v>
      </c>
      <c r="C7" s="3" t="s">
        <v>989</v>
      </c>
      <c r="D7" s="20" t="s">
        <v>990</v>
      </c>
      <c r="E7" s="3" t="s">
        <v>9</v>
      </c>
      <c r="F7" s="3" t="s">
        <v>84</v>
      </c>
      <c r="G7" s="3">
        <v>16</v>
      </c>
      <c r="H7" s="3" t="s">
        <v>980</v>
      </c>
      <c r="I7" s="20"/>
      <c r="J7">
        <v>3</v>
      </c>
      <c r="K7" t="e">
        <f>VLOOKUP(A7,data,2,FALSE)</f>
        <v>#N/A</v>
      </c>
    </row>
    <row r="8" spans="1:11" ht="23.5" thickBot="1" x14ac:dyDescent="0.4">
      <c r="A8" s="3" t="s">
        <v>991</v>
      </c>
      <c r="B8" s="3">
        <v>25</v>
      </c>
      <c r="C8" s="3" t="s">
        <v>992</v>
      </c>
      <c r="D8" s="20" t="s">
        <v>979</v>
      </c>
      <c r="E8" s="3" t="s">
        <v>9</v>
      </c>
      <c r="F8" s="3" t="s">
        <v>993</v>
      </c>
      <c r="G8" s="3" t="s">
        <v>158</v>
      </c>
      <c r="H8" s="3" t="s">
        <v>980</v>
      </c>
      <c r="I8" s="20"/>
      <c r="J8">
        <v>3</v>
      </c>
      <c r="K8" t="e">
        <f>VLOOKUP(A8,data,2,FALSE)</f>
        <v>#N/A</v>
      </c>
    </row>
    <row r="9" spans="1:11" ht="15" thickBot="1" x14ac:dyDescent="0.4">
      <c r="A9" s="3" t="s">
        <v>994</v>
      </c>
      <c r="B9" s="3">
        <v>20</v>
      </c>
      <c r="C9" s="3" t="s">
        <v>995</v>
      </c>
      <c r="D9" s="17" t="s">
        <v>996</v>
      </c>
      <c r="E9" s="3" t="s">
        <v>9</v>
      </c>
      <c r="F9" s="3" t="s">
        <v>997</v>
      </c>
      <c r="G9" s="3">
        <v>15</v>
      </c>
      <c r="H9" s="3" t="s">
        <v>980</v>
      </c>
      <c r="I9" s="20"/>
      <c r="J9">
        <v>3</v>
      </c>
      <c r="K9">
        <f>VLOOKUP(A9,data,2,FALSE)</f>
        <v>3</v>
      </c>
    </row>
    <row r="10" spans="1:11" ht="15" thickBot="1" x14ac:dyDescent="0.4">
      <c r="A10" s="3" t="s">
        <v>998</v>
      </c>
      <c r="B10" s="3">
        <v>18</v>
      </c>
      <c r="C10" s="3" t="s">
        <v>999</v>
      </c>
      <c r="D10" s="20" t="s">
        <v>1000</v>
      </c>
      <c r="E10" s="3" t="s">
        <v>27</v>
      </c>
      <c r="F10" s="3" t="s">
        <v>1001</v>
      </c>
      <c r="G10" s="3" t="s">
        <v>108</v>
      </c>
      <c r="H10" s="3" t="s">
        <v>980</v>
      </c>
      <c r="I10" s="20"/>
      <c r="J10">
        <v>3</v>
      </c>
      <c r="K10" t="e">
        <f>VLOOKUP(A10,data,2,FALSE)</f>
        <v>#N/A</v>
      </c>
    </row>
    <row r="11" spans="1:11" ht="15" thickBot="1" x14ac:dyDescent="0.4">
      <c r="A11" s="6" t="s">
        <v>1002</v>
      </c>
      <c r="B11" s="6">
        <v>30</v>
      </c>
      <c r="C11" s="6" t="s">
        <v>1003</v>
      </c>
      <c r="D11" s="18" t="s">
        <v>1004</v>
      </c>
      <c r="E11" s="6" t="s">
        <v>9</v>
      </c>
      <c r="F11" s="6" t="s">
        <v>186</v>
      </c>
      <c r="G11" s="6" t="s">
        <v>980</v>
      </c>
      <c r="H11" s="5" t="s">
        <v>1005</v>
      </c>
      <c r="I11" s="24"/>
      <c r="J11">
        <v>3</v>
      </c>
      <c r="K11">
        <f>VLOOKUP(A11,data,2,FALSE)</f>
        <v>3</v>
      </c>
    </row>
    <row r="12" spans="1:11" ht="15" thickBot="1" x14ac:dyDescent="0.4">
      <c r="A12" s="6" t="s">
        <v>1006</v>
      </c>
      <c r="B12" s="6">
        <v>26</v>
      </c>
      <c r="C12" s="6" t="s">
        <v>1007</v>
      </c>
      <c r="D12" s="18" t="s">
        <v>1008</v>
      </c>
      <c r="E12" s="6" t="s">
        <v>9</v>
      </c>
      <c r="F12" s="6" t="s">
        <v>1009</v>
      </c>
      <c r="G12" s="6" t="s">
        <v>980</v>
      </c>
      <c r="H12" s="6" t="s">
        <v>1010</v>
      </c>
      <c r="I12" s="18"/>
      <c r="J12">
        <v>3</v>
      </c>
      <c r="K12">
        <f>VLOOKUP(A12,data,2,FALSE)</f>
        <v>3</v>
      </c>
    </row>
    <row r="13" spans="1:11" ht="15" thickBot="1" x14ac:dyDescent="0.4">
      <c r="A13" s="6" t="s">
        <v>1011</v>
      </c>
      <c r="B13" s="6">
        <v>40</v>
      </c>
      <c r="C13" s="6" t="s">
        <v>1012</v>
      </c>
      <c r="D13" s="18" t="s">
        <v>1004</v>
      </c>
      <c r="E13" s="6" t="s">
        <v>9</v>
      </c>
      <c r="F13" s="6" t="s">
        <v>1013</v>
      </c>
      <c r="G13" s="6" t="s">
        <v>980</v>
      </c>
      <c r="H13" s="6" t="s">
        <v>980</v>
      </c>
      <c r="I13" s="18"/>
      <c r="J13">
        <v>3</v>
      </c>
      <c r="K13" t="e">
        <f>VLOOKUP(A13,data,2,FALSE)</f>
        <v>#N/A</v>
      </c>
    </row>
    <row r="14" spans="1:11" ht="15" thickBot="1" x14ac:dyDescent="0.4">
      <c r="A14" s="3" t="s">
        <v>1017</v>
      </c>
      <c r="B14" s="3" t="s">
        <v>564</v>
      </c>
      <c r="C14" s="3" t="s">
        <v>1015</v>
      </c>
      <c r="D14" s="20" t="s">
        <v>1008</v>
      </c>
      <c r="E14" s="3" t="s">
        <v>9</v>
      </c>
      <c r="F14" s="3" t="s">
        <v>1016</v>
      </c>
      <c r="G14" s="3">
        <v>11</v>
      </c>
      <c r="H14" s="3" t="s">
        <v>980</v>
      </c>
      <c r="I14" s="20"/>
      <c r="J14">
        <v>3</v>
      </c>
      <c r="K14" t="e">
        <f>VLOOKUP(A14,data,2,FALSE)</f>
        <v>#N/A</v>
      </c>
    </row>
    <row r="15" spans="1:11" ht="15" thickBot="1" x14ac:dyDescent="0.4">
      <c r="A15" s="3" t="s">
        <v>1014</v>
      </c>
      <c r="B15" s="3">
        <v>18</v>
      </c>
      <c r="C15" s="3" t="s">
        <v>1015</v>
      </c>
      <c r="D15" s="20" t="s">
        <v>1008</v>
      </c>
      <c r="E15" s="3" t="s">
        <v>9</v>
      </c>
      <c r="F15" s="3" t="s">
        <v>1016</v>
      </c>
      <c r="G15" s="3">
        <v>13</v>
      </c>
      <c r="H15" s="3" t="s">
        <v>980</v>
      </c>
      <c r="I15" s="20"/>
      <c r="J15">
        <v>3</v>
      </c>
      <c r="K15" t="e">
        <f>VLOOKUP(A15,data,2,FALSE)</f>
        <v>#N/A</v>
      </c>
    </row>
    <row r="16" spans="1:11" ht="15" thickBot="1" x14ac:dyDescent="0.4">
      <c r="A16" s="3" t="s">
        <v>1018</v>
      </c>
      <c r="B16" s="3">
        <v>26</v>
      </c>
      <c r="C16" s="3" t="s">
        <v>1019</v>
      </c>
      <c r="D16" s="20" t="s">
        <v>1000</v>
      </c>
      <c r="E16" s="3" t="s">
        <v>27</v>
      </c>
      <c r="F16" s="3" t="s">
        <v>1020</v>
      </c>
      <c r="G16" s="3">
        <v>15</v>
      </c>
      <c r="H16" s="3" t="s">
        <v>980</v>
      </c>
      <c r="I16" s="20"/>
      <c r="J16">
        <v>3</v>
      </c>
      <c r="K16">
        <f>VLOOKUP(A16,data,2,FALSE)</f>
        <v>3</v>
      </c>
    </row>
    <row r="17" spans="1:11" ht="15" thickBot="1" x14ac:dyDescent="0.4">
      <c r="A17" s="6" t="s">
        <v>1021</v>
      </c>
      <c r="B17" s="6">
        <v>23</v>
      </c>
      <c r="C17" s="6" t="s">
        <v>1022</v>
      </c>
      <c r="D17" s="18" t="s">
        <v>1008</v>
      </c>
      <c r="E17" s="6" t="s">
        <v>9</v>
      </c>
      <c r="F17" s="6" t="s">
        <v>1023</v>
      </c>
      <c r="G17" s="6" t="s">
        <v>980</v>
      </c>
      <c r="H17" s="6" t="s">
        <v>980</v>
      </c>
      <c r="I17" s="18"/>
      <c r="J17">
        <v>3</v>
      </c>
      <c r="K17">
        <f>VLOOKUP(A17,data,2,FALSE)</f>
        <v>3</v>
      </c>
    </row>
    <row r="18" spans="1:11" ht="15" thickBot="1" x14ac:dyDescent="0.4">
      <c r="A18" s="6" t="s">
        <v>1024</v>
      </c>
      <c r="B18" s="6">
        <v>19</v>
      </c>
      <c r="C18" s="6" t="s">
        <v>1025</v>
      </c>
      <c r="D18" s="18" t="s">
        <v>996</v>
      </c>
      <c r="E18" s="6" t="s">
        <v>9</v>
      </c>
      <c r="F18" s="6" t="s">
        <v>1026</v>
      </c>
      <c r="G18" s="6" t="s">
        <v>980</v>
      </c>
      <c r="H18" s="6" t="s">
        <v>980</v>
      </c>
      <c r="I18" s="18"/>
      <c r="J18">
        <v>3</v>
      </c>
      <c r="K18" t="e">
        <f>VLOOKUP(A18,data,2,FALSE)</f>
        <v>#N/A</v>
      </c>
    </row>
    <row r="19" spans="1:11" ht="15" thickBot="1" x14ac:dyDescent="0.4">
      <c r="A19" s="6" t="s">
        <v>1027</v>
      </c>
      <c r="B19" s="6">
        <v>24</v>
      </c>
      <c r="C19" s="6" t="s">
        <v>1028</v>
      </c>
      <c r="D19" s="18" t="s">
        <v>1029</v>
      </c>
      <c r="E19" s="6" t="s">
        <v>9</v>
      </c>
      <c r="F19" s="6" t="s">
        <v>24</v>
      </c>
      <c r="G19" s="6" t="s">
        <v>980</v>
      </c>
      <c r="H19" s="6" t="s">
        <v>980</v>
      </c>
      <c r="I19" s="18"/>
      <c r="J19">
        <v>3</v>
      </c>
      <c r="K19">
        <f>VLOOKUP(A19,data,2,FALSE)</f>
        <v>3</v>
      </c>
    </row>
    <row r="20" spans="1:11" ht="15" thickBot="1" x14ac:dyDescent="0.4">
      <c r="A20" s="6" t="s">
        <v>1030</v>
      </c>
      <c r="B20" s="6">
        <v>25</v>
      </c>
      <c r="C20" s="6" t="s">
        <v>1028</v>
      </c>
      <c r="D20" s="18" t="s">
        <v>1029</v>
      </c>
      <c r="E20" s="6" t="s">
        <v>9</v>
      </c>
      <c r="F20" s="6" t="s">
        <v>24</v>
      </c>
      <c r="G20" s="6" t="s">
        <v>980</v>
      </c>
      <c r="H20" s="6" t="s">
        <v>1031</v>
      </c>
      <c r="I20" s="18"/>
      <c r="J20">
        <v>3</v>
      </c>
      <c r="K20">
        <f>VLOOKUP(A20,data,2,FALSE)</f>
        <v>3</v>
      </c>
    </row>
    <row r="21" spans="1:11" ht="15" thickBot="1" x14ac:dyDescent="0.4">
      <c r="A21" s="3" t="s">
        <v>7</v>
      </c>
      <c r="B21" s="3">
        <v>29</v>
      </c>
      <c r="C21" s="3" t="s">
        <v>8</v>
      </c>
      <c r="D21" s="22" t="s">
        <v>979</v>
      </c>
      <c r="E21" s="3" t="s">
        <v>9</v>
      </c>
      <c r="F21" s="3" t="s">
        <v>8</v>
      </c>
      <c r="G21" s="3">
        <v>2</v>
      </c>
      <c r="H21" s="3"/>
      <c r="I21" s="20"/>
      <c r="J21">
        <v>1</v>
      </c>
      <c r="K21" t="e">
        <f>VLOOKUP(A21,data,2,FALSE)</f>
        <v>#N/A</v>
      </c>
    </row>
    <row r="22" spans="1:11" ht="15" thickBot="1" x14ac:dyDescent="0.4">
      <c r="A22" s="6" t="s">
        <v>1032</v>
      </c>
      <c r="B22" s="6">
        <v>35</v>
      </c>
      <c r="C22" s="6" t="s">
        <v>1033</v>
      </c>
      <c r="D22" s="18" t="s">
        <v>1008</v>
      </c>
      <c r="E22" s="6" t="s">
        <v>9</v>
      </c>
      <c r="F22" s="6" t="s">
        <v>24</v>
      </c>
      <c r="G22" s="6" t="s">
        <v>980</v>
      </c>
      <c r="H22" s="6" t="s">
        <v>980</v>
      </c>
      <c r="I22" s="18"/>
      <c r="J22">
        <v>3</v>
      </c>
      <c r="K22">
        <f>VLOOKUP(A22,data,2,FALSE)</f>
        <v>3</v>
      </c>
    </row>
    <row r="23" spans="1:11" ht="15" thickBot="1" x14ac:dyDescent="0.4">
      <c r="A23" s="3" t="s">
        <v>20</v>
      </c>
      <c r="B23" s="3" t="s">
        <v>21</v>
      </c>
      <c r="C23" s="3" t="s">
        <v>11</v>
      </c>
      <c r="D23" s="20" t="s">
        <v>807</v>
      </c>
      <c r="E23" s="3" t="s">
        <v>9</v>
      </c>
      <c r="F23" s="3" t="s">
        <v>11</v>
      </c>
      <c r="G23" s="3">
        <v>11</v>
      </c>
      <c r="H23" s="3"/>
      <c r="I23" s="20"/>
      <c r="J23">
        <v>1</v>
      </c>
      <c r="K23" t="e">
        <f>VLOOKUP(A23,data,2,FALSE)</f>
        <v>#N/A</v>
      </c>
    </row>
    <row r="24" spans="1:11" ht="15" thickBot="1" x14ac:dyDescent="0.4">
      <c r="A24" s="6" t="s">
        <v>19</v>
      </c>
      <c r="B24" s="6">
        <v>2</v>
      </c>
      <c r="C24" s="6" t="s">
        <v>11</v>
      </c>
      <c r="D24" s="22" t="s">
        <v>807</v>
      </c>
      <c r="E24" s="6" t="s">
        <v>9</v>
      </c>
      <c r="F24" s="6" t="s">
        <v>11</v>
      </c>
      <c r="G24" s="6"/>
      <c r="H24" s="6"/>
      <c r="I24" s="18">
        <v>0</v>
      </c>
      <c r="J24">
        <v>1</v>
      </c>
      <c r="K24" t="e">
        <f>VLOOKUP(A24,data,2,FALSE)</f>
        <v>#N/A</v>
      </c>
    </row>
    <row r="25" spans="1:11" ht="15" thickBot="1" x14ac:dyDescent="0.4">
      <c r="A25" s="5" t="s">
        <v>10</v>
      </c>
      <c r="B25" s="6">
        <v>30</v>
      </c>
      <c r="C25" s="6" t="s">
        <v>11</v>
      </c>
      <c r="D25" s="22" t="s">
        <v>807</v>
      </c>
      <c r="E25" s="6" t="s">
        <v>9</v>
      </c>
      <c r="F25" s="6" t="s">
        <v>11</v>
      </c>
      <c r="G25" s="6"/>
      <c r="H25" s="5" t="s">
        <v>12</v>
      </c>
      <c r="I25" s="24">
        <v>0</v>
      </c>
      <c r="J25">
        <v>1</v>
      </c>
      <c r="K25">
        <f>VLOOKUP(A25,data,2,FALSE)</f>
        <v>1</v>
      </c>
    </row>
    <row r="26" spans="1:11" ht="15" thickBot="1" x14ac:dyDescent="0.4">
      <c r="A26" s="6" t="s">
        <v>17</v>
      </c>
      <c r="B26" s="6">
        <v>25</v>
      </c>
      <c r="C26" s="6" t="s">
        <v>11</v>
      </c>
      <c r="D26" s="22" t="s">
        <v>807</v>
      </c>
      <c r="E26" s="6" t="s">
        <v>9</v>
      </c>
      <c r="F26" s="6" t="s">
        <v>11</v>
      </c>
      <c r="G26" s="6"/>
      <c r="H26" s="6"/>
      <c r="I26" s="18">
        <v>0</v>
      </c>
      <c r="J26">
        <v>1</v>
      </c>
      <c r="K26" t="e">
        <f>VLOOKUP(A26,data,2,FALSE)</f>
        <v>#N/A</v>
      </c>
    </row>
    <row r="27" spans="1:11" ht="15" thickBot="1" x14ac:dyDescent="0.4">
      <c r="A27" s="6" t="s">
        <v>1034</v>
      </c>
      <c r="B27" s="6">
        <v>15</v>
      </c>
      <c r="C27" s="6" t="s">
        <v>1035</v>
      </c>
      <c r="D27" s="18" t="s">
        <v>1008</v>
      </c>
      <c r="E27" s="6" t="s">
        <v>9</v>
      </c>
      <c r="F27" s="6" t="s">
        <v>24</v>
      </c>
      <c r="G27" s="6" t="s">
        <v>980</v>
      </c>
      <c r="H27" s="6" t="s">
        <v>1036</v>
      </c>
      <c r="I27" s="18"/>
      <c r="J27">
        <v>3</v>
      </c>
      <c r="K27">
        <f>VLOOKUP(A27,data,2,FALSE)</f>
        <v>3</v>
      </c>
    </row>
    <row r="28" spans="1:11" ht="15" thickBot="1" x14ac:dyDescent="0.4">
      <c r="A28" s="3" t="s">
        <v>1037</v>
      </c>
      <c r="B28" s="3">
        <v>22</v>
      </c>
      <c r="C28" s="3" t="s">
        <v>1038</v>
      </c>
      <c r="D28" s="20" t="s">
        <v>1000</v>
      </c>
      <c r="E28" s="3" t="s">
        <v>27</v>
      </c>
      <c r="F28" s="3" t="s">
        <v>1039</v>
      </c>
      <c r="G28" s="7">
        <v>6</v>
      </c>
      <c r="H28" s="3" t="s">
        <v>980</v>
      </c>
      <c r="I28" s="20"/>
      <c r="J28">
        <v>3</v>
      </c>
      <c r="K28" t="e">
        <f>VLOOKUP(A28,data,2,FALSE)</f>
        <v>#N/A</v>
      </c>
    </row>
    <row r="29" spans="1:11" ht="15" thickBot="1" x14ac:dyDescent="0.4">
      <c r="A29" s="5" t="s">
        <v>110</v>
      </c>
      <c r="B29" s="6">
        <v>30</v>
      </c>
      <c r="C29" s="6" t="s">
        <v>107</v>
      </c>
      <c r="D29" t="s">
        <v>979</v>
      </c>
      <c r="E29" s="6" t="s">
        <v>9</v>
      </c>
      <c r="F29" s="6" t="s">
        <v>107</v>
      </c>
      <c r="G29" s="6"/>
      <c r="H29" s="6"/>
      <c r="I29" s="18">
        <v>0</v>
      </c>
      <c r="J29">
        <v>1</v>
      </c>
      <c r="K29" t="e">
        <f>VLOOKUP(A29,data,2,FALSE)</f>
        <v>#N/A</v>
      </c>
    </row>
    <row r="30" spans="1:11" ht="15" thickBot="1" x14ac:dyDescent="0.4">
      <c r="A30" s="5" t="s">
        <v>13</v>
      </c>
      <c r="B30" s="6">
        <v>19</v>
      </c>
      <c r="C30" s="6" t="s">
        <v>11</v>
      </c>
      <c r="D30" s="22" t="s">
        <v>807</v>
      </c>
      <c r="E30" s="6" t="s">
        <v>9</v>
      </c>
      <c r="F30" s="6" t="s">
        <v>11</v>
      </c>
      <c r="G30" s="6"/>
      <c r="H30" s="6" t="s">
        <v>14</v>
      </c>
      <c r="I30" s="18">
        <v>0</v>
      </c>
      <c r="J30">
        <v>1</v>
      </c>
      <c r="K30" t="e">
        <f>VLOOKUP(A30,data,2,FALSE)</f>
        <v>#N/A</v>
      </c>
    </row>
    <row r="31" spans="1:11" ht="15" thickBot="1" x14ac:dyDescent="0.4">
      <c r="A31" s="5" t="s">
        <v>226</v>
      </c>
      <c r="B31" s="6">
        <v>39</v>
      </c>
      <c r="C31" s="6" t="s">
        <v>41</v>
      </c>
      <c r="D31" t="s">
        <v>1682</v>
      </c>
      <c r="E31" s="6" t="s">
        <v>27</v>
      </c>
      <c r="F31" s="6" t="s">
        <v>24</v>
      </c>
      <c r="G31" s="6"/>
      <c r="H31" s="6"/>
      <c r="I31" s="18">
        <v>0</v>
      </c>
      <c r="J31">
        <v>1</v>
      </c>
      <c r="K31" t="e">
        <f>VLOOKUP(A31,data,2,FALSE)</f>
        <v>#N/A</v>
      </c>
    </row>
    <row r="32" spans="1:11" ht="15" thickBot="1" x14ac:dyDescent="0.4">
      <c r="A32" s="6" t="s">
        <v>239</v>
      </c>
      <c r="B32" s="6">
        <v>22</v>
      </c>
      <c r="C32" s="6" t="s">
        <v>11</v>
      </c>
      <c r="D32" t="s">
        <v>807</v>
      </c>
      <c r="E32" s="6" t="s">
        <v>9</v>
      </c>
      <c r="F32" s="6" t="s">
        <v>11</v>
      </c>
      <c r="G32" s="6"/>
      <c r="H32" s="6"/>
      <c r="I32" s="18">
        <v>0</v>
      </c>
      <c r="J32">
        <v>1</v>
      </c>
      <c r="K32" t="e">
        <f>VLOOKUP(A32,data,2,FALSE)</f>
        <v>#N/A</v>
      </c>
    </row>
    <row r="33" spans="1:11" ht="15" thickBot="1" x14ac:dyDescent="0.4">
      <c r="A33" s="7" t="s">
        <v>15</v>
      </c>
      <c r="B33" s="3">
        <v>18</v>
      </c>
      <c r="C33" s="3" t="s">
        <v>16</v>
      </c>
      <c r="D33" s="22" t="s">
        <v>1008</v>
      </c>
      <c r="E33" s="3" t="s">
        <v>9</v>
      </c>
      <c r="F33" s="3" t="s">
        <v>11</v>
      </c>
      <c r="G33" s="3">
        <v>11</v>
      </c>
      <c r="H33" s="3"/>
      <c r="I33" s="20"/>
      <c r="J33">
        <v>1</v>
      </c>
      <c r="K33" t="e">
        <f>VLOOKUP(A33,data,2,FALSE)</f>
        <v>#N/A</v>
      </c>
    </row>
    <row r="34" spans="1:11" ht="15" thickBot="1" x14ac:dyDescent="0.4">
      <c r="A34" s="3" t="s">
        <v>230</v>
      </c>
      <c r="B34" s="3">
        <v>27</v>
      </c>
      <c r="C34" s="3" t="s">
        <v>231</v>
      </c>
      <c r="D34" t="s">
        <v>6317</v>
      </c>
      <c r="E34" s="3" t="s">
        <v>27</v>
      </c>
      <c r="F34" s="3" t="s">
        <v>24</v>
      </c>
      <c r="G34" s="3">
        <v>3</v>
      </c>
      <c r="H34" s="3"/>
      <c r="I34" s="20"/>
      <c r="J34">
        <v>1</v>
      </c>
      <c r="K34" t="e">
        <f>VLOOKUP(A34,data,2,FALSE)</f>
        <v>#N/A</v>
      </c>
    </row>
    <row r="35" spans="1:11" ht="15" thickBot="1" x14ac:dyDescent="0.4">
      <c r="A35" s="3" t="s">
        <v>221</v>
      </c>
      <c r="B35" s="3">
        <v>40</v>
      </c>
      <c r="C35" s="3" t="s">
        <v>219</v>
      </c>
      <c r="D35" t="s">
        <v>979</v>
      </c>
      <c r="E35" s="3" t="s">
        <v>9</v>
      </c>
      <c r="F35" s="3" t="s">
        <v>219</v>
      </c>
      <c r="G35" s="3">
        <v>3</v>
      </c>
      <c r="H35" s="3"/>
      <c r="I35" s="20"/>
      <c r="J35">
        <v>1</v>
      </c>
      <c r="K35" t="e">
        <f>VLOOKUP(A35,data,2,FALSE)</f>
        <v>#N/A</v>
      </c>
    </row>
    <row r="36" spans="1:11" ht="15" thickBot="1" x14ac:dyDescent="0.4">
      <c r="A36" s="3" t="s">
        <v>394</v>
      </c>
      <c r="B36" s="3">
        <v>45</v>
      </c>
      <c r="C36" s="3" t="s">
        <v>388</v>
      </c>
      <c r="D36" t="s">
        <v>979</v>
      </c>
      <c r="E36" s="3" t="s">
        <v>27</v>
      </c>
      <c r="F36" s="3" t="s">
        <v>388</v>
      </c>
      <c r="G36" s="3">
        <v>4</v>
      </c>
      <c r="H36" s="3"/>
      <c r="I36" s="20"/>
      <c r="J36">
        <v>1</v>
      </c>
      <c r="K36" t="e">
        <f>VLOOKUP(A36,data,2,FALSE)</f>
        <v>#N/A</v>
      </c>
    </row>
    <row r="37" spans="1:11" ht="15" thickBot="1" x14ac:dyDescent="0.4">
      <c r="A37" s="3" t="s">
        <v>363</v>
      </c>
      <c r="B37" s="3">
        <v>39</v>
      </c>
      <c r="C37" s="3" t="s">
        <v>361</v>
      </c>
      <c r="D37" t="s">
        <v>5588</v>
      </c>
      <c r="E37" s="3" t="s">
        <v>27</v>
      </c>
      <c r="F37" s="3" t="s">
        <v>24</v>
      </c>
      <c r="G37" s="3">
        <v>8</v>
      </c>
      <c r="H37" s="3"/>
      <c r="I37" s="20"/>
      <c r="J37">
        <v>1</v>
      </c>
      <c r="K37" t="e">
        <f>VLOOKUP(A37,data,2,FALSE)</f>
        <v>#N/A</v>
      </c>
    </row>
    <row r="38" spans="1:11" ht="15" thickBot="1" x14ac:dyDescent="0.4">
      <c r="A38" s="3" t="s">
        <v>93</v>
      </c>
      <c r="B38" s="3">
        <v>36</v>
      </c>
      <c r="C38" s="3" t="s">
        <v>87</v>
      </c>
      <c r="D38" t="s">
        <v>979</v>
      </c>
      <c r="E38" s="3" t="s">
        <v>27</v>
      </c>
      <c r="F38" s="3" t="s">
        <v>87</v>
      </c>
      <c r="G38" s="3">
        <v>8</v>
      </c>
      <c r="H38" s="3"/>
      <c r="I38" s="20"/>
      <c r="J38">
        <v>1</v>
      </c>
      <c r="K38" t="e">
        <f>VLOOKUP(A38,data,2,FALSE)</f>
        <v>#N/A</v>
      </c>
    </row>
    <row r="39" spans="1:11" ht="15" thickBot="1" x14ac:dyDescent="0.4">
      <c r="A39" s="3" t="s">
        <v>483</v>
      </c>
      <c r="B39" s="3">
        <v>35</v>
      </c>
      <c r="C39" s="3" t="s">
        <v>87</v>
      </c>
      <c r="D39" t="s">
        <v>979</v>
      </c>
      <c r="E39" s="3" t="s">
        <v>9</v>
      </c>
      <c r="F39" s="3" t="s">
        <v>87</v>
      </c>
      <c r="G39" s="3">
        <v>4</v>
      </c>
      <c r="H39" s="3"/>
      <c r="I39" s="20"/>
      <c r="J39">
        <v>1</v>
      </c>
      <c r="K39" t="e">
        <f>VLOOKUP(A39,data,2,FALSE)</f>
        <v>#N/A</v>
      </c>
    </row>
    <row r="40" spans="1:11" ht="15" thickBot="1" x14ac:dyDescent="0.4">
      <c r="A40" s="3" t="s">
        <v>473</v>
      </c>
      <c r="B40" s="3">
        <v>39</v>
      </c>
      <c r="C40" s="3" t="s">
        <v>24</v>
      </c>
      <c r="D40" t="s">
        <v>979</v>
      </c>
      <c r="E40" s="3" t="s">
        <v>27</v>
      </c>
      <c r="F40" s="3" t="s">
        <v>24</v>
      </c>
      <c r="G40" s="3">
        <v>8</v>
      </c>
      <c r="H40" s="3"/>
      <c r="I40" s="20"/>
      <c r="J40">
        <v>1</v>
      </c>
      <c r="K40" t="e">
        <f>VLOOKUP(A40,data,2,FALSE)</f>
        <v>#N/A</v>
      </c>
    </row>
    <row r="41" spans="1:11" ht="15" thickBot="1" x14ac:dyDescent="0.4">
      <c r="A41" s="3" t="s">
        <v>438</v>
      </c>
      <c r="B41" s="3">
        <v>38</v>
      </c>
      <c r="C41" s="3" t="s">
        <v>24</v>
      </c>
      <c r="D41" t="s">
        <v>979</v>
      </c>
      <c r="E41" s="3" t="s">
        <v>9</v>
      </c>
      <c r="F41" s="3" t="s">
        <v>24</v>
      </c>
      <c r="G41" s="7">
        <v>6</v>
      </c>
      <c r="H41" s="3"/>
      <c r="I41" s="20"/>
      <c r="J41">
        <v>1</v>
      </c>
      <c r="K41" t="e">
        <f>VLOOKUP(A41,data,2,FALSE)</f>
        <v>#N/A</v>
      </c>
    </row>
    <row r="42" spans="1:11" ht="15" thickBot="1" x14ac:dyDescent="0.4">
      <c r="A42" s="3" t="s">
        <v>99</v>
      </c>
      <c r="B42" s="3">
        <v>38</v>
      </c>
      <c r="C42" s="3" t="s">
        <v>98</v>
      </c>
      <c r="D42" t="s">
        <v>979</v>
      </c>
      <c r="E42" s="3" t="s">
        <v>27</v>
      </c>
      <c r="F42" s="3" t="s">
        <v>98</v>
      </c>
      <c r="G42" s="3">
        <v>3</v>
      </c>
      <c r="H42" s="3"/>
      <c r="I42" s="20"/>
      <c r="J42">
        <v>1</v>
      </c>
      <c r="K42" t="e">
        <f>VLOOKUP(A42,data,2,FALSE)</f>
        <v>#N/A</v>
      </c>
    </row>
    <row r="43" spans="1:11" ht="15" thickBot="1" x14ac:dyDescent="0.4">
      <c r="A43" s="3" t="s">
        <v>112</v>
      </c>
      <c r="B43" s="3">
        <v>30</v>
      </c>
      <c r="C43" s="3" t="s">
        <v>107</v>
      </c>
      <c r="D43" t="s">
        <v>979</v>
      </c>
      <c r="E43" s="3" t="s">
        <v>9</v>
      </c>
      <c r="F43" s="3" t="s">
        <v>107</v>
      </c>
      <c r="G43" s="3">
        <v>4</v>
      </c>
      <c r="H43" s="3"/>
      <c r="I43" s="20"/>
      <c r="J43">
        <v>1</v>
      </c>
      <c r="K43" t="e">
        <f>VLOOKUP(A43,data,2,FALSE)</f>
        <v>#N/A</v>
      </c>
    </row>
    <row r="44" spans="1:11" ht="15" thickBot="1" x14ac:dyDescent="0.4">
      <c r="A44" s="3" t="s">
        <v>172</v>
      </c>
      <c r="B44" s="3">
        <v>27</v>
      </c>
      <c r="C44" s="3" t="s">
        <v>169</v>
      </c>
      <c r="D44" t="s">
        <v>979</v>
      </c>
      <c r="E44" s="3" t="s">
        <v>27</v>
      </c>
      <c r="F44" s="3" t="s">
        <v>169</v>
      </c>
      <c r="G44" s="3">
        <v>2</v>
      </c>
      <c r="H44" s="3"/>
      <c r="I44" s="20"/>
      <c r="J44">
        <v>1</v>
      </c>
      <c r="K44" t="e">
        <f>VLOOKUP(A44,data,2,FALSE)</f>
        <v>#N/A</v>
      </c>
    </row>
    <row r="45" spans="1:11" ht="15" thickBot="1" x14ac:dyDescent="0.4">
      <c r="A45" s="3" t="s">
        <v>122</v>
      </c>
      <c r="B45" s="3">
        <v>26</v>
      </c>
      <c r="C45" s="3" t="s">
        <v>16</v>
      </c>
      <c r="D45" t="s">
        <v>1008</v>
      </c>
      <c r="E45" s="3" t="s">
        <v>9</v>
      </c>
      <c r="F45" s="3" t="s">
        <v>24</v>
      </c>
      <c r="G45" s="7">
        <v>6</v>
      </c>
      <c r="H45" s="3"/>
      <c r="I45" s="20"/>
      <c r="J45">
        <v>1</v>
      </c>
      <c r="K45" t="e">
        <f>VLOOKUP(A45,data,2,FALSE)</f>
        <v>#N/A</v>
      </c>
    </row>
    <row r="46" spans="1:11" ht="15" thickBot="1" x14ac:dyDescent="0.4">
      <c r="A46" s="3" t="s">
        <v>443</v>
      </c>
      <c r="B46" s="3">
        <v>31</v>
      </c>
      <c r="C46" s="3" t="s">
        <v>24</v>
      </c>
      <c r="D46" t="s">
        <v>979</v>
      </c>
      <c r="E46" s="3" t="s">
        <v>9</v>
      </c>
      <c r="F46" s="3" t="s">
        <v>24</v>
      </c>
      <c r="G46" s="3">
        <v>8</v>
      </c>
      <c r="H46" s="3"/>
      <c r="I46" s="20"/>
      <c r="J46">
        <v>1</v>
      </c>
      <c r="K46" t="e">
        <f>VLOOKUP(A46,data,2,FALSE)</f>
        <v>#N/A</v>
      </c>
    </row>
    <row r="47" spans="1:11" ht="15" thickBot="1" x14ac:dyDescent="0.4">
      <c r="A47" s="3" t="s">
        <v>373</v>
      </c>
      <c r="B47" s="3">
        <v>29</v>
      </c>
      <c r="C47" s="3" t="s">
        <v>8</v>
      </c>
      <c r="D47" t="s">
        <v>979</v>
      </c>
      <c r="E47" s="3" t="s">
        <v>9</v>
      </c>
      <c r="F47" s="3" t="s">
        <v>8</v>
      </c>
      <c r="G47" s="3">
        <v>2</v>
      </c>
      <c r="H47" s="3"/>
      <c r="I47" s="20"/>
      <c r="J47">
        <v>1</v>
      </c>
      <c r="K47" t="e">
        <f>VLOOKUP(A47,data,2,FALSE)</f>
        <v>#N/A</v>
      </c>
    </row>
    <row r="48" spans="1:11" ht="15" thickBot="1" x14ac:dyDescent="0.4">
      <c r="A48" s="3" t="s">
        <v>42</v>
      </c>
      <c r="B48" s="3">
        <v>24</v>
      </c>
      <c r="C48" s="3" t="s">
        <v>41</v>
      </c>
      <c r="D48" t="s">
        <v>1682</v>
      </c>
      <c r="E48" s="3" t="s">
        <v>27</v>
      </c>
      <c r="F48" s="3" t="s">
        <v>24</v>
      </c>
      <c r="G48" s="3">
        <v>9</v>
      </c>
      <c r="H48" s="3"/>
      <c r="I48" s="20"/>
      <c r="J48">
        <v>1</v>
      </c>
      <c r="K48" t="e">
        <f>VLOOKUP(A48,data,2,FALSE)</f>
        <v>#N/A</v>
      </c>
    </row>
    <row r="49" spans="1:11" ht="15" thickBot="1" x14ac:dyDescent="0.4">
      <c r="A49" s="3" t="s">
        <v>428</v>
      </c>
      <c r="B49" s="3">
        <v>59</v>
      </c>
      <c r="C49" s="3" t="s">
        <v>24</v>
      </c>
      <c r="D49" t="s">
        <v>979</v>
      </c>
      <c r="E49" s="3" t="s">
        <v>27</v>
      </c>
      <c r="F49" s="3" t="s">
        <v>24</v>
      </c>
      <c r="G49" s="7">
        <v>6</v>
      </c>
      <c r="H49" s="3"/>
      <c r="I49" s="20"/>
      <c r="J49">
        <v>1</v>
      </c>
      <c r="K49" t="e">
        <f>VLOOKUP(A49,data,2,FALSE)</f>
        <v>#N/A</v>
      </c>
    </row>
    <row r="50" spans="1:11" ht="15" thickBot="1" x14ac:dyDescent="0.4">
      <c r="A50" s="3" t="s">
        <v>423</v>
      </c>
      <c r="B50" s="3">
        <v>31</v>
      </c>
      <c r="C50" s="3" t="s">
        <v>421</v>
      </c>
      <c r="D50" t="s">
        <v>979</v>
      </c>
      <c r="E50" s="3" t="s">
        <v>27</v>
      </c>
      <c r="F50" s="3" t="s">
        <v>421</v>
      </c>
      <c r="G50" s="3">
        <v>3</v>
      </c>
      <c r="H50" s="3"/>
      <c r="I50" s="20"/>
      <c r="J50">
        <v>1</v>
      </c>
      <c r="K50" t="e">
        <f>VLOOKUP(A50,data,2,FALSE)</f>
        <v>#N/A</v>
      </c>
    </row>
    <row r="51" spans="1:11" ht="15" thickBot="1" x14ac:dyDescent="0.4">
      <c r="A51" s="3" t="s">
        <v>456</v>
      </c>
      <c r="B51" s="3">
        <v>42</v>
      </c>
      <c r="C51" s="3" t="s">
        <v>434</v>
      </c>
      <c r="D51" t="s">
        <v>979</v>
      </c>
      <c r="E51" s="3" t="s">
        <v>27</v>
      </c>
      <c r="F51" s="3" t="s">
        <v>434</v>
      </c>
      <c r="G51" s="3">
        <v>4</v>
      </c>
      <c r="H51" s="3"/>
      <c r="I51" s="20"/>
      <c r="J51">
        <v>1</v>
      </c>
      <c r="K51" t="e">
        <f>VLOOKUP(A51,data,2,FALSE)</f>
        <v>#N/A</v>
      </c>
    </row>
    <row r="52" spans="1:11" ht="15" thickBot="1" x14ac:dyDescent="0.4">
      <c r="A52" s="3" t="s">
        <v>241</v>
      </c>
      <c r="B52" s="3">
        <v>33</v>
      </c>
      <c r="C52" s="3" t="s">
        <v>11</v>
      </c>
      <c r="D52" t="s">
        <v>807</v>
      </c>
      <c r="E52" s="3" t="s">
        <v>9</v>
      </c>
      <c r="F52" s="3" t="s">
        <v>11</v>
      </c>
      <c r="G52" s="3">
        <v>3</v>
      </c>
      <c r="H52" s="3"/>
      <c r="I52" s="20"/>
      <c r="J52">
        <v>1</v>
      </c>
      <c r="K52" t="e">
        <f>VLOOKUP(A52,data,2,FALSE)</f>
        <v>#N/A</v>
      </c>
    </row>
    <row r="53" spans="1:11" ht="29.5" thickBot="1" x14ac:dyDescent="0.4">
      <c r="A53" s="7" t="s">
        <v>291</v>
      </c>
      <c r="B53" s="3">
        <v>20</v>
      </c>
      <c r="C53" s="3" t="s">
        <v>129</v>
      </c>
      <c r="D53" t="s">
        <v>807</v>
      </c>
      <c r="E53" s="3" t="s">
        <v>9</v>
      </c>
      <c r="F53" s="3" t="s">
        <v>129</v>
      </c>
      <c r="G53" s="3">
        <v>8</v>
      </c>
      <c r="H53" s="3"/>
      <c r="I53" s="20"/>
      <c r="J53">
        <v>1</v>
      </c>
      <c r="K53" t="e">
        <f>VLOOKUP(A53,data,2,FALSE)</f>
        <v>#N/A</v>
      </c>
    </row>
    <row r="54" spans="1:11" ht="15" thickBot="1" x14ac:dyDescent="0.4">
      <c r="A54" s="3" t="s">
        <v>38</v>
      </c>
      <c r="B54" s="3">
        <v>46</v>
      </c>
      <c r="C54" s="3" t="s">
        <v>24</v>
      </c>
      <c r="D54" t="s">
        <v>979</v>
      </c>
      <c r="E54" s="3" t="s">
        <v>27</v>
      </c>
      <c r="F54" s="3" t="s">
        <v>24</v>
      </c>
      <c r="G54" s="3">
        <v>4</v>
      </c>
      <c r="H54" s="3"/>
      <c r="I54" s="20"/>
      <c r="J54">
        <v>1</v>
      </c>
      <c r="K54" t="e">
        <f>VLOOKUP(A54,data,2,FALSE)</f>
        <v>#N/A</v>
      </c>
    </row>
    <row r="55" spans="1:11" ht="15" thickBot="1" x14ac:dyDescent="0.4">
      <c r="A55" s="3" t="s">
        <v>18</v>
      </c>
      <c r="B55" s="3">
        <v>33</v>
      </c>
      <c r="C55" s="3" t="s">
        <v>11</v>
      </c>
      <c r="D55" s="22" t="s">
        <v>807</v>
      </c>
      <c r="E55" s="3" t="s">
        <v>9</v>
      </c>
      <c r="F55" s="3" t="s">
        <v>11</v>
      </c>
      <c r="G55" s="3">
        <v>8</v>
      </c>
      <c r="H55" s="3"/>
      <c r="I55" s="20"/>
      <c r="J55">
        <v>1</v>
      </c>
      <c r="K55" t="e">
        <f>VLOOKUP(A55,data,2,FALSE)</f>
        <v>#N/A</v>
      </c>
    </row>
    <row r="56" spans="1:11" ht="15" thickBot="1" x14ac:dyDescent="0.4">
      <c r="A56" s="3" t="s">
        <v>390</v>
      </c>
      <c r="B56" s="3">
        <v>36</v>
      </c>
      <c r="C56" s="3" t="s">
        <v>388</v>
      </c>
      <c r="D56" t="s">
        <v>979</v>
      </c>
      <c r="E56" s="3" t="s">
        <v>27</v>
      </c>
      <c r="F56" s="3" t="s">
        <v>388</v>
      </c>
      <c r="G56" s="3">
        <v>4</v>
      </c>
      <c r="H56" s="3"/>
      <c r="I56" s="20"/>
      <c r="J56">
        <v>1</v>
      </c>
      <c r="K56" t="e">
        <f>VLOOKUP(A56,data,2,FALSE)</f>
        <v>#N/A</v>
      </c>
    </row>
    <row r="57" spans="1:11" ht="15" thickBot="1" x14ac:dyDescent="0.4">
      <c r="A57" s="6" t="s">
        <v>474</v>
      </c>
      <c r="B57" s="6">
        <v>22</v>
      </c>
      <c r="C57" s="6" t="s">
        <v>24</v>
      </c>
      <c r="D57" t="s">
        <v>979</v>
      </c>
      <c r="E57" s="6" t="s">
        <v>27</v>
      </c>
      <c r="F57" s="6" t="s">
        <v>24</v>
      </c>
      <c r="G57" s="6"/>
      <c r="H57" s="6" t="s">
        <v>475</v>
      </c>
      <c r="I57" s="18">
        <v>0</v>
      </c>
      <c r="J57">
        <v>1</v>
      </c>
      <c r="K57" t="e">
        <f>VLOOKUP(A57,data,2,FALSE)</f>
        <v>#N/A</v>
      </c>
    </row>
    <row r="58" spans="1:11" ht="15" thickBot="1" x14ac:dyDescent="0.4">
      <c r="A58" s="3" t="s">
        <v>39</v>
      </c>
      <c r="B58" s="3">
        <v>39</v>
      </c>
      <c r="C58" s="3" t="s">
        <v>24</v>
      </c>
      <c r="D58" t="s">
        <v>979</v>
      </c>
      <c r="E58" s="3" t="s">
        <v>27</v>
      </c>
      <c r="F58" s="3" t="s">
        <v>24</v>
      </c>
      <c r="G58" s="3">
        <v>4</v>
      </c>
      <c r="H58" s="3"/>
      <c r="I58" s="20"/>
      <c r="J58">
        <v>1</v>
      </c>
      <c r="K58" t="e">
        <f>VLOOKUP(A58,data,2,FALSE)</f>
        <v>#N/A</v>
      </c>
    </row>
    <row r="59" spans="1:11" ht="15" thickBot="1" x14ac:dyDescent="0.4">
      <c r="A59" s="3" t="s">
        <v>425</v>
      </c>
      <c r="B59" s="3">
        <v>41</v>
      </c>
      <c r="C59" s="3" t="s">
        <v>421</v>
      </c>
      <c r="D59" t="s">
        <v>979</v>
      </c>
      <c r="E59" s="3" t="s">
        <v>27</v>
      </c>
      <c r="F59" s="3" t="s">
        <v>421</v>
      </c>
      <c r="G59" s="3">
        <v>3</v>
      </c>
      <c r="H59" s="3"/>
      <c r="I59" s="20"/>
      <c r="J59">
        <v>1</v>
      </c>
      <c r="K59" t="e">
        <f>VLOOKUP(A59,data,2,FALSE)</f>
        <v>#N/A</v>
      </c>
    </row>
    <row r="60" spans="1:11" ht="15" thickBot="1" x14ac:dyDescent="0.4">
      <c r="A60" s="7" t="s">
        <v>22</v>
      </c>
      <c r="B60" s="3">
        <v>22</v>
      </c>
      <c r="C60" s="3" t="s">
        <v>16</v>
      </c>
      <c r="D60" s="22" t="s">
        <v>1008</v>
      </c>
      <c r="E60" s="3" t="s">
        <v>9</v>
      </c>
      <c r="F60" s="3" t="s">
        <v>11</v>
      </c>
      <c r="G60" s="3">
        <v>11</v>
      </c>
      <c r="H60" s="3"/>
      <c r="I60" s="20"/>
      <c r="J60">
        <v>1</v>
      </c>
      <c r="K60" t="e">
        <f>VLOOKUP(A60,data,2,FALSE)</f>
        <v>#N/A</v>
      </c>
    </row>
    <row r="61" spans="1:11" ht="15" thickBot="1" x14ac:dyDescent="0.4">
      <c r="A61" s="3" t="s">
        <v>176</v>
      </c>
      <c r="B61" s="3">
        <v>31</v>
      </c>
      <c r="C61" s="3" t="s">
        <v>16</v>
      </c>
      <c r="D61" t="s">
        <v>1008</v>
      </c>
      <c r="E61" s="3" t="s">
        <v>27</v>
      </c>
      <c r="F61" s="3" t="s">
        <v>24</v>
      </c>
      <c r="G61" s="3">
        <v>1</v>
      </c>
      <c r="H61" s="3"/>
      <c r="I61" s="20"/>
      <c r="J61">
        <v>1</v>
      </c>
      <c r="K61" t="e">
        <f>VLOOKUP(A61,data,2,FALSE)</f>
        <v>#N/A</v>
      </c>
    </row>
    <row r="62" spans="1:11" ht="15" thickBot="1" x14ac:dyDescent="0.4">
      <c r="A62" s="6" t="s">
        <v>267</v>
      </c>
      <c r="B62" s="6">
        <v>45</v>
      </c>
      <c r="C62" s="6" t="s">
        <v>268</v>
      </c>
      <c r="D62" t="s">
        <v>1008</v>
      </c>
      <c r="E62" s="6" t="s">
        <v>9</v>
      </c>
      <c r="F62" s="6" t="s">
        <v>24</v>
      </c>
      <c r="G62" s="6"/>
      <c r="H62" s="6" t="s">
        <v>269</v>
      </c>
      <c r="I62" s="18">
        <v>0</v>
      </c>
      <c r="J62">
        <v>1</v>
      </c>
      <c r="K62" t="e">
        <f>VLOOKUP(A62,data,2,FALSE)</f>
        <v>#N/A</v>
      </c>
    </row>
    <row r="63" spans="1:11" ht="15" thickBot="1" x14ac:dyDescent="0.4">
      <c r="A63" s="6" t="s">
        <v>109</v>
      </c>
      <c r="B63" s="6">
        <v>28</v>
      </c>
      <c r="C63" s="6" t="s">
        <v>107</v>
      </c>
      <c r="D63" t="s">
        <v>979</v>
      </c>
      <c r="E63" s="6" t="s">
        <v>9</v>
      </c>
      <c r="F63" s="6" t="s">
        <v>107</v>
      </c>
      <c r="G63" s="6"/>
      <c r="H63" s="6"/>
      <c r="I63" s="18">
        <v>0</v>
      </c>
      <c r="J63">
        <v>1</v>
      </c>
      <c r="K63" t="e">
        <f>VLOOKUP(A63,data,2,FALSE)</f>
        <v>#N/A</v>
      </c>
    </row>
    <row r="64" spans="1:11" ht="15" thickBot="1" x14ac:dyDescent="0.4">
      <c r="A64" s="6" t="s">
        <v>331</v>
      </c>
      <c r="B64" s="6">
        <v>37</v>
      </c>
      <c r="C64" s="6" t="s">
        <v>65</v>
      </c>
      <c r="D64" t="s">
        <v>979</v>
      </c>
      <c r="E64" s="6" t="s">
        <v>9</v>
      </c>
      <c r="F64" s="6" t="s">
        <v>65</v>
      </c>
      <c r="G64" s="6"/>
      <c r="H64" s="6"/>
      <c r="I64" s="18">
        <v>0</v>
      </c>
      <c r="J64">
        <v>1</v>
      </c>
      <c r="K64" t="e">
        <f>VLOOKUP(A64,data,2,FALSE)</f>
        <v>#N/A</v>
      </c>
    </row>
    <row r="65" spans="1:11" ht="15" thickBot="1" x14ac:dyDescent="0.4">
      <c r="A65" s="6" t="s">
        <v>480</v>
      </c>
      <c r="B65" s="6">
        <v>33</v>
      </c>
      <c r="C65" s="6" t="s">
        <v>87</v>
      </c>
      <c r="D65" t="s">
        <v>979</v>
      </c>
      <c r="E65" s="6" t="s">
        <v>9</v>
      </c>
      <c r="F65" s="6" t="s">
        <v>87</v>
      </c>
      <c r="G65" s="6"/>
      <c r="H65" s="6" t="s">
        <v>481</v>
      </c>
      <c r="I65" s="18">
        <v>0</v>
      </c>
      <c r="J65">
        <v>1</v>
      </c>
      <c r="K65" t="e">
        <f>VLOOKUP(A65,data,2,FALSE)</f>
        <v>#N/A</v>
      </c>
    </row>
    <row r="66" spans="1:11" ht="15" thickBot="1" x14ac:dyDescent="0.4">
      <c r="A66" s="3" t="s">
        <v>101</v>
      </c>
      <c r="B66" s="3">
        <v>35</v>
      </c>
      <c r="C66" s="3" t="s">
        <v>98</v>
      </c>
      <c r="D66" t="s">
        <v>979</v>
      </c>
      <c r="E66" s="3" t="s">
        <v>27</v>
      </c>
      <c r="F66" s="3" t="s">
        <v>98</v>
      </c>
      <c r="G66" s="3">
        <v>3</v>
      </c>
      <c r="H66" s="3"/>
      <c r="I66" s="20"/>
      <c r="J66">
        <v>1</v>
      </c>
      <c r="K66" t="e">
        <f>VLOOKUP(A66,data,2,FALSE)</f>
        <v>#N/A</v>
      </c>
    </row>
    <row r="67" spans="1:11" ht="15" thickBot="1" x14ac:dyDescent="0.4">
      <c r="A67" s="6" t="s">
        <v>441</v>
      </c>
      <c r="B67" s="6">
        <v>57</v>
      </c>
      <c r="C67" s="6" t="s">
        <v>24</v>
      </c>
      <c r="D67" t="s">
        <v>979</v>
      </c>
      <c r="E67" s="6" t="s">
        <v>9</v>
      </c>
      <c r="F67" s="6" t="s">
        <v>24</v>
      </c>
      <c r="G67" s="6"/>
      <c r="H67" s="6"/>
      <c r="I67" s="18">
        <v>0</v>
      </c>
      <c r="J67">
        <v>1</v>
      </c>
      <c r="K67" t="e">
        <f>VLOOKUP(A67,data,2,FALSE)</f>
        <v>#N/A</v>
      </c>
    </row>
    <row r="68" spans="1:11" ht="15" thickBot="1" x14ac:dyDescent="0.4">
      <c r="A68" s="6" t="s">
        <v>266</v>
      </c>
      <c r="B68" s="6">
        <v>39</v>
      </c>
      <c r="C68" s="6" t="s">
        <v>265</v>
      </c>
      <c r="D68" t="s">
        <v>1008</v>
      </c>
      <c r="E68" s="6" t="s">
        <v>9</v>
      </c>
      <c r="F68" s="6" t="s">
        <v>24</v>
      </c>
      <c r="G68" s="6"/>
      <c r="H68" s="6"/>
      <c r="I68" s="18">
        <v>0</v>
      </c>
      <c r="J68">
        <v>1</v>
      </c>
      <c r="K68" t="e">
        <f>VLOOKUP(A68,data,2,FALSE)</f>
        <v>#N/A</v>
      </c>
    </row>
    <row r="69" spans="1:11" ht="15" thickBot="1" x14ac:dyDescent="0.4">
      <c r="A69" s="6" t="s">
        <v>225</v>
      </c>
      <c r="B69" s="6">
        <v>24</v>
      </c>
      <c r="C69" s="6" t="s">
        <v>41</v>
      </c>
      <c r="D69" t="s">
        <v>1682</v>
      </c>
      <c r="E69" s="6" t="s">
        <v>27</v>
      </c>
      <c r="F69" s="6" t="s">
        <v>24</v>
      </c>
      <c r="G69" s="6"/>
      <c r="H69" s="6"/>
      <c r="I69" s="18">
        <v>0</v>
      </c>
      <c r="J69">
        <v>1</v>
      </c>
      <c r="K69" t="e">
        <f>VLOOKUP(A69,data,2,FALSE)</f>
        <v>#N/A</v>
      </c>
    </row>
    <row r="70" spans="1:11" ht="15" thickBot="1" x14ac:dyDescent="0.4">
      <c r="A70" s="6" t="s">
        <v>1040</v>
      </c>
      <c r="B70" s="6">
        <v>33</v>
      </c>
      <c r="C70" s="6" t="s">
        <v>1041</v>
      </c>
      <c r="D70" s="18" t="s">
        <v>990</v>
      </c>
      <c r="E70" s="6" t="s">
        <v>9</v>
      </c>
      <c r="F70" s="6" t="s">
        <v>24</v>
      </c>
      <c r="G70" s="6" t="s">
        <v>980</v>
      </c>
      <c r="H70" s="6" t="s">
        <v>1042</v>
      </c>
      <c r="I70" s="18"/>
      <c r="J70">
        <v>3</v>
      </c>
      <c r="K70">
        <f>VLOOKUP(A70,data,2,FALSE)</f>
        <v>3</v>
      </c>
    </row>
    <row r="71" spans="1:11" ht="15" thickBot="1" x14ac:dyDescent="0.4">
      <c r="A71" s="3" t="s">
        <v>1043</v>
      </c>
      <c r="B71" s="3">
        <v>19</v>
      </c>
      <c r="C71" s="3" t="s">
        <v>1044</v>
      </c>
      <c r="D71" s="20" t="s">
        <v>1045</v>
      </c>
      <c r="E71" s="3" t="s">
        <v>9</v>
      </c>
      <c r="F71" s="3" t="s">
        <v>286</v>
      </c>
      <c r="G71" s="3">
        <v>16</v>
      </c>
      <c r="H71" s="3" t="s">
        <v>980</v>
      </c>
      <c r="I71" s="20"/>
      <c r="J71">
        <v>3</v>
      </c>
      <c r="K71" t="e">
        <f>VLOOKUP(A71,data,2,FALSE)</f>
        <v>#N/A</v>
      </c>
    </row>
    <row r="72" spans="1:11" ht="15" thickBot="1" x14ac:dyDescent="0.4">
      <c r="A72" s="3" t="s">
        <v>23</v>
      </c>
      <c r="B72" s="3">
        <v>47</v>
      </c>
      <c r="C72" s="3" t="s">
        <v>24</v>
      </c>
      <c r="D72" s="22" t="s">
        <v>979</v>
      </c>
      <c r="E72" s="3" t="s">
        <v>9</v>
      </c>
      <c r="F72" s="3" t="s">
        <v>24</v>
      </c>
      <c r="G72" s="3">
        <v>3</v>
      </c>
      <c r="H72" s="3"/>
      <c r="I72" s="20"/>
      <c r="J72">
        <v>1</v>
      </c>
      <c r="K72">
        <f>VLOOKUP(A72,data,2,FALSE)</f>
        <v>1</v>
      </c>
    </row>
    <row r="73" spans="1:11" ht="15" thickBot="1" x14ac:dyDescent="0.4">
      <c r="A73" s="6" t="s">
        <v>1052</v>
      </c>
      <c r="B73" s="6">
        <v>4</v>
      </c>
      <c r="C73" s="6" t="s">
        <v>1047</v>
      </c>
      <c r="D73" s="18" t="s">
        <v>1004</v>
      </c>
      <c r="E73" s="6" t="s">
        <v>9</v>
      </c>
      <c r="F73" s="6" t="s">
        <v>189</v>
      </c>
      <c r="G73" s="6" t="s">
        <v>980</v>
      </c>
      <c r="H73" s="6" t="s">
        <v>980</v>
      </c>
      <c r="I73" s="18"/>
      <c r="J73">
        <v>3</v>
      </c>
      <c r="K73" t="e">
        <f>VLOOKUP(A73,data,2,FALSE)</f>
        <v>#N/A</v>
      </c>
    </row>
    <row r="74" spans="1:11" ht="15" thickBot="1" x14ac:dyDescent="0.4">
      <c r="A74" s="6" t="s">
        <v>1051</v>
      </c>
      <c r="B74" s="6">
        <v>6</v>
      </c>
      <c r="C74" s="6" t="s">
        <v>1047</v>
      </c>
      <c r="D74" s="18" t="s">
        <v>1004</v>
      </c>
      <c r="E74" s="6" t="s">
        <v>9</v>
      </c>
      <c r="F74" s="6" t="s">
        <v>189</v>
      </c>
      <c r="G74" s="6" t="s">
        <v>980</v>
      </c>
      <c r="H74" s="6" t="s">
        <v>980</v>
      </c>
      <c r="I74" s="18"/>
      <c r="J74">
        <v>3</v>
      </c>
      <c r="K74" t="e">
        <f>VLOOKUP(A74,data,2,FALSE)</f>
        <v>#N/A</v>
      </c>
    </row>
    <row r="75" spans="1:11" ht="15" thickBot="1" x14ac:dyDescent="0.4">
      <c r="A75" s="6" t="s">
        <v>1053</v>
      </c>
      <c r="B75" s="6">
        <v>2</v>
      </c>
      <c r="C75" s="6" t="s">
        <v>1047</v>
      </c>
      <c r="D75" s="18" t="s">
        <v>1004</v>
      </c>
      <c r="E75" s="6" t="s">
        <v>9</v>
      </c>
      <c r="F75" s="6" t="s">
        <v>189</v>
      </c>
      <c r="G75" s="6" t="s">
        <v>980</v>
      </c>
      <c r="H75" s="6" t="s">
        <v>980</v>
      </c>
      <c r="I75" s="18"/>
      <c r="J75">
        <v>3</v>
      </c>
      <c r="K75" t="e">
        <f>VLOOKUP(A75,data,2,FALSE)</f>
        <v>#N/A</v>
      </c>
    </row>
    <row r="76" spans="1:11" ht="15" thickBot="1" x14ac:dyDescent="0.4">
      <c r="A76" s="3" t="s">
        <v>1054</v>
      </c>
      <c r="B76" s="3">
        <v>17</v>
      </c>
      <c r="C76" s="3" t="s">
        <v>1055</v>
      </c>
      <c r="D76" s="20" t="s">
        <v>996</v>
      </c>
      <c r="E76" s="3" t="s">
        <v>9</v>
      </c>
      <c r="F76" s="3" t="s">
        <v>24</v>
      </c>
      <c r="G76" s="3" t="s">
        <v>66</v>
      </c>
      <c r="H76" s="3" t="s">
        <v>980</v>
      </c>
      <c r="I76" s="20"/>
      <c r="J76">
        <v>3</v>
      </c>
      <c r="K76" t="e">
        <f>VLOOKUP(A76,data,2,FALSE)</f>
        <v>#N/A</v>
      </c>
    </row>
    <row r="77" spans="1:11" ht="15" thickBot="1" x14ac:dyDescent="0.4">
      <c r="A77" s="6" t="s">
        <v>1056</v>
      </c>
      <c r="B77" s="6">
        <v>38</v>
      </c>
      <c r="C77" s="6" t="s">
        <v>1057</v>
      </c>
      <c r="D77" s="18" t="s">
        <v>1004</v>
      </c>
      <c r="E77" s="6" t="s">
        <v>9</v>
      </c>
      <c r="F77" s="6" t="s">
        <v>1058</v>
      </c>
      <c r="G77" s="6" t="s">
        <v>980</v>
      </c>
      <c r="H77" s="6" t="s">
        <v>980</v>
      </c>
      <c r="I77" s="18"/>
      <c r="J77">
        <v>3</v>
      </c>
      <c r="K77" t="e">
        <f>VLOOKUP(A77,data,2,FALSE)</f>
        <v>#N/A</v>
      </c>
    </row>
    <row r="78" spans="1:11" ht="15" thickBot="1" x14ac:dyDescent="0.4">
      <c r="A78" s="6" t="s">
        <v>1050</v>
      </c>
      <c r="B78" s="6">
        <v>9</v>
      </c>
      <c r="C78" s="6" t="s">
        <v>1047</v>
      </c>
      <c r="D78" s="18" t="s">
        <v>1004</v>
      </c>
      <c r="E78" s="6" t="s">
        <v>9</v>
      </c>
      <c r="F78" s="6" t="s">
        <v>189</v>
      </c>
      <c r="G78" s="6" t="s">
        <v>980</v>
      </c>
      <c r="H78" s="6" t="s">
        <v>980</v>
      </c>
      <c r="I78" s="18"/>
      <c r="J78">
        <v>3</v>
      </c>
      <c r="K78" t="e">
        <f>VLOOKUP(A78,data,2,FALSE)</f>
        <v>#N/A</v>
      </c>
    </row>
    <row r="79" spans="1:11" ht="15" thickBot="1" x14ac:dyDescent="0.4">
      <c r="A79" s="6" t="s">
        <v>1049</v>
      </c>
      <c r="B79" s="6">
        <v>11</v>
      </c>
      <c r="C79" s="6" t="s">
        <v>1047</v>
      </c>
      <c r="D79" s="18" t="s">
        <v>1004</v>
      </c>
      <c r="E79" s="6" t="s">
        <v>9</v>
      </c>
      <c r="F79" s="6" t="s">
        <v>189</v>
      </c>
      <c r="G79" s="6" t="s">
        <v>980</v>
      </c>
      <c r="H79" s="6" t="s">
        <v>980</v>
      </c>
      <c r="I79" s="18"/>
      <c r="J79">
        <v>3</v>
      </c>
      <c r="K79" t="e">
        <f>VLOOKUP(A79,data,2,FALSE)</f>
        <v>#N/A</v>
      </c>
    </row>
    <row r="80" spans="1:11" ht="15" thickBot="1" x14ac:dyDescent="0.4">
      <c r="A80" s="6" t="s">
        <v>1046</v>
      </c>
      <c r="B80" s="6">
        <v>39</v>
      </c>
      <c r="C80" s="6" t="s">
        <v>1047</v>
      </c>
      <c r="D80" s="18" t="s">
        <v>1004</v>
      </c>
      <c r="E80" s="6" t="s">
        <v>9</v>
      </c>
      <c r="F80" s="6" t="s">
        <v>189</v>
      </c>
      <c r="G80" s="6" t="s">
        <v>980</v>
      </c>
      <c r="H80" s="6" t="s">
        <v>980</v>
      </c>
      <c r="I80" s="18"/>
      <c r="J80">
        <v>3</v>
      </c>
      <c r="K80">
        <f>VLOOKUP(A80,data,2,FALSE)</f>
        <v>3</v>
      </c>
    </row>
    <row r="81" spans="1:11" ht="15" thickBot="1" x14ac:dyDescent="0.4">
      <c r="A81" s="6" t="s">
        <v>1059</v>
      </c>
      <c r="B81" s="6">
        <v>26</v>
      </c>
      <c r="C81" s="6" t="s">
        <v>1060</v>
      </c>
      <c r="D81" s="18" t="s">
        <v>979</v>
      </c>
      <c r="E81" s="6" t="s">
        <v>9</v>
      </c>
      <c r="F81" s="6" t="s">
        <v>951</v>
      </c>
      <c r="G81" s="6" t="s">
        <v>980</v>
      </c>
      <c r="H81" s="6" t="s">
        <v>980</v>
      </c>
      <c r="I81" s="18"/>
      <c r="J81">
        <v>3</v>
      </c>
      <c r="K81">
        <f>VLOOKUP(A81,data,2,FALSE)</f>
        <v>3</v>
      </c>
    </row>
    <row r="82" spans="1:11" ht="15" thickBot="1" x14ac:dyDescent="0.4">
      <c r="A82" s="6" t="s">
        <v>1048</v>
      </c>
      <c r="B82" s="6">
        <v>39</v>
      </c>
      <c r="C82" s="6" t="s">
        <v>1047</v>
      </c>
      <c r="D82" s="18" t="s">
        <v>1004</v>
      </c>
      <c r="E82" s="6" t="s">
        <v>9</v>
      </c>
      <c r="F82" s="6" t="s">
        <v>189</v>
      </c>
      <c r="G82" s="6" t="s">
        <v>980</v>
      </c>
      <c r="H82" s="6" t="s">
        <v>980</v>
      </c>
      <c r="I82" s="18"/>
      <c r="J82">
        <v>3</v>
      </c>
      <c r="K82" t="e">
        <f>VLOOKUP(A82,data,2,FALSE)</f>
        <v>#N/A</v>
      </c>
    </row>
    <row r="83" spans="1:11" ht="15" thickBot="1" x14ac:dyDescent="0.4">
      <c r="A83" s="6" t="s">
        <v>1061</v>
      </c>
      <c r="B83" s="6">
        <v>20</v>
      </c>
      <c r="C83" s="6" t="s">
        <v>1062</v>
      </c>
      <c r="D83" s="18" t="s">
        <v>1004</v>
      </c>
      <c r="E83" s="6" t="s">
        <v>9</v>
      </c>
      <c r="F83" s="6" t="s">
        <v>250</v>
      </c>
      <c r="G83" s="6" t="s">
        <v>980</v>
      </c>
      <c r="H83" s="6" t="s">
        <v>980</v>
      </c>
      <c r="I83" s="18"/>
      <c r="J83">
        <v>3</v>
      </c>
      <c r="K83">
        <f>VLOOKUP(A83,data,2,FALSE)</f>
        <v>3</v>
      </c>
    </row>
    <row r="84" spans="1:11" ht="15" thickBot="1" x14ac:dyDescent="0.4">
      <c r="A84" s="3" t="s">
        <v>494</v>
      </c>
      <c r="B84" s="3">
        <v>17</v>
      </c>
      <c r="C84" s="3" t="s">
        <v>495</v>
      </c>
      <c r="D84" t="s">
        <v>1029</v>
      </c>
      <c r="E84" s="3" t="s">
        <v>9</v>
      </c>
      <c r="F84" s="3" t="s">
        <v>68</v>
      </c>
      <c r="G84" s="3"/>
      <c r="H84" s="3"/>
      <c r="I84" s="20"/>
      <c r="J84">
        <v>2</v>
      </c>
      <c r="K84" t="e">
        <f>VLOOKUP(A84,data,2,FALSE)</f>
        <v>#N/A</v>
      </c>
    </row>
    <row r="85" spans="1:11" ht="15" thickBot="1" x14ac:dyDescent="0.4">
      <c r="A85" s="6" t="s">
        <v>496</v>
      </c>
      <c r="B85" s="6">
        <v>30</v>
      </c>
      <c r="C85" s="6" t="s">
        <v>497</v>
      </c>
      <c r="D85" t="s">
        <v>1008</v>
      </c>
      <c r="E85" s="6" t="s">
        <v>9</v>
      </c>
      <c r="F85" s="6" t="s">
        <v>498</v>
      </c>
      <c r="G85" s="6"/>
      <c r="H85" s="6"/>
      <c r="I85" s="18">
        <v>0</v>
      </c>
      <c r="J85">
        <v>2</v>
      </c>
      <c r="K85">
        <f>VLOOKUP(A85,data,2,FALSE)</f>
        <v>2</v>
      </c>
    </row>
    <row r="86" spans="1:11" ht="15" thickBot="1" x14ac:dyDescent="0.4">
      <c r="A86" s="3" t="s">
        <v>25</v>
      </c>
      <c r="B86" s="3">
        <v>62</v>
      </c>
      <c r="C86" s="3" t="s">
        <v>26</v>
      </c>
      <c r="D86" t="s">
        <v>979</v>
      </c>
      <c r="E86" s="3" t="s">
        <v>27</v>
      </c>
      <c r="F86" s="3" t="s">
        <v>26</v>
      </c>
      <c r="G86" s="3">
        <v>10</v>
      </c>
      <c r="H86" s="3"/>
      <c r="I86" s="20"/>
      <c r="J86">
        <v>1</v>
      </c>
      <c r="K86" t="e">
        <f>VLOOKUP(A86,data,2,FALSE)</f>
        <v>#N/A</v>
      </c>
    </row>
    <row r="87" spans="1:11" ht="15" thickBot="1" x14ac:dyDescent="0.4">
      <c r="A87" s="4" t="s">
        <v>28</v>
      </c>
      <c r="B87" s="6">
        <v>39</v>
      </c>
      <c r="C87" s="6" t="s">
        <v>29</v>
      </c>
      <c r="D87" s="22" t="s">
        <v>1143</v>
      </c>
      <c r="E87" s="6" t="s">
        <v>30</v>
      </c>
      <c r="F87" s="6" t="s">
        <v>24</v>
      </c>
      <c r="G87" s="6"/>
      <c r="H87" s="6"/>
      <c r="I87" s="18">
        <v>0</v>
      </c>
      <c r="J87">
        <v>1</v>
      </c>
      <c r="K87" t="e">
        <f>VLOOKUP(A87,data,2,FALSE)</f>
        <v>#N/A</v>
      </c>
    </row>
    <row r="88" spans="1:11" ht="15" thickBot="1" x14ac:dyDescent="0.4">
      <c r="A88" s="6" t="s">
        <v>1063</v>
      </c>
      <c r="B88" s="6">
        <v>26</v>
      </c>
      <c r="C88" s="6" t="s">
        <v>1064</v>
      </c>
      <c r="D88" s="18" t="s">
        <v>1065</v>
      </c>
      <c r="E88" s="6" t="s">
        <v>9</v>
      </c>
      <c r="F88" s="6" t="s">
        <v>250</v>
      </c>
      <c r="G88" s="6" t="s">
        <v>980</v>
      </c>
      <c r="H88" s="6" t="s">
        <v>980</v>
      </c>
      <c r="I88" s="18"/>
      <c r="J88">
        <v>3</v>
      </c>
      <c r="K88">
        <f>VLOOKUP(A88,data,2,FALSE)</f>
        <v>3</v>
      </c>
    </row>
    <row r="89" spans="1:11" ht="15" thickBot="1" x14ac:dyDescent="0.4">
      <c r="A89" s="6" t="s">
        <v>499</v>
      </c>
      <c r="B89" s="6">
        <v>32</v>
      </c>
      <c r="C89" s="6" t="s">
        <v>500</v>
      </c>
      <c r="D89" t="s">
        <v>1008</v>
      </c>
      <c r="E89" s="6" t="s">
        <v>9</v>
      </c>
      <c r="F89" s="6" t="s">
        <v>24</v>
      </c>
      <c r="G89" s="6"/>
      <c r="H89" s="6"/>
      <c r="I89" s="18">
        <v>0</v>
      </c>
      <c r="J89">
        <v>2</v>
      </c>
      <c r="K89" t="e">
        <f>VLOOKUP(A89,data,2,FALSE)</f>
        <v>#N/A</v>
      </c>
    </row>
    <row r="90" spans="1:11" ht="15" thickBot="1" x14ac:dyDescent="0.4">
      <c r="A90" s="3" t="s">
        <v>501</v>
      </c>
      <c r="B90" s="3">
        <v>36</v>
      </c>
      <c r="C90" s="3" t="s">
        <v>500</v>
      </c>
      <c r="D90" t="s">
        <v>1008</v>
      </c>
      <c r="E90" s="3" t="s">
        <v>9</v>
      </c>
      <c r="F90" s="3" t="s">
        <v>24</v>
      </c>
      <c r="G90" s="3">
        <v>11</v>
      </c>
      <c r="H90" s="3"/>
      <c r="I90" s="20"/>
      <c r="J90">
        <v>2</v>
      </c>
      <c r="K90" t="e">
        <f>VLOOKUP(A90,data,2,FALSE)</f>
        <v>#N/A</v>
      </c>
    </row>
    <row r="91" spans="1:11" ht="15" thickBot="1" x14ac:dyDescent="0.4">
      <c r="A91" s="3" t="s">
        <v>31</v>
      </c>
      <c r="B91" s="3">
        <v>53</v>
      </c>
      <c r="C91" s="3" t="s">
        <v>24</v>
      </c>
      <c r="D91" s="22" t="s">
        <v>979</v>
      </c>
      <c r="E91" s="3" t="s">
        <v>9</v>
      </c>
      <c r="F91" s="3" t="s">
        <v>24</v>
      </c>
      <c r="G91" s="3">
        <v>2</v>
      </c>
      <c r="H91" s="3"/>
      <c r="I91" s="20"/>
      <c r="J91">
        <v>1</v>
      </c>
      <c r="K91" t="e">
        <f>VLOOKUP(A91,data,2,FALSE)</f>
        <v>#N/A</v>
      </c>
    </row>
    <row r="92" spans="1:11" ht="15" thickBot="1" x14ac:dyDescent="0.4">
      <c r="A92" s="6" t="s">
        <v>1066</v>
      </c>
      <c r="B92" s="6">
        <v>25</v>
      </c>
      <c r="C92" s="6" t="s">
        <v>1067</v>
      </c>
      <c r="D92" s="18" t="s">
        <v>1068</v>
      </c>
      <c r="E92" s="6" t="s">
        <v>9</v>
      </c>
      <c r="F92" s="6" t="s">
        <v>1069</v>
      </c>
      <c r="G92" s="6" t="s">
        <v>980</v>
      </c>
      <c r="H92" s="6" t="s">
        <v>980</v>
      </c>
      <c r="I92" s="18"/>
      <c r="J92">
        <v>3</v>
      </c>
      <c r="K92">
        <f>VLOOKUP(A92,data,2,FALSE)</f>
        <v>3</v>
      </c>
    </row>
    <row r="93" spans="1:11" ht="15" thickBot="1" x14ac:dyDescent="0.4">
      <c r="A93" s="6" t="s">
        <v>1070</v>
      </c>
      <c r="B93" s="6">
        <v>18</v>
      </c>
      <c r="C93" s="6" t="s">
        <v>1067</v>
      </c>
      <c r="D93" s="18" t="s">
        <v>1068</v>
      </c>
      <c r="E93" s="6" t="s">
        <v>9</v>
      </c>
      <c r="F93" s="6" t="s">
        <v>1069</v>
      </c>
      <c r="G93" s="6" t="s">
        <v>980</v>
      </c>
      <c r="H93" s="6" t="s">
        <v>980</v>
      </c>
      <c r="I93" s="18"/>
      <c r="J93">
        <v>3</v>
      </c>
      <c r="K93" t="e">
        <f>VLOOKUP(A93,data,2,FALSE)</f>
        <v>#N/A</v>
      </c>
    </row>
    <row r="94" spans="1:11" ht="15" thickBot="1" x14ac:dyDescent="0.4">
      <c r="A94" s="6" t="s">
        <v>1071</v>
      </c>
      <c r="B94" s="6">
        <v>24</v>
      </c>
      <c r="C94" s="6" t="s">
        <v>1072</v>
      </c>
      <c r="D94" s="18" t="s">
        <v>1004</v>
      </c>
      <c r="E94" s="6" t="s">
        <v>9</v>
      </c>
      <c r="F94" s="6" t="s">
        <v>1073</v>
      </c>
      <c r="G94" s="6" t="s">
        <v>980</v>
      </c>
      <c r="H94" s="6" t="s">
        <v>980</v>
      </c>
      <c r="I94" s="18"/>
      <c r="J94">
        <v>3</v>
      </c>
      <c r="K94">
        <f>VLOOKUP(A94,data,2,FALSE)</f>
        <v>3</v>
      </c>
    </row>
    <row r="95" spans="1:11" ht="15" thickBot="1" x14ac:dyDescent="0.4">
      <c r="A95" s="6" t="s">
        <v>32</v>
      </c>
      <c r="B95" s="6">
        <v>71</v>
      </c>
      <c r="C95" s="6" t="s">
        <v>33</v>
      </c>
      <c r="D95" t="s">
        <v>1029</v>
      </c>
      <c r="E95" s="6" t="s">
        <v>27</v>
      </c>
      <c r="F95" s="6" t="s">
        <v>24</v>
      </c>
      <c r="G95" s="6"/>
      <c r="H95" s="6" t="s">
        <v>34</v>
      </c>
      <c r="I95" s="18">
        <v>0</v>
      </c>
      <c r="J95">
        <v>1</v>
      </c>
      <c r="K95">
        <f>VLOOKUP(A95,data,2,FALSE)</f>
        <v>1</v>
      </c>
    </row>
    <row r="96" spans="1:11" ht="15" thickBot="1" x14ac:dyDescent="0.4">
      <c r="A96" s="6" t="s">
        <v>502</v>
      </c>
      <c r="B96" s="6">
        <v>57</v>
      </c>
      <c r="C96" s="6" t="s">
        <v>503</v>
      </c>
      <c r="D96" t="s">
        <v>979</v>
      </c>
      <c r="E96" s="6" t="s">
        <v>9</v>
      </c>
      <c r="F96" s="6" t="s">
        <v>503</v>
      </c>
      <c r="G96" s="6"/>
      <c r="H96" s="6"/>
      <c r="I96" s="18">
        <v>0</v>
      </c>
      <c r="J96">
        <v>2</v>
      </c>
      <c r="K96">
        <f>VLOOKUP(A96,data,2,FALSE)</f>
        <v>2</v>
      </c>
    </row>
    <row r="97" spans="1:11" ht="15" thickBot="1" x14ac:dyDescent="0.4">
      <c r="A97" s="6" t="s">
        <v>1074</v>
      </c>
      <c r="B97" s="6">
        <v>35</v>
      </c>
      <c r="C97" s="6" t="s">
        <v>1028</v>
      </c>
      <c r="D97" s="18" t="s">
        <v>1029</v>
      </c>
      <c r="E97" s="6" t="s">
        <v>9</v>
      </c>
      <c r="F97" s="6" t="s">
        <v>24</v>
      </c>
      <c r="G97" s="6" t="s">
        <v>980</v>
      </c>
      <c r="H97" s="6" t="s">
        <v>980</v>
      </c>
      <c r="I97" s="18"/>
      <c r="J97">
        <v>3</v>
      </c>
      <c r="K97">
        <f>VLOOKUP(A97,data,2,FALSE)</f>
        <v>3</v>
      </c>
    </row>
    <row r="98" spans="1:11" ht="15" thickBot="1" x14ac:dyDescent="0.4">
      <c r="A98" s="6" t="s">
        <v>1081</v>
      </c>
      <c r="B98" s="6">
        <v>5</v>
      </c>
      <c r="C98" s="6" t="s">
        <v>1076</v>
      </c>
      <c r="D98" s="18" t="s">
        <v>1004</v>
      </c>
      <c r="E98" s="6" t="s">
        <v>9</v>
      </c>
      <c r="F98" s="6" t="s">
        <v>366</v>
      </c>
      <c r="G98" s="6" t="s">
        <v>980</v>
      </c>
      <c r="H98" s="6" t="s">
        <v>980</v>
      </c>
      <c r="I98" s="18"/>
      <c r="J98">
        <v>3</v>
      </c>
      <c r="K98" t="e">
        <f>VLOOKUP(A98,data,2,FALSE)</f>
        <v>#N/A</v>
      </c>
    </row>
    <row r="99" spans="1:11" ht="15" thickBot="1" x14ac:dyDescent="0.4">
      <c r="A99" s="6" t="s">
        <v>1080</v>
      </c>
      <c r="B99" s="6">
        <v>9</v>
      </c>
      <c r="C99" s="6" t="s">
        <v>1076</v>
      </c>
      <c r="D99" s="18" t="s">
        <v>1004</v>
      </c>
      <c r="E99" s="6" t="s">
        <v>9</v>
      </c>
      <c r="F99" s="6" t="s">
        <v>366</v>
      </c>
      <c r="G99" s="6" t="s">
        <v>980</v>
      </c>
      <c r="H99" s="6" t="s">
        <v>980</v>
      </c>
      <c r="I99" s="18"/>
      <c r="J99">
        <v>3</v>
      </c>
      <c r="K99" t="e">
        <f>VLOOKUP(A99,data,2,FALSE)</f>
        <v>#N/A</v>
      </c>
    </row>
    <row r="100" spans="1:11" ht="15" thickBot="1" x14ac:dyDescent="0.4">
      <c r="A100" s="3" t="s">
        <v>1083</v>
      </c>
      <c r="B100" s="3">
        <v>3</v>
      </c>
      <c r="C100" s="3" t="s">
        <v>1076</v>
      </c>
      <c r="D100" s="20" t="s">
        <v>1004</v>
      </c>
      <c r="E100" s="3" t="s">
        <v>9</v>
      </c>
      <c r="F100" s="3" t="s">
        <v>366</v>
      </c>
      <c r="G100" s="3">
        <v>15</v>
      </c>
      <c r="H100" s="3" t="s">
        <v>980</v>
      </c>
      <c r="I100" s="20"/>
      <c r="J100">
        <v>3</v>
      </c>
      <c r="K100" t="e">
        <f>VLOOKUP(A100,data,2,FALSE)</f>
        <v>#N/A</v>
      </c>
    </row>
    <row r="101" spans="1:11" ht="15" thickBot="1" x14ac:dyDescent="0.4">
      <c r="A101" s="6" t="s">
        <v>1079</v>
      </c>
      <c r="B101" s="6">
        <v>13</v>
      </c>
      <c r="C101" s="6" t="s">
        <v>1076</v>
      </c>
      <c r="D101" s="18" t="s">
        <v>1004</v>
      </c>
      <c r="E101" s="6" t="s">
        <v>9</v>
      </c>
      <c r="F101" s="6" t="s">
        <v>366</v>
      </c>
      <c r="G101" s="6" t="s">
        <v>980</v>
      </c>
      <c r="H101" s="6" t="s">
        <v>980</v>
      </c>
      <c r="I101" s="18"/>
      <c r="J101">
        <v>3</v>
      </c>
      <c r="K101" t="e">
        <f>VLOOKUP(A101,data,2,FALSE)</f>
        <v>#N/A</v>
      </c>
    </row>
    <row r="102" spans="1:11" ht="15" thickBot="1" x14ac:dyDescent="0.4">
      <c r="A102" s="7" t="s">
        <v>1082</v>
      </c>
      <c r="B102" s="3">
        <v>5</v>
      </c>
      <c r="C102" s="3" t="s">
        <v>1076</v>
      </c>
      <c r="D102" s="20" t="s">
        <v>1004</v>
      </c>
      <c r="E102" s="3" t="s">
        <v>9</v>
      </c>
      <c r="F102" s="3" t="s">
        <v>366</v>
      </c>
      <c r="G102" s="3">
        <v>15</v>
      </c>
      <c r="H102" s="3" t="s">
        <v>980</v>
      </c>
      <c r="I102" s="20"/>
      <c r="J102">
        <v>3</v>
      </c>
      <c r="K102" t="e">
        <f>VLOOKUP(A102,data,2,FALSE)</f>
        <v>#N/A</v>
      </c>
    </row>
    <row r="103" spans="1:11" ht="15" thickBot="1" x14ac:dyDescent="0.4">
      <c r="A103" s="6" t="s">
        <v>1075</v>
      </c>
      <c r="B103" s="6">
        <v>40</v>
      </c>
      <c r="C103" s="6" t="s">
        <v>1076</v>
      </c>
      <c r="D103" s="18" t="s">
        <v>1004</v>
      </c>
      <c r="E103" s="6" t="s">
        <v>9</v>
      </c>
      <c r="F103" s="6" t="s">
        <v>366</v>
      </c>
      <c r="G103" s="6" t="s">
        <v>980</v>
      </c>
      <c r="H103" s="6" t="s">
        <v>1077</v>
      </c>
      <c r="I103" s="18"/>
      <c r="J103">
        <v>3</v>
      </c>
      <c r="K103">
        <f>VLOOKUP(A103,data,2,FALSE)</f>
        <v>3</v>
      </c>
    </row>
    <row r="104" spans="1:11" ht="15" thickBot="1" x14ac:dyDescent="0.4">
      <c r="A104" s="3" t="s">
        <v>1084</v>
      </c>
      <c r="B104" s="3">
        <v>23</v>
      </c>
      <c r="C104" s="3" t="s">
        <v>1085</v>
      </c>
      <c r="D104" s="20" t="s">
        <v>1004</v>
      </c>
      <c r="E104" s="3" t="s">
        <v>9</v>
      </c>
      <c r="F104" s="3" t="s">
        <v>169</v>
      </c>
      <c r="G104" s="3">
        <v>13</v>
      </c>
      <c r="H104" s="3" t="s">
        <v>980</v>
      </c>
      <c r="I104" s="20"/>
      <c r="J104">
        <v>3</v>
      </c>
      <c r="K104">
        <f>VLOOKUP(A104,data,2,FALSE)</f>
        <v>3</v>
      </c>
    </row>
    <row r="105" spans="1:11" ht="15" thickBot="1" x14ac:dyDescent="0.4">
      <c r="A105" s="3" t="s">
        <v>1078</v>
      </c>
      <c r="B105" s="3">
        <v>38</v>
      </c>
      <c r="C105" s="3" t="s">
        <v>1076</v>
      </c>
      <c r="D105" s="20" t="s">
        <v>1004</v>
      </c>
      <c r="E105" s="3" t="s">
        <v>9</v>
      </c>
      <c r="F105" s="3" t="s">
        <v>366</v>
      </c>
      <c r="G105" s="3">
        <v>15</v>
      </c>
      <c r="H105" s="3" t="s">
        <v>980</v>
      </c>
      <c r="I105" s="20"/>
      <c r="J105">
        <v>3</v>
      </c>
      <c r="K105" t="e">
        <f>VLOOKUP(A105,data,2,FALSE)</f>
        <v>#N/A</v>
      </c>
    </row>
    <row r="106" spans="1:11" ht="15" thickBot="1" x14ac:dyDescent="0.4">
      <c r="A106" s="3" t="s">
        <v>1086</v>
      </c>
      <c r="B106" s="3">
        <v>45</v>
      </c>
      <c r="C106" s="3" t="s">
        <v>1087</v>
      </c>
      <c r="D106" s="20" t="s">
        <v>1000</v>
      </c>
      <c r="E106" s="3" t="s">
        <v>27</v>
      </c>
      <c r="F106" s="3" t="s">
        <v>131</v>
      </c>
      <c r="G106" s="3" t="s">
        <v>108</v>
      </c>
      <c r="H106" s="3" t="s">
        <v>980</v>
      </c>
      <c r="I106" s="20"/>
      <c r="J106">
        <v>3</v>
      </c>
      <c r="K106" t="e">
        <f>VLOOKUP(A106,data,2,FALSE)</f>
        <v>#N/A</v>
      </c>
    </row>
    <row r="107" spans="1:11" ht="15" thickBot="1" x14ac:dyDescent="0.4">
      <c r="A107" s="6" t="s">
        <v>1088</v>
      </c>
      <c r="B107" s="6">
        <v>23</v>
      </c>
      <c r="C107" s="6" t="s">
        <v>1028</v>
      </c>
      <c r="D107" s="18" t="s">
        <v>1029</v>
      </c>
      <c r="E107" s="6" t="s">
        <v>9</v>
      </c>
      <c r="F107" s="6" t="s">
        <v>24</v>
      </c>
      <c r="G107" s="6" t="s">
        <v>980</v>
      </c>
      <c r="H107" s="6" t="s">
        <v>980</v>
      </c>
      <c r="I107" s="18"/>
      <c r="J107">
        <v>3</v>
      </c>
      <c r="K107">
        <f>VLOOKUP(A107,data,2,FALSE)</f>
        <v>3</v>
      </c>
    </row>
    <row r="108" spans="1:11" ht="15" thickBot="1" x14ac:dyDescent="0.4">
      <c r="A108" s="5" t="s">
        <v>35</v>
      </c>
      <c r="B108" s="6">
        <v>47</v>
      </c>
      <c r="C108" s="6" t="s">
        <v>24</v>
      </c>
      <c r="D108" t="s">
        <v>979</v>
      </c>
      <c r="E108" s="6" t="s">
        <v>27</v>
      </c>
      <c r="F108" s="6" t="s">
        <v>24</v>
      </c>
      <c r="G108" s="6"/>
      <c r="H108" s="6" t="s">
        <v>36</v>
      </c>
      <c r="I108" s="18">
        <v>0</v>
      </c>
      <c r="J108">
        <v>1</v>
      </c>
      <c r="K108" t="e">
        <f>VLOOKUP(A108,data,2,FALSE)</f>
        <v>#N/A</v>
      </c>
    </row>
    <row r="109" spans="1:11" ht="15" thickBot="1" x14ac:dyDescent="0.4">
      <c r="A109" s="8" t="s">
        <v>37</v>
      </c>
      <c r="B109" s="3">
        <v>18</v>
      </c>
      <c r="C109" s="3" t="s">
        <v>24</v>
      </c>
      <c r="D109" t="s">
        <v>979</v>
      </c>
      <c r="E109" s="3" t="s">
        <v>27</v>
      </c>
      <c r="F109" s="3" t="s">
        <v>24</v>
      </c>
      <c r="G109" s="3">
        <v>4</v>
      </c>
      <c r="H109" s="3"/>
      <c r="I109" s="20"/>
      <c r="J109">
        <v>1</v>
      </c>
      <c r="K109" t="e">
        <f>VLOOKUP(A109,data,2,FALSE)</f>
        <v>#N/A</v>
      </c>
    </row>
    <row r="110" spans="1:11" ht="15" thickBot="1" x14ac:dyDescent="0.4">
      <c r="A110" s="6" t="s">
        <v>1091</v>
      </c>
      <c r="B110" s="6">
        <v>17</v>
      </c>
      <c r="C110" s="6" t="s">
        <v>1092</v>
      </c>
      <c r="D110" s="18" t="s">
        <v>1000</v>
      </c>
      <c r="E110" s="6" t="s">
        <v>27</v>
      </c>
      <c r="F110" s="6" t="s">
        <v>24</v>
      </c>
      <c r="G110" s="6" t="s">
        <v>980</v>
      </c>
      <c r="H110" s="6" t="s">
        <v>980</v>
      </c>
      <c r="I110" s="18"/>
      <c r="J110">
        <v>3</v>
      </c>
      <c r="K110" t="e">
        <f>VLOOKUP(A110,data,2,FALSE)</f>
        <v>#N/A</v>
      </c>
    </row>
    <row r="111" spans="1:11" ht="15" thickBot="1" x14ac:dyDescent="0.4">
      <c r="A111" s="6" t="s">
        <v>1089</v>
      </c>
      <c r="B111" s="6">
        <v>30</v>
      </c>
      <c r="C111" s="6" t="s">
        <v>1090</v>
      </c>
      <c r="D111" s="18" t="s">
        <v>807</v>
      </c>
      <c r="E111" s="6" t="s">
        <v>27</v>
      </c>
      <c r="F111" s="6" t="s">
        <v>131</v>
      </c>
      <c r="G111" s="6" t="s">
        <v>980</v>
      </c>
      <c r="H111" s="6" t="s">
        <v>980</v>
      </c>
      <c r="I111" s="18"/>
      <c r="J111">
        <v>3</v>
      </c>
      <c r="K111" t="e">
        <f>VLOOKUP(A111,data,2,FALSE)</f>
        <v>#N/A</v>
      </c>
    </row>
    <row r="112" spans="1:11" ht="15" thickBot="1" x14ac:dyDescent="0.4">
      <c r="A112" s="7" t="s">
        <v>40</v>
      </c>
      <c r="B112" s="3">
        <v>24</v>
      </c>
      <c r="C112" s="3" t="s">
        <v>41</v>
      </c>
      <c r="D112" t="s">
        <v>1682</v>
      </c>
      <c r="E112" s="3" t="s">
        <v>27</v>
      </c>
      <c r="F112" s="3" t="s">
        <v>24</v>
      </c>
      <c r="G112" s="3">
        <v>9</v>
      </c>
      <c r="H112" s="3"/>
      <c r="I112" s="20"/>
      <c r="J112">
        <v>1</v>
      </c>
      <c r="K112" t="e">
        <f>VLOOKUP(A112,data,2,FALSE)</f>
        <v>#N/A</v>
      </c>
    </row>
    <row r="113" spans="1:11" ht="15" thickBot="1" x14ac:dyDescent="0.4">
      <c r="A113" s="6" t="s">
        <v>1093</v>
      </c>
      <c r="B113" s="6">
        <v>23</v>
      </c>
      <c r="C113" s="6" t="s">
        <v>1094</v>
      </c>
      <c r="D113" s="18" t="s">
        <v>1004</v>
      </c>
      <c r="E113" s="6" t="s">
        <v>9</v>
      </c>
      <c r="F113" s="6" t="s">
        <v>1095</v>
      </c>
      <c r="G113" s="6" t="s">
        <v>980</v>
      </c>
      <c r="H113" s="6" t="s">
        <v>980</v>
      </c>
      <c r="I113" s="18"/>
      <c r="J113">
        <v>3</v>
      </c>
      <c r="K113">
        <f>VLOOKUP(A113,data,2,FALSE)</f>
        <v>3</v>
      </c>
    </row>
    <row r="114" spans="1:11" ht="15" thickBot="1" x14ac:dyDescent="0.4">
      <c r="A114" s="3" t="s">
        <v>1096</v>
      </c>
      <c r="B114" s="3">
        <v>15</v>
      </c>
      <c r="C114" s="3" t="s">
        <v>1092</v>
      </c>
      <c r="D114" s="20" t="s">
        <v>1000</v>
      </c>
      <c r="E114" s="3" t="s">
        <v>27</v>
      </c>
      <c r="F114" s="3" t="s">
        <v>1097</v>
      </c>
      <c r="G114" s="3" t="s">
        <v>108</v>
      </c>
      <c r="H114" s="3" t="s">
        <v>980</v>
      </c>
      <c r="I114" s="20"/>
      <c r="J114">
        <v>3</v>
      </c>
      <c r="K114" t="e">
        <f>VLOOKUP(A114,data,2,FALSE)</f>
        <v>#N/A</v>
      </c>
    </row>
    <row r="115" spans="1:11" ht="15" thickBot="1" x14ac:dyDescent="0.4">
      <c r="A115" s="6" t="s">
        <v>1099</v>
      </c>
      <c r="B115" s="6">
        <v>32</v>
      </c>
      <c r="C115" s="6" t="s">
        <v>1100</v>
      </c>
      <c r="D115" s="18" t="s">
        <v>996</v>
      </c>
      <c r="E115" s="6" t="s">
        <v>9</v>
      </c>
      <c r="F115" s="6" t="s">
        <v>24</v>
      </c>
      <c r="G115" s="6" t="s">
        <v>980</v>
      </c>
      <c r="H115" s="6" t="s">
        <v>980</v>
      </c>
      <c r="I115" s="18"/>
      <c r="J115">
        <v>3</v>
      </c>
      <c r="K115" t="e">
        <f>VLOOKUP(A115,data,2,FALSE)</f>
        <v>#N/A</v>
      </c>
    </row>
    <row r="116" spans="1:11" ht="15" thickBot="1" x14ac:dyDescent="0.4">
      <c r="A116" s="3" t="s">
        <v>1101</v>
      </c>
      <c r="B116" s="3">
        <v>33</v>
      </c>
      <c r="C116" s="3" t="s">
        <v>1100</v>
      </c>
      <c r="D116" s="20" t="s">
        <v>996</v>
      </c>
      <c r="E116" s="3" t="s">
        <v>9</v>
      </c>
      <c r="F116" s="3" t="s">
        <v>24</v>
      </c>
      <c r="G116" s="3" t="s">
        <v>66</v>
      </c>
      <c r="H116" s="3" t="s">
        <v>980</v>
      </c>
      <c r="I116" s="20"/>
      <c r="J116">
        <v>3</v>
      </c>
      <c r="K116" t="e">
        <f>VLOOKUP(A116,data,2,FALSE)</f>
        <v>#N/A</v>
      </c>
    </row>
    <row r="117" spans="1:11" ht="15" thickBot="1" x14ac:dyDescent="0.4">
      <c r="A117" s="3" t="s">
        <v>1102</v>
      </c>
      <c r="B117" s="3">
        <v>18</v>
      </c>
      <c r="C117" s="3" t="s">
        <v>1103</v>
      </c>
      <c r="D117" s="20" t="s">
        <v>1008</v>
      </c>
      <c r="E117" s="3" t="s">
        <v>9</v>
      </c>
      <c r="F117" s="3" t="s">
        <v>1104</v>
      </c>
      <c r="G117" s="3" t="s">
        <v>108</v>
      </c>
      <c r="H117" s="3" t="s">
        <v>980</v>
      </c>
      <c r="I117" s="20"/>
      <c r="J117">
        <v>3</v>
      </c>
      <c r="K117" t="e">
        <f>VLOOKUP(A117,data,2,FALSE)</f>
        <v>#N/A</v>
      </c>
    </row>
    <row r="118" spans="1:11" ht="15" thickBot="1" x14ac:dyDescent="0.4">
      <c r="A118" s="6" t="s">
        <v>1105</v>
      </c>
      <c r="B118" s="6">
        <v>40</v>
      </c>
      <c r="C118" s="6" t="s">
        <v>1106</v>
      </c>
      <c r="D118" s="18" t="s">
        <v>1000</v>
      </c>
      <c r="E118" s="6" t="s">
        <v>27</v>
      </c>
      <c r="F118" s="6" t="s">
        <v>24</v>
      </c>
      <c r="G118" s="6" t="s">
        <v>980</v>
      </c>
      <c r="H118" s="6" t="s">
        <v>980</v>
      </c>
      <c r="I118" s="18"/>
      <c r="J118">
        <v>3</v>
      </c>
      <c r="K118">
        <f>VLOOKUP(A118,data,2,FALSE)</f>
        <v>3</v>
      </c>
    </row>
    <row r="119" spans="1:11" ht="15" thickBot="1" x14ac:dyDescent="0.4">
      <c r="A119" s="6" t="s">
        <v>504</v>
      </c>
      <c r="B119" s="6">
        <v>18</v>
      </c>
      <c r="C119" s="6" t="s">
        <v>505</v>
      </c>
      <c r="D119" t="s">
        <v>1008</v>
      </c>
      <c r="E119" s="6" t="s">
        <v>9</v>
      </c>
      <c r="F119" s="6" t="s">
        <v>506</v>
      </c>
      <c r="G119" s="6"/>
      <c r="H119" s="6"/>
      <c r="I119" s="18">
        <v>0</v>
      </c>
      <c r="J119">
        <v>2</v>
      </c>
      <c r="K119">
        <f>VLOOKUP(A119,data,2,FALSE)</f>
        <v>2</v>
      </c>
    </row>
    <row r="120" spans="1:11" ht="23.5" thickBot="1" x14ac:dyDescent="0.4">
      <c r="A120" s="6" t="s">
        <v>507</v>
      </c>
      <c r="B120" s="6">
        <v>23</v>
      </c>
      <c r="C120" s="6" t="s">
        <v>508</v>
      </c>
      <c r="D120" t="s">
        <v>2244</v>
      </c>
      <c r="E120" s="6" t="s">
        <v>9</v>
      </c>
      <c r="F120" s="6" t="s">
        <v>24</v>
      </c>
      <c r="G120" s="6"/>
      <c r="H120" s="6"/>
      <c r="I120" s="18">
        <v>0</v>
      </c>
      <c r="J120">
        <v>2</v>
      </c>
      <c r="K120" t="e">
        <f>VLOOKUP(A120,data,2,FALSE)</f>
        <v>#N/A</v>
      </c>
    </row>
    <row r="121" spans="1:11" ht="15" thickBot="1" x14ac:dyDescent="0.4">
      <c r="A121" s="6" t="s">
        <v>1098</v>
      </c>
      <c r="B121" s="6">
        <v>20</v>
      </c>
      <c r="C121" s="6" t="s">
        <v>987</v>
      </c>
      <c r="D121" s="18" t="s">
        <v>1000</v>
      </c>
      <c r="E121" s="6" t="s">
        <v>27</v>
      </c>
      <c r="F121" s="6" t="s">
        <v>24</v>
      </c>
      <c r="G121" s="6" t="s">
        <v>980</v>
      </c>
      <c r="H121" s="6" t="s">
        <v>980</v>
      </c>
      <c r="I121" s="18"/>
      <c r="J121">
        <v>3</v>
      </c>
      <c r="K121" t="e">
        <f>VLOOKUP(A121,data,2,FALSE)</f>
        <v>#N/A</v>
      </c>
    </row>
    <row r="122" spans="1:11" ht="15" thickBot="1" x14ac:dyDescent="0.4">
      <c r="A122" s="6" t="s">
        <v>1107</v>
      </c>
      <c r="B122" s="6">
        <v>26</v>
      </c>
      <c r="C122" s="6" t="s">
        <v>1108</v>
      </c>
      <c r="D122" s="18" t="s">
        <v>1109</v>
      </c>
      <c r="E122" s="6" t="s">
        <v>9</v>
      </c>
      <c r="F122" s="6" t="s">
        <v>759</v>
      </c>
      <c r="G122" s="6" t="s">
        <v>980</v>
      </c>
      <c r="H122" s="6" t="s">
        <v>980</v>
      </c>
      <c r="I122" s="18"/>
      <c r="J122">
        <v>3</v>
      </c>
      <c r="K122" t="e">
        <f>VLOOKUP(A122,data,2,FALSE)</f>
        <v>#N/A</v>
      </c>
    </row>
    <row r="123" spans="1:11" ht="15" thickBot="1" x14ac:dyDescent="0.4">
      <c r="A123" s="3" t="s">
        <v>509</v>
      </c>
      <c r="B123" s="3">
        <v>36</v>
      </c>
      <c r="C123" s="3" t="s">
        <v>510</v>
      </c>
      <c r="D123" t="s">
        <v>1008</v>
      </c>
      <c r="E123" s="3" t="s">
        <v>9</v>
      </c>
      <c r="F123" s="3" t="s">
        <v>511</v>
      </c>
      <c r="G123" s="3">
        <v>10</v>
      </c>
      <c r="H123" s="3"/>
      <c r="I123" s="20"/>
      <c r="J123">
        <v>2</v>
      </c>
      <c r="K123" t="e">
        <f>VLOOKUP(A123,data,2,FALSE)</f>
        <v>#N/A</v>
      </c>
    </row>
    <row r="124" spans="1:11" ht="15" thickBot="1" x14ac:dyDescent="0.4">
      <c r="A124" s="6" t="s">
        <v>512</v>
      </c>
      <c r="B124" s="6">
        <v>28</v>
      </c>
      <c r="C124" s="6" t="s">
        <v>513</v>
      </c>
      <c r="D124" t="s">
        <v>1008</v>
      </c>
      <c r="E124" s="6" t="s">
        <v>9</v>
      </c>
      <c r="F124" s="6" t="s">
        <v>498</v>
      </c>
      <c r="G124" s="6"/>
      <c r="H124" s="6"/>
      <c r="I124" s="18">
        <v>0</v>
      </c>
      <c r="J124">
        <v>2</v>
      </c>
      <c r="K124">
        <f>VLOOKUP(A124,data,2,FALSE)</f>
        <v>2</v>
      </c>
    </row>
    <row r="125" spans="1:11" ht="15" thickBot="1" x14ac:dyDescent="0.4">
      <c r="A125" s="3" t="s">
        <v>1110</v>
      </c>
      <c r="B125" s="3">
        <v>31</v>
      </c>
      <c r="C125" s="3" t="s">
        <v>1111</v>
      </c>
      <c r="D125" s="20" t="s">
        <v>1112</v>
      </c>
      <c r="E125" s="3" t="s">
        <v>9</v>
      </c>
      <c r="F125" s="3" t="s">
        <v>1113</v>
      </c>
      <c r="G125" s="3" t="s">
        <v>558</v>
      </c>
      <c r="H125" s="3" t="s">
        <v>980</v>
      </c>
      <c r="I125" s="20"/>
      <c r="J125">
        <v>3</v>
      </c>
      <c r="K125" t="e">
        <f>VLOOKUP(A125,data,2,FALSE)</f>
        <v>#N/A</v>
      </c>
    </row>
    <row r="126" spans="1:11" ht="15" thickBot="1" x14ac:dyDescent="0.4">
      <c r="A126" s="3" t="s">
        <v>1117</v>
      </c>
      <c r="B126" s="3">
        <v>4</v>
      </c>
      <c r="C126" s="3" t="s">
        <v>1115</v>
      </c>
      <c r="D126" s="20" t="s">
        <v>1000</v>
      </c>
      <c r="E126" s="3" t="s">
        <v>27</v>
      </c>
      <c r="F126" s="3" t="s">
        <v>186</v>
      </c>
      <c r="G126" s="3" t="s">
        <v>108</v>
      </c>
      <c r="H126" s="3" t="s">
        <v>980</v>
      </c>
      <c r="I126" s="20"/>
      <c r="J126">
        <v>3</v>
      </c>
      <c r="K126" t="e">
        <f>VLOOKUP(A126,data,2,FALSE)</f>
        <v>#N/A</v>
      </c>
    </row>
    <row r="127" spans="1:11" ht="15" thickBot="1" x14ac:dyDescent="0.4">
      <c r="A127" s="3" t="s">
        <v>1118</v>
      </c>
      <c r="B127" s="3" t="s">
        <v>889</v>
      </c>
      <c r="C127" s="3" t="s">
        <v>1115</v>
      </c>
      <c r="D127" s="20" t="s">
        <v>1000</v>
      </c>
      <c r="E127" s="3" t="s">
        <v>27</v>
      </c>
      <c r="F127" s="3" t="s">
        <v>186</v>
      </c>
      <c r="G127" s="3" t="s">
        <v>108</v>
      </c>
      <c r="H127" s="3" t="s">
        <v>980</v>
      </c>
      <c r="I127" s="20"/>
      <c r="J127">
        <v>3</v>
      </c>
      <c r="K127" t="e">
        <f>VLOOKUP(A127,data,2,FALSE)</f>
        <v>#N/A</v>
      </c>
    </row>
    <row r="128" spans="1:11" ht="15" thickBot="1" x14ac:dyDescent="0.4">
      <c r="A128" s="3" t="s">
        <v>1116</v>
      </c>
      <c r="B128" s="3">
        <v>5</v>
      </c>
      <c r="C128" s="3" t="s">
        <v>1115</v>
      </c>
      <c r="D128" s="20" t="s">
        <v>1000</v>
      </c>
      <c r="E128" s="3" t="s">
        <v>27</v>
      </c>
      <c r="F128" s="3" t="s">
        <v>186</v>
      </c>
      <c r="G128" s="3" t="s">
        <v>108</v>
      </c>
      <c r="H128" s="3" t="s">
        <v>980</v>
      </c>
      <c r="I128" s="20"/>
      <c r="J128">
        <v>3</v>
      </c>
      <c r="K128" t="e">
        <f>VLOOKUP(A128,data,2,FALSE)</f>
        <v>#N/A</v>
      </c>
    </row>
    <row r="129" spans="1:11" ht="15" thickBot="1" x14ac:dyDescent="0.4">
      <c r="A129" s="3" t="s">
        <v>1114</v>
      </c>
      <c r="B129" s="3">
        <v>24</v>
      </c>
      <c r="C129" s="3" t="s">
        <v>1115</v>
      </c>
      <c r="D129" s="20" t="s">
        <v>1000</v>
      </c>
      <c r="E129" s="3" t="s">
        <v>27</v>
      </c>
      <c r="F129" s="3" t="s">
        <v>186</v>
      </c>
      <c r="G129" s="3" t="s">
        <v>108</v>
      </c>
      <c r="H129" s="3" t="s">
        <v>980</v>
      </c>
      <c r="I129" s="20"/>
      <c r="J129">
        <v>3</v>
      </c>
      <c r="K129" t="e">
        <f>VLOOKUP(A129,data,2,FALSE)</f>
        <v>#N/A</v>
      </c>
    </row>
    <row r="130" spans="1:11" ht="15" thickBot="1" x14ac:dyDescent="0.4">
      <c r="A130" s="6" t="s">
        <v>1120</v>
      </c>
      <c r="B130" s="6">
        <v>12</v>
      </c>
      <c r="C130" s="6" t="s">
        <v>1087</v>
      </c>
      <c r="D130" s="18" t="s">
        <v>1000</v>
      </c>
      <c r="E130" s="6" t="s">
        <v>27</v>
      </c>
      <c r="F130" s="6" t="s">
        <v>131</v>
      </c>
      <c r="G130" s="6" t="s">
        <v>980</v>
      </c>
      <c r="H130" s="6" t="s">
        <v>980</v>
      </c>
      <c r="I130" s="18"/>
      <c r="J130">
        <v>3</v>
      </c>
      <c r="K130" t="e">
        <f>VLOOKUP(A130,data,2,FALSE)</f>
        <v>#N/A</v>
      </c>
    </row>
    <row r="131" spans="1:11" ht="15" thickBot="1" x14ac:dyDescent="0.4">
      <c r="A131" s="6" t="s">
        <v>1119</v>
      </c>
      <c r="B131" s="6">
        <v>45</v>
      </c>
      <c r="C131" s="6" t="s">
        <v>1087</v>
      </c>
      <c r="D131" s="18" t="s">
        <v>1000</v>
      </c>
      <c r="E131" s="6" t="s">
        <v>27</v>
      </c>
      <c r="F131" s="6" t="s">
        <v>131</v>
      </c>
      <c r="G131" s="6" t="s">
        <v>980</v>
      </c>
      <c r="H131" s="6" t="s">
        <v>980</v>
      </c>
      <c r="I131" s="18"/>
      <c r="J131">
        <v>3</v>
      </c>
      <c r="K131" t="e">
        <f>VLOOKUP(A131,data,2,FALSE)</f>
        <v>#N/A</v>
      </c>
    </row>
    <row r="132" spans="1:11" ht="15" thickBot="1" x14ac:dyDescent="0.4">
      <c r="A132" s="3" t="s">
        <v>43</v>
      </c>
      <c r="B132" s="3">
        <v>47</v>
      </c>
      <c r="C132" s="3" t="s">
        <v>44</v>
      </c>
      <c r="D132" t="s">
        <v>1008</v>
      </c>
      <c r="E132" s="3" t="s">
        <v>9</v>
      </c>
      <c r="F132" s="3" t="s">
        <v>24</v>
      </c>
      <c r="G132" s="3" t="s">
        <v>45</v>
      </c>
      <c r="H132" s="3"/>
      <c r="I132" s="20"/>
      <c r="J132">
        <v>1</v>
      </c>
      <c r="K132">
        <f>VLOOKUP(A132,data,2,FALSE)</f>
        <v>1</v>
      </c>
    </row>
    <row r="133" spans="1:11" ht="15" thickBot="1" x14ac:dyDescent="0.4">
      <c r="A133" s="6" t="s">
        <v>1121</v>
      </c>
      <c r="B133" s="6">
        <v>26</v>
      </c>
      <c r="C133" s="6" t="s">
        <v>1122</v>
      </c>
      <c r="D133" s="18" t="s">
        <v>979</v>
      </c>
      <c r="E133" s="6" t="s">
        <v>756</v>
      </c>
      <c r="F133" s="6" t="s">
        <v>24</v>
      </c>
      <c r="G133" s="6" t="s">
        <v>980</v>
      </c>
      <c r="H133" s="6" t="s">
        <v>980</v>
      </c>
      <c r="I133" s="18"/>
      <c r="J133">
        <v>3</v>
      </c>
      <c r="K133" t="e">
        <f>VLOOKUP(A133,data,2,FALSE)</f>
        <v>#N/A</v>
      </c>
    </row>
    <row r="134" spans="1:11" ht="15" thickBot="1" x14ac:dyDescent="0.4">
      <c r="A134" s="6" t="s">
        <v>1123</v>
      </c>
      <c r="B134" s="6">
        <v>22</v>
      </c>
      <c r="C134" s="6" t="s">
        <v>1124</v>
      </c>
      <c r="D134" s="18" t="s">
        <v>1008</v>
      </c>
      <c r="E134" s="6" t="s">
        <v>9</v>
      </c>
      <c r="F134" s="6" t="s">
        <v>24</v>
      </c>
      <c r="G134" s="6" t="s">
        <v>980</v>
      </c>
      <c r="H134" s="6" t="s">
        <v>980</v>
      </c>
      <c r="I134" s="18"/>
      <c r="J134">
        <v>3</v>
      </c>
      <c r="K134">
        <f>VLOOKUP(A134,data,2,FALSE)</f>
        <v>3</v>
      </c>
    </row>
    <row r="135" spans="1:11" ht="15" thickBot="1" x14ac:dyDescent="0.4">
      <c r="A135" s="6" t="s">
        <v>514</v>
      </c>
      <c r="B135" s="6">
        <v>51</v>
      </c>
      <c r="C135" s="6" t="s">
        <v>511</v>
      </c>
      <c r="D135" t="s">
        <v>979</v>
      </c>
      <c r="E135" s="6" t="s">
        <v>9</v>
      </c>
      <c r="F135" s="6" t="s">
        <v>511</v>
      </c>
      <c r="G135" s="6"/>
      <c r="H135" s="5" t="s">
        <v>515</v>
      </c>
      <c r="I135" s="24">
        <v>0</v>
      </c>
      <c r="J135">
        <v>2</v>
      </c>
      <c r="K135" t="e">
        <f>VLOOKUP(A135,data,2,FALSE)</f>
        <v>#N/A</v>
      </c>
    </row>
    <row r="136" spans="1:11" ht="15" thickBot="1" x14ac:dyDescent="0.4">
      <c r="A136" s="6" t="s">
        <v>46</v>
      </c>
      <c r="B136" s="6">
        <v>60</v>
      </c>
      <c r="C136" s="6" t="s">
        <v>24</v>
      </c>
      <c r="D136" t="s">
        <v>979</v>
      </c>
      <c r="E136" s="6" t="s">
        <v>27</v>
      </c>
      <c r="F136" s="6" t="s">
        <v>24</v>
      </c>
      <c r="G136" s="6"/>
      <c r="H136" s="6"/>
      <c r="I136" s="18">
        <v>0</v>
      </c>
      <c r="J136">
        <v>1</v>
      </c>
      <c r="K136" t="e">
        <f>VLOOKUP(A136,data,2,FALSE)</f>
        <v>#N/A</v>
      </c>
    </row>
    <row r="137" spans="1:11" ht="15" thickBot="1" x14ac:dyDescent="0.4">
      <c r="A137" s="6" t="s">
        <v>48</v>
      </c>
      <c r="B137" s="6">
        <v>24</v>
      </c>
      <c r="C137" s="6" t="s">
        <v>11</v>
      </c>
      <c r="D137" t="s">
        <v>807</v>
      </c>
      <c r="E137" s="6" t="s">
        <v>27</v>
      </c>
      <c r="F137" s="6" t="s">
        <v>11</v>
      </c>
      <c r="G137" s="6"/>
      <c r="H137" s="6"/>
      <c r="I137" s="18">
        <v>0</v>
      </c>
      <c r="J137">
        <v>1</v>
      </c>
      <c r="K137">
        <f>VLOOKUP(A137,data,2,FALSE)</f>
        <v>1</v>
      </c>
    </row>
    <row r="138" spans="1:11" ht="15" thickBot="1" x14ac:dyDescent="0.4">
      <c r="A138" s="3" t="s">
        <v>47</v>
      </c>
      <c r="B138" s="3">
        <v>50</v>
      </c>
      <c r="C138" s="3" t="s">
        <v>11</v>
      </c>
      <c r="D138" t="s">
        <v>807</v>
      </c>
      <c r="E138" s="3" t="s">
        <v>27</v>
      </c>
      <c r="F138" s="3" t="s">
        <v>11</v>
      </c>
      <c r="G138" s="7">
        <v>6</v>
      </c>
      <c r="H138" s="3"/>
      <c r="I138" s="20"/>
      <c r="J138">
        <v>1</v>
      </c>
      <c r="K138" t="e">
        <f>VLOOKUP(A138,data,2,FALSE)</f>
        <v>#N/A</v>
      </c>
    </row>
    <row r="139" spans="1:11" ht="15" thickBot="1" x14ac:dyDescent="0.4">
      <c r="A139" s="3" t="s">
        <v>516</v>
      </c>
      <c r="B139" s="3">
        <v>32</v>
      </c>
      <c r="C139" s="3" t="s">
        <v>24</v>
      </c>
      <c r="D139" t="s">
        <v>979</v>
      </c>
      <c r="E139" s="3" t="s">
        <v>9</v>
      </c>
      <c r="F139" s="3" t="s">
        <v>24</v>
      </c>
      <c r="G139" s="3">
        <v>13</v>
      </c>
      <c r="H139" s="3"/>
      <c r="I139" s="20"/>
      <c r="J139">
        <v>2</v>
      </c>
      <c r="K139">
        <f>VLOOKUP(A139,data,2,FALSE)</f>
        <v>2</v>
      </c>
    </row>
    <row r="140" spans="1:11" ht="15" thickBot="1" x14ac:dyDescent="0.4">
      <c r="A140" s="3" t="s">
        <v>517</v>
      </c>
      <c r="B140" s="3">
        <v>19</v>
      </c>
      <c r="C140" s="3" t="s">
        <v>518</v>
      </c>
      <c r="D140" t="s">
        <v>1008</v>
      </c>
      <c r="E140" s="3" t="s">
        <v>9</v>
      </c>
      <c r="F140" s="3" t="s">
        <v>24</v>
      </c>
      <c r="G140" s="3">
        <v>13</v>
      </c>
      <c r="H140" s="3"/>
      <c r="I140" s="20"/>
      <c r="J140">
        <v>2</v>
      </c>
      <c r="K140" t="e">
        <f>VLOOKUP(A140,data,2,FALSE)</f>
        <v>#N/A</v>
      </c>
    </row>
    <row r="141" spans="1:11" ht="15" thickBot="1" x14ac:dyDescent="0.4">
      <c r="A141" s="6" t="s">
        <v>49</v>
      </c>
      <c r="B141" s="6">
        <v>36</v>
      </c>
      <c r="C141" s="6" t="s">
        <v>50</v>
      </c>
      <c r="D141" t="s">
        <v>807</v>
      </c>
      <c r="E141" s="6" t="s">
        <v>9</v>
      </c>
      <c r="F141" s="6" t="s">
        <v>50</v>
      </c>
      <c r="G141" s="5" t="s">
        <v>51</v>
      </c>
      <c r="H141" s="5" t="s">
        <v>52</v>
      </c>
      <c r="I141" s="24">
        <v>0</v>
      </c>
      <c r="J141">
        <v>1</v>
      </c>
      <c r="K141">
        <f>VLOOKUP(A141,data,2,FALSE)</f>
        <v>1</v>
      </c>
    </row>
    <row r="142" spans="1:11" ht="15" thickBot="1" x14ac:dyDescent="0.4">
      <c r="A142" s="6" t="s">
        <v>519</v>
      </c>
      <c r="B142" s="6">
        <v>28</v>
      </c>
      <c r="C142" s="6" t="s">
        <v>16</v>
      </c>
      <c r="D142" t="s">
        <v>1008</v>
      </c>
      <c r="E142" s="6" t="s">
        <v>9</v>
      </c>
      <c r="F142" s="6" t="s">
        <v>24</v>
      </c>
      <c r="G142" s="6"/>
      <c r="H142" s="6" t="s">
        <v>520</v>
      </c>
      <c r="I142" s="18">
        <v>0</v>
      </c>
      <c r="J142">
        <v>2</v>
      </c>
      <c r="K142">
        <f>VLOOKUP(A142,data,2,FALSE)</f>
        <v>2</v>
      </c>
    </row>
    <row r="143" spans="1:11" ht="15" thickBot="1" x14ac:dyDescent="0.4">
      <c r="A143" s="6" t="s">
        <v>1125</v>
      </c>
      <c r="B143" s="6">
        <v>18</v>
      </c>
      <c r="C143" s="6" t="s">
        <v>1126</v>
      </c>
      <c r="D143" s="18" t="s">
        <v>1008</v>
      </c>
      <c r="E143" s="6" t="s">
        <v>9</v>
      </c>
      <c r="F143" s="6" t="s">
        <v>1127</v>
      </c>
      <c r="G143" s="6" t="s">
        <v>980</v>
      </c>
      <c r="H143" s="6" t="s">
        <v>980</v>
      </c>
      <c r="I143" s="18"/>
      <c r="J143">
        <v>3</v>
      </c>
      <c r="K143">
        <f>VLOOKUP(A143,data,2,FALSE)</f>
        <v>3</v>
      </c>
    </row>
    <row r="144" spans="1:11" ht="15" thickBot="1" x14ac:dyDescent="0.4">
      <c r="A144" s="3" t="s">
        <v>526</v>
      </c>
      <c r="B144" s="3">
        <v>1</v>
      </c>
      <c r="C144" s="3" t="s">
        <v>522</v>
      </c>
      <c r="D144" t="s">
        <v>6319</v>
      </c>
      <c r="E144" s="3" t="s">
        <v>9</v>
      </c>
      <c r="F144" s="3" t="s">
        <v>523</v>
      </c>
      <c r="G144" s="3">
        <v>11</v>
      </c>
      <c r="H144" s="3"/>
      <c r="I144" s="20"/>
      <c r="J144">
        <v>2</v>
      </c>
      <c r="K144" t="e">
        <f>VLOOKUP(A144,data,2,FALSE)</f>
        <v>#N/A</v>
      </c>
    </row>
    <row r="145" spans="1:11" ht="15" thickBot="1" x14ac:dyDescent="0.4">
      <c r="A145" s="3" t="s">
        <v>525</v>
      </c>
      <c r="B145" s="3">
        <v>4</v>
      </c>
      <c r="C145" s="3" t="s">
        <v>522</v>
      </c>
      <c r="D145" t="s">
        <v>6319</v>
      </c>
      <c r="E145" s="3" t="s">
        <v>9</v>
      </c>
      <c r="F145" s="3" t="s">
        <v>523</v>
      </c>
      <c r="G145" s="3">
        <v>11</v>
      </c>
      <c r="H145" s="3"/>
      <c r="I145" s="20"/>
      <c r="J145">
        <v>2</v>
      </c>
      <c r="K145" t="e">
        <f>VLOOKUP(A145,data,2,FALSE)</f>
        <v>#N/A</v>
      </c>
    </row>
    <row r="146" spans="1:11" ht="15" thickBot="1" x14ac:dyDescent="0.4">
      <c r="A146" s="7" t="s">
        <v>524</v>
      </c>
      <c r="B146" s="3">
        <v>12</v>
      </c>
      <c r="C146" s="3" t="s">
        <v>522</v>
      </c>
      <c r="D146" t="s">
        <v>6319</v>
      </c>
      <c r="E146" s="3" t="s">
        <v>9</v>
      </c>
      <c r="F146" s="3" t="s">
        <v>523</v>
      </c>
      <c r="G146" s="3">
        <v>13</v>
      </c>
      <c r="H146" s="3"/>
      <c r="I146" s="20">
        <v>1</v>
      </c>
      <c r="J146">
        <v>2</v>
      </c>
      <c r="K146" t="e">
        <f>VLOOKUP(A146,data,2,FALSE)</f>
        <v>#N/A</v>
      </c>
    </row>
    <row r="147" spans="1:11" ht="15" thickBot="1" x14ac:dyDescent="0.4">
      <c r="A147" s="3" t="s">
        <v>521</v>
      </c>
      <c r="B147" s="3">
        <v>35</v>
      </c>
      <c r="C147" s="3" t="s">
        <v>522</v>
      </c>
      <c r="D147" t="s">
        <v>6319</v>
      </c>
      <c r="E147" s="3" t="s">
        <v>9</v>
      </c>
      <c r="F147" s="3" t="s">
        <v>523</v>
      </c>
      <c r="G147" s="3">
        <v>11</v>
      </c>
      <c r="H147" s="3"/>
      <c r="I147" s="20"/>
      <c r="J147">
        <v>2</v>
      </c>
      <c r="K147" t="e">
        <f>VLOOKUP(A147,data,2,FALSE)</f>
        <v>#N/A</v>
      </c>
    </row>
    <row r="148" spans="1:11" ht="15" thickBot="1" x14ac:dyDescent="0.4">
      <c r="A148" s="3" t="s">
        <v>53</v>
      </c>
      <c r="B148" s="3">
        <v>37</v>
      </c>
      <c r="C148" s="3" t="s">
        <v>24</v>
      </c>
      <c r="D148" t="s">
        <v>979</v>
      </c>
      <c r="E148" s="3" t="s">
        <v>9</v>
      </c>
      <c r="F148" s="3" t="s">
        <v>24</v>
      </c>
      <c r="G148" s="3">
        <v>5</v>
      </c>
      <c r="H148" s="3"/>
      <c r="I148" s="20"/>
      <c r="J148">
        <v>1</v>
      </c>
      <c r="K148">
        <f>VLOOKUP(A148,data,2,FALSE)</f>
        <v>1</v>
      </c>
    </row>
    <row r="149" spans="1:11" ht="15" thickBot="1" x14ac:dyDescent="0.4">
      <c r="A149" s="3" t="s">
        <v>54</v>
      </c>
      <c r="B149" s="3">
        <v>46</v>
      </c>
      <c r="C149" s="3" t="s">
        <v>24</v>
      </c>
      <c r="D149" t="s">
        <v>979</v>
      </c>
      <c r="E149" s="3" t="s">
        <v>9</v>
      </c>
      <c r="F149" s="3" t="s">
        <v>24</v>
      </c>
      <c r="G149" s="3">
        <v>5</v>
      </c>
      <c r="H149" s="3"/>
      <c r="I149" s="20"/>
      <c r="J149">
        <v>1</v>
      </c>
      <c r="K149" t="e">
        <f>VLOOKUP(A149,data,2,FALSE)</f>
        <v>#N/A</v>
      </c>
    </row>
    <row r="150" spans="1:11" ht="15" thickBot="1" x14ac:dyDescent="0.4">
      <c r="A150" s="7" t="s">
        <v>527</v>
      </c>
      <c r="B150" s="3">
        <v>34</v>
      </c>
      <c r="C150" s="3" t="s">
        <v>16</v>
      </c>
      <c r="D150" t="s">
        <v>1008</v>
      </c>
      <c r="E150" s="3" t="s">
        <v>9</v>
      </c>
      <c r="F150" s="3" t="s">
        <v>75</v>
      </c>
      <c r="G150" s="3">
        <v>13</v>
      </c>
      <c r="H150" s="3"/>
      <c r="I150" s="20"/>
      <c r="J150">
        <v>2</v>
      </c>
      <c r="K150">
        <f>VLOOKUP(A150,data,2,FALSE)</f>
        <v>2</v>
      </c>
    </row>
    <row r="151" spans="1:11" ht="15" thickBot="1" x14ac:dyDescent="0.4">
      <c r="A151" s="7" t="s">
        <v>55</v>
      </c>
      <c r="B151" s="3">
        <v>26</v>
      </c>
      <c r="C151" s="3" t="s">
        <v>24</v>
      </c>
      <c r="D151" t="s">
        <v>979</v>
      </c>
      <c r="E151" s="3" t="s">
        <v>27</v>
      </c>
      <c r="F151" s="3" t="s">
        <v>24</v>
      </c>
      <c r="G151" s="3">
        <v>5</v>
      </c>
      <c r="H151" s="3"/>
      <c r="I151" s="20"/>
      <c r="J151">
        <v>1</v>
      </c>
      <c r="K151">
        <f>VLOOKUP(A151,data,2,FALSE)</f>
        <v>1</v>
      </c>
    </row>
    <row r="152" spans="1:11" ht="15" thickBot="1" x14ac:dyDescent="0.4">
      <c r="A152" s="6" t="s">
        <v>1128</v>
      </c>
      <c r="B152" s="6">
        <v>26</v>
      </c>
      <c r="C152" s="6" t="s">
        <v>1129</v>
      </c>
      <c r="D152" s="18" t="s">
        <v>1004</v>
      </c>
      <c r="E152" s="6" t="s">
        <v>9</v>
      </c>
      <c r="F152" s="6" t="s">
        <v>1130</v>
      </c>
      <c r="G152" s="6" t="s">
        <v>980</v>
      </c>
      <c r="H152" s="6" t="s">
        <v>980</v>
      </c>
      <c r="I152" s="18"/>
      <c r="J152">
        <v>3</v>
      </c>
      <c r="K152" t="e">
        <f>VLOOKUP(A152,data,2,FALSE)</f>
        <v>#N/A</v>
      </c>
    </row>
    <row r="153" spans="1:11" ht="15" thickBot="1" x14ac:dyDescent="0.4">
      <c r="A153" s="3" t="s">
        <v>528</v>
      </c>
      <c r="B153" s="3">
        <v>19</v>
      </c>
      <c r="C153" s="3" t="s">
        <v>117</v>
      </c>
      <c r="D153" t="s">
        <v>979</v>
      </c>
      <c r="E153" s="3" t="s">
        <v>9</v>
      </c>
      <c r="F153" s="3" t="s">
        <v>117</v>
      </c>
      <c r="G153" s="3">
        <v>12</v>
      </c>
      <c r="H153" s="3"/>
      <c r="I153" s="20"/>
      <c r="J153">
        <v>2</v>
      </c>
      <c r="K153" t="e">
        <f>VLOOKUP(A153,data,2,FALSE)</f>
        <v>#N/A</v>
      </c>
    </row>
    <row r="154" spans="1:11" ht="15" thickBot="1" x14ac:dyDescent="0.4">
      <c r="A154" s="6" t="s">
        <v>1131</v>
      </c>
      <c r="B154" s="6">
        <v>22</v>
      </c>
      <c r="C154" s="6" t="s">
        <v>1132</v>
      </c>
      <c r="D154" s="18" t="s">
        <v>996</v>
      </c>
      <c r="E154" s="6" t="s">
        <v>9</v>
      </c>
      <c r="F154" s="6" t="s">
        <v>24</v>
      </c>
      <c r="G154" s="6" t="s">
        <v>980</v>
      </c>
      <c r="H154" s="6" t="s">
        <v>980</v>
      </c>
      <c r="I154" s="18"/>
      <c r="J154">
        <v>3</v>
      </c>
      <c r="K154">
        <f>VLOOKUP(A154,data,2,FALSE)</f>
        <v>3</v>
      </c>
    </row>
    <row r="155" spans="1:11" ht="15" thickBot="1" x14ac:dyDescent="0.4">
      <c r="A155" s="6" t="s">
        <v>529</v>
      </c>
      <c r="B155" s="6">
        <v>23</v>
      </c>
      <c r="C155" s="6" t="s">
        <v>530</v>
      </c>
      <c r="D155" t="s">
        <v>1008</v>
      </c>
      <c r="E155" s="6" t="s">
        <v>9</v>
      </c>
      <c r="F155" s="6" t="s">
        <v>531</v>
      </c>
      <c r="G155" s="6"/>
      <c r="H155" s="6"/>
      <c r="I155" s="18">
        <v>0</v>
      </c>
      <c r="J155">
        <v>2</v>
      </c>
      <c r="K155">
        <f>VLOOKUP(A155,data,2,FALSE)</f>
        <v>2</v>
      </c>
    </row>
    <row r="156" spans="1:11" ht="15" thickBot="1" x14ac:dyDescent="0.4">
      <c r="A156" s="6" t="s">
        <v>1133</v>
      </c>
      <c r="B156" s="6">
        <v>20</v>
      </c>
      <c r="C156" s="6" t="s">
        <v>1134</v>
      </c>
      <c r="D156" s="18" t="s">
        <v>1000</v>
      </c>
      <c r="E156" s="6" t="s">
        <v>27</v>
      </c>
      <c r="F156" s="6" t="s">
        <v>1135</v>
      </c>
      <c r="G156" s="6" t="s">
        <v>980</v>
      </c>
      <c r="H156" s="6" t="s">
        <v>980</v>
      </c>
      <c r="I156" s="18"/>
      <c r="J156">
        <v>3</v>
      </c>
      <c r="K156">
        <f>VLOOKUP(A156,data,2,FALSE)</f>
        <v>3</v>
      </c>
    </row>
    <row r="157" spans="1:11" ht="15" thickBot="1" x14ac:dyDescent="0.4">
      <c r="A157" s="6" t="s">
        <v>1136</v>
      </c>
      <c r="B157" s="6">
        <v>21</v>
      </c>
      <c r="C157" s="6" t="s">
        <v>1137</v>
      </c>
      <c r="D157" s="18" t="s">
        <v>990</v>
      </c>
      <c r="E157" s="6" t="s">
        <v>9</v>
      </c>
      <c r="F157" s="6" t="s">
        <v>24</v>
      </c>
      <c r="G157" s="6" t="s">
        <v>980</v>
      </c>
      <c r="H157" s="6" t="s">
        <v>980</v>
      </c>
      <c r="I157" s="18"/>
      <c r="J157">
        <v>3</v>
      </c>
      <c r="K157">
        <f>VLOOKUP(A157,data,2,FALSE)</f>
        <v>3</v>
      </c>
    </row>
    <row r="158" spans="1:11" ht="15" thickBot="1" x14ac:dyDescent="0.4">
      <c r="A158" s="6" t="s">
        <v>56</v>
      </c>
      <c r="B158" s="6">
        <v>24</v>
      </c>
      <c r="C158" s="6" t="s">
        <v>57</v>
      </c>
      <c r="D158" t="s">
        <v>1307</v>
      </c>
      <c r="E158" s="6" t="s">
        <v>27</v>
      </c>
      <c r="F158" s="6" t="s">
        <v>58</v>
      </c>
      <c r="G158" s="6"/>
      <c r="H158" s="6" t="s">
        <v>59</v>
      </c>
      <c r="I158" s="18">
        <v>0</v>
      </c>
      <c r="J158">
        <v>1</v>
      </c>
      <c r="K158">
        <f>VLOOKUP(A158,data,2,FALSE)</f>
        <v>1</v>
      </c>
    </row>
    <row r="159" spans="1:11" ht="15" thickBot="1" x14ac:dyDescent="0.4">
      <c r="A159" s="7" t="s">
        <v>60</v>
      </c>
      <c r="B159" s="3">
        <v>25</v>
      </c>
      <c r="C159" s="3" t="s">
        <v>61</v>
      </c>
      <c r="D159" t="s">
        <v>979</v>
      </c>
      <c r="E159" s="3" t="s">
        <v>27</v>
      </c>
      <c r="F159" s="3" t="s">
        <v>61</v>
      </c>
      <c r="G159" s="3">
        <v>7</v>
      </c>
      <c r="H159" s="3"/>
      <c r="I159" s="20"/>
      <c r="J159">
        <v>1</v>
      </c>
      <c r="K159" t="e">
        <f>VLOOKUP(A159,data,2,FALSE)</f>
        <v>#N/A</v>
      </c>
    </row>
    <row r="160" spans="1:11" ht="15" thickBot="1" x14ac:dyDescent="0.4">
      <c r="A160" s="3" t="s">
        <v>62</v>
      </c>
      <c r="B160" s="3">
        <v>19</v>
      </c>
      <c r="C160" s="3" t="s">
        <v>61</v>
      </c>
      <c r="D160" t="s">
        <v>979</v>
      </c>
      <c r="E160" s="3" t="s">
        <v>27</v>
      </c>
      <c r="F160" s="3" t="s">
        <v>61</v>
      </c>
      <c r="G160" s="3">
        <v>7</v>
      </c>
      <c r="H160" s="3"/>
      <c r="I160" s="20"/>
      <c r="J160">
        <v>1</v>
      </c>
      <c r="K160" t="e">
        <f>VLOOKUP(A160,data,2,FALSE)</f>
        <v>#N/A</v>
      </c>
    </row>
    <row r="161" spans="1:11" ht="15" thickBot="1" x14ac:dyDescent="0.4">
      <c r="A161" s="6" t="s">
        <v>1138</v>
      </c>
      <c r="B161" s="6">
        <v>18</v>
      </c>
      <c r="C161" s="6" t="s">
        <v>1139</v>
      </c>
      <c r="D161" s="18" t="s">
        <v>1004</v>
      </c>
      <c r="E161" s="6" t="s">
        <v>9</v>
      </c>
      <c r="F161" s="6" t="s">
        <v>24</v>
      </c>
      <c r="G161" s="6" t="s">
        <v>980</v>
      </c>
      <c r="H161" s="6" t="s">
        <v>980</v>
      </c>
      <c r="I161" s="18"/>
      <c r="J161">
        <v>3</v>
      </c>
      <c r="K161" t="e">
        <f>VLOOKUP(A161,data,2,FALSE)</f>
        <v>#N/A</v>
      </c>
    </row>
    <row r="162" spans="1:11" ht="15" thickBot="1" x14ac:dyDescent="0.4">
      <c r="A162" s="3" t="s">
        <v>63</v>
      </c>
      <c r="B162" s="3">
        <v>28</v>
      </c>
      <c r="C162" s="3" t="s">
        <v>64</v>
      </c>
      <c r="D162" t="s">
        <v>1004</v>
      </c>
      <c r="E162" s="3" t="s">
        <v>9</v>
      </c>
      <c r="F162" s="3" t="s">
        <v>65</v>
      </c>
      <c r="G162" s="3" t="s">
        <v>66</v>
      </c>
      <c r="H162" s="3"/>
      <c r="I162" s="20"/>
      <c r="J162">
        <v>1</v>
      </c>
      <c r="K162" t="e">
        <f>VLOOKUP(A162,data,2,FALSE)</f>
        <v>#N/A</v>
      </c>
    </row>
    <row r="163" spans="1:11" ht="15" thickBot="1" x14ac:dyDescent="0.4">
      <c r="A163" s="6" t="s">
        <v>67</v>
      </c>
      <c r="B163" s="6">
        <v>45</v>
      </c>
      <c r="C163" s="6" t="s">
        <v>68</v>
      </c>
      <c r="D163" t="s">
        <v>979</v>
      </c>
      <c r="E163" s="6" t="s">
        <v>9</v>
      </c>
      <c r="F163" s="6" t="s">
        <v>68</v>
      </c>
      <c r="G163" s="6"/>
      <c r="H163" s="6"/>
      <c r="I163" s="18">
        <v>0</v>
      </c>
      <c r="J163">
        <v>1</v>
      </c>
      <c r="K163">
        <f>VLOOKUP(A163,data,2,FALSE)</f>
        <v>1</v>
      </c>
    </row>
    <row r="164" spans="1:11" ht="15" thickBot="1" x14ac:dyDescent="0.4">
      <c r="A164" s="3" t="s">
        <v>69</v>
      </c>
      <c r="B164" s="3">
        <v>39</v>
      </c>
      <c r="C164" s="3" t="s">
        <v>70</v>
      </c>
      <c r="D164" t="s">
        <v>979</v>
      </c>
      <c r="E164" s="3" t="s">
        <v>27</v>
      </c>
      <c r="F164" s="3" t="s">
        <v>70</v>
      </c>
      <c r="G164" s="3">
        <v>7</v>
      </c>
      <c r="H164" s="3"/>
      <c r="I164" s="20"/>
      <c r="J164">
        <v>1</v>
      </c>
      <c r="K164">
        <f>VLOOKUP(A164,data,2,FALSE)</f>
        <v>1</v>
      </c>
    </row>
    <row r="165" spans="1:11" ht="15" thickBot="1" x14ac:dyDescent="0.4">
      <c r="A165" s="3" t="s">
        <v>73</v>
      </c>
      <c r="B165" s="3">
        <v>30</v>
      </c>
      <c r="C165" s="3" t="s">
        <v>72</v>
      </c>
      <c r="D165" t="s">
        <v>979</v>
      </c>
      <c r="E165" s="3" t="s">
        <v>9</v>
      </c>
      <c r="F165" s="3" t="s">
        <v>72</v>
      </c>
      <c r="G165" s="3">
        <v>8</v>
      </c>
      <c r="H165" s="3"/>
      <c r="I165" s="20"/>
      <c r="J165">
        <v>1</v>
      </c>
      <c r="K165" t="e">
        <f>VLOOKUP(A165,data,2,FALSE)</f>
        <v>#N/A</v>
      </c>
    </row>
    <row r="166" spans="1:11" ht="15" thickBot="1" x14ac:dyDescent="0.4">
      <c r="A166" s="3" t="s">
        <v>71</v>
      </c>
      <c r="B166" s="3">
        <v>61</v>
      </c>
      <c r="C166" s="3" t="s">
        <v>72</v>
      </c>
      <c r="D166" t="s">
        <v>979</v>
      </c>
      <c r="E166" s="3" t="s">
        <v>9</v>
      </c>
      <c r="F166" s="3" t="s">
        <v>72</v>
      </c>
      <c r="G166" s="3">
        <v>8</v>
      </c>
      <c r="H166" s="3"/>
      <c r="I166" s="20"/>
      <c r="J166">
        <v>1</v>
      </c>
      <c r="K166" t="e">
        <f>VLOOKUP(A166,data,2,FALSE)</f>
        <v>#N/A</v>
      </c>
    </row>
    <row r="167" spans="1:11" ht="15" thickBot="1" x14ac:dyDescent="0.4">
      <c r="A167" s="6" t="s">
        <v>74</v>
      </c>
      <c r="B167" s="6">
        <v>42</v>
      </c>
      <c r="C167" s="6" t="s">
        <v>16</v>
      </c>
      <c r="D167" t="s">
        <v>1008</v>
      </c>
      <c r="E167" s="6" t="s">
        <v>9</v>
      </c>
      <c r="F167" s="6" t="s">
        <v>75</v>
      </c>
      <c r="G167" s="6"/>
      <c r="H167" s="6"/>
      <c r="I167" s="18">
        <v>0</v>
      </c>
      <c r="J167">
        <v>1</v>
      </c>
      <c r="K167">
        <f>VLOOKUP(A167,data,2,FALSE)</f>
        <v>1</v>
      </c>
    </row>
    <row r="168" spans="1:11" ht="15" thickBot="1" x14ac:dyDescent="0.4">
      <c r="A168" s="6" t="s">
        <v>1140</v>
      </c>
      <c r="B168" s="6">
        <v>26</v>
      </c>
      <c r="C168" s="6" t="s">
        <v>987</v>
      </c>
      <c r="D168" s="18" t="s">
        <v>1065</v>
      </c>
      <c r="E168" s="6" t="s">
        <v>9</v>
      </c>
      <c r="F168" s="6" t="s">
        <v>250</v>
      </c>
      <c r="G168" s="6" t="s">
        <v>980</v>
      </c>
      <c r="H168" s="6" t="s">
        <v>980</v>
      </c>
      <c r="I168" s="18"/>
      <c r="J168">
        <v>3</v>
      </c>
      <c r="K168">
        <f>VLOOKUP(A168,data,2,FALSE)</f>
        <v>3</v>
      </c>
    </row>
    <row r="169" spans="1:11" ht="15" thickBot="1" x14ac:dyDescent="0.4">
      <c r="A169" s="6" t="s">
        <v>532</v>
      </c>
      <c r="B169" s="6">
        <v>25</v>
      </c>
      <c r="C169" s="6" t="s">
        <v>533</v>
      </c>
      <c r="D169" t="s">
        <v>979</v>
      </c>
      <c r="E169" s="6" t="s">
        <v>9</v>
      </c>
      <c r="F169" s="6" t="s">
        <v>533</v>
      </c>
      <c r="G169" s="6"/>
      <c r="H169" s="6"/>
      <c r="I169" s="18">
        <v>0</v>
      </c>
      <c r="J169">
        <v>2</v>
      </c>
      <c r="K169">
        <f>VLOOKUP(A169,data,2,FALSE)</f>
        <v>2</v>
      </c>
    </row>
    <row r="170" spans="1:11" ht="15" thickBot="1" x14ac:dyDescent="0.4">
      <c r="A170" s="6" t="s">
        <v>1145</v>
      </c>
      <c r="B170" s="6">
        <v>40</v>
      </c>
      <c r="C170" s="6" t="s">
        <v>1142</v>
      </c>
      <c r="D170" s="18" t="s">
        <v>1143</v>
      </c>
      <c r="E170" s="6" t="s">
        <v>756</v>
      </c>
      <c r="F170" s="6" t="s">
        <v>250</v>
      </c>
      <c r="G170" s="6" t="s">
        <v>980</v>
      </c>
      <c r="H170" s="6" t="s">
        <v>980</v>
      </c>
      <c r="I170" s="18"/>
      <c r="J170">
        <v>3</v>
      </c>
      <c r="K170" t="e">
        <f>VLOOKUP(A170,data,2,FALSE)</f>
        <v>#N/A</v>
      </c>
    </row>
    <row r="171" spans="1:11" ht="15" thickBot="1" x14ac:dyDescent="0.4">
      <c r="A171" s="6" t="s">
        <v>1141</v>
      </c>
      <c r="B171" s="6">
        <v>42</v>
      </c>
      <c r="C171" s="6" t="s">
        <v>1142</v>
      </c>
      <c r="D171" s="18" t="s">
        <v>1143</v>
      </c>
      <c r="E171" s="6" t="s">
        <v>756</v>
      </c>
      <c r="F171" s="6" t="s">
        <v>250</v>
      </c>
      <c r="G171" s="6" t="s">
        <v>980</v>
      </c>
      <c r="H171" s="6" t="s">
        <v>980</v>
      </c>
      <c r="I171" s="18"/>
      <c r="J171">
        <v>3</v>
      </c>
      <c r="K171">
        <f>VLOOKUP(A171,data,2,FALSE)</f>
        <v>3</v>
      </c>
    </row>
    <row r="172" spans="1:11" ht="15" thickBot="1" x14ac:dyDescent="0.4">
      <c r="A172" s="6" t="s">
        <v>1144</v>
      </c>
      <c r="B172" s="6">
        <v>32</v>
      </c>
      <c r="C172" s="6" t="s">
        <v>1142</v>
      </c>
      <c r="D172" s="18" t="s">
        <v>1143</v>
      </c>
      <c r="E172" s="6" t="s">
        <v>756</v>
      </c>
      <c r="F172" s="6" t="s">
        <v>250</v>
      </c>
      <c r="G172" s="6" t="s">
        <v>980</v>
      </c>
      <c r="H172" s="6" t="s">
        <v>980</v>
      </c>
      <c r="I172" s="18"/>
      <c r="J172">
        <v>3</v>
      </c>
      <c r="K172" t="e">
        <f>VLOOKUP(A172,data,2,FALSE)</f>
        <v>#N/A</v>
      </c>
    </row>
    <row r="173" spans="1:11" ht="15" thickBot="1" x14ac:dyDescent="0.4">
      <c r="A173" s="5" t="s">
        <v>1146</v>
      </c>
      <c r="B173" s="6">
        <v>26</v>
      </c>
      <c r="C173" s="6" t="s">
        <v>1147</v>
      </c>
      <c r="D173" s="18" t="s">
        <v>1148</v>
      </c>
      <c r="E173" s="6" t="s">
        <v>9</v>
      </c>
      <c r="F173" s="6" t="s">
        <v>24</v>
      </c>
      <c r="G173" s="6" t="s">
        <v>980</v>
      </c>
      <c r="H173" s="6" t="s">
        <v>980</v>
      </c>
      <c r="I173" s="18"/>
      <c r="J173">
        <v>3</v>
      </c>
      <c r="K173">
        <f>VLOOKUP(A173,data,2,FALSE)</f>
        <v>3</v>
      </c>
    </row>
    <row r="174" spans="1:11" ht="15" thickBot="1" x14ac:dyDescent="0.4">
      <c r="A174" s="6" t="s">
        <v>534</v>
      </c>
      <c r="B174" s="6">
        <v>42</v>
      </c>
      <c r="C174" s="6" t="s">
        <v>16</v>
      </c>
      <c r="D174" t="s">
        <v>1008</v>
      </c>
      <c r="E174" s="6" t="s">
        <v>9</v>
      </c>
      <c r="F174" s="6" t="s">
        <v>24</v>
      </c>
      <c r="G174" s="6"/>
      <c r="H174" s="6"/>
      <c r="I174" s="18">
        <v>0</v>
      </c>
      <c r="J174">
        <v>2</v>
      </c>
      <c r="K174">
        <f>VLOOKUP(A174,data,2,FALSE)</f>
        <v>2</v>
      </c>
    </row>
    <row r="175" spans="1:11" ht="23.5" thickBot="1" x14ac:dyDescent="0.4">
      <c r="A175" s="7" t="s">
        <v>76</v>
      </c>
      <c r="B175" s="3">
        <v>22</v>
      </c>
      <c r="C175" s="3" t="s">
        <v>77</v>
      </c>
      <c r="D175" t="s">
        <v>1008</v>
      </c>
      <c r="E175" s="3" t="s">
        <v>9</v>
      </c>
      <c r="F175" s="3" t="s">
        <v>24</v>
      </c>
      <c r="G175" s="7">
        <v>6</v>
      </c>
      <c r="H175" s="3"/>
      <c r="I175" s="20"/>
      <c r="J175">
        <v>1</v>
      </c>
      <c r="K175" t="e">
        <f>VLOOKUP(A175,data,2,FALSE)</f>
        <v>#N/A</v>
      </c>
    </row>
    <row r="176" spans="1:11" ht="15" thickBot="1" x14ac:dyDescent="0.4">
      <c r="A176" s="6" t="s">
        <v>535</v>
      </c>
      <c r="B176" s="6">
        <v>29</v>
      </c>
      <c r="C176" s="6" t="s">
        <v>536</v>
      </c>
      <c r="D176" t="s">
        <v>979</v>
      </c>
      <c r="E176" s="6" t="s">
        <v>9</v>
      </c>
      <c r="F176" s="6" t="s">
        <v>536</v>
      </c>
      <c r="G176" s="6"/>
      <c r="H176" s="6"/>
      <c r="I176" s="18">
        <v>0</v>
      </c>
      <c r="J176">
        <v>2</v>
      </c>
      <c r="K176" t="e">
        <f>VLOOKUP(A176,data,2,FALSE)</f>
        <v>#N/A</v>
      </c>
    </row>
    <row r="177" spans="1:11" ht="15" thickBot="1" x14ac:dyDescent="0.4">
      <c r="A177" s="3" t="s">
        <v>1149</v>
      </c>
      <c r="B177" s="3">
        <v>22</v>
      </c>
      <c r="C177" s="3" t="s">
        <v>1150</v>
      </c>
      <c r="D177" s="20" t="s">
        <v>1143</v>
      </c>
      <c r="E177" s="3" t="s">
        <v>756</v>
      </c>
      <c r="F177" s="3" t="s">
        <v>1151</v>
      </c>
      <c r="G177" s="3">
        <v>13</v>
      </c>
      <c r="H177" s="3" t="s">
        <v>980</v>
      </c>
      <c r="I177" s="20"/>
      <c r="J177">
        <v>3</v>
      </c>
      <c r="K177" t="e">
        <f>VLOOKUP(A177,data,2,FALSE)</f>
        <v>#N/A</v>
      </c>
    </row>
    <row r="178" spans="1:11" ht="15" thickBot="1" x14ac:dyDescent="0.4">
      <c r="A178" s="6" t="s">
        <v>78</v>
      </c>
      <c r="B178" s="6">
        <v>41</v>
      </c>
      <c r="C178" s="6" t="s">
        <v>79</v>
      </c>
      <c r="D178" t="s">
        <v>979</v>
      </c>
      <c r="E178" s="6" t="s">
        <v>9</v>
      </c>
      <c r="F178" s="6" t="s">
        <v>79</v>
      </c>
      <c r="G178" s="6"/>
      <c r="H178" s="6"/>
      <c r="I178" s="18">
        <v>0</v>
      </c>
      <c r="J178">
        <v>1</v>
      </c>
      <c r="K178">
        <f>VLOOKUP(A178,data,2,FALSE)</f>
        <v>1</v>
      </c>
    </row>
    <row r="179" spans="1:11" ht="15" thickBot="1" x14ac:dyDescent="0.4">
      <c r="A179" s="6" t="s">
        <v>1152</v>
      </c>
      <c r="B179" s="6">
        <v>20</v>
      </c>
      <c r="C179" s="6" t="s">
        <v>1153</v>
      </c>
      <c r="D179" s="18" t="s">
        <v>1004</v>
      </c>
      <c r="E179" s="6" t="s">
        <v>9</v>
      </c>
      <c r="F179" s="6" t="s">
        <v>250</v>
      </c>
      <c r="G179" s="6" t="s">
        <v>980</v>
      </c>
      <c r="H179" s="6" t="s">
        <v>980</v>
      </c>
      <c r="I179" s="18"/>
      <c r="J179">
        <v>3</v>
      </c>
      <c r="K179" t="e">
        <f>VLOOKUP(A179,data,2,FALSE)</f>
        <v>#N/A</v>
      </c>
    </row>
    <row r="180" spans="1:11" ht="15" thickBot="1" x14ac:dyDescent="0.4">
      <c r="A180" s="4" t="s">
        <v>537</v>
      </c>
      <c r="B180" s="6">
        <v>24</v>
      </c>
      <c r="C180" s="6" t="s">
        <v>16</v>
      </c>
      <c r="D180" t="s">
        <v>1008</v>
      </c>
      <c r="E180" s="6" t="s">
        <v>9</v>
      </c>
      <c r="F180" s="6" t="s">
        <v>24</v>
      </c>
      <c r="G180" s="6"/>
      <c r="H180" s="6"/>
      <c r="I180" s="18">
        <v>0</v>
      </c>
      <c r="J180">
        <v>2</v>
      </c>
      <c r="K180" t="e">
        <f>VLOOKUP(A180,data,2,FALSE)</f>
        <v>#N/A</v>
      </c>
    </row>
    <row r="181" spans="1:11" ht="15" thickBot="1" x14ac:dyDescent="0.4">
      <c r="A181" s="6" t="s">
        <v>80</v>
      </c>
      <c r="B181" s="6">
        <v>48</v>
      </c>
      <c r="C181" s="6" t="s">
        <v>81</v>
      </c>
      <c r="D181" t="s">
        <v>979</v>
      </c>
      <c r="E181" s="6" t="s">
        <v>27</v>
      </c>
      <c r="F181" s="6" t="s">
        <v>81</v>
      </c>
      <c r="G181" s="6"/>
      <c r="H181" s="6" t="s">
        <v>82</v>
      </c>
      <c r="I181" s="18">
        <v>0</v>
      </c>
      <c r="J181">
        <v>1</v>
      </c>
      <c r="K181">
        <f>VLOOKUP(A181,data,2,FALSE)</f>
        <v>1</v>
      </c>
    </row>
    <row r="182" spans="1:11" ht="23.5" thickBot="1" x14ac:dyDescent="0.4">
      <c r="A182" s="6" t="s">
        <v>1154</v>
      </c>
      <c r="B182" s="6">
        <v>29</v>
      </c>
      <c r="C182" s="6" t="s">
        <v>1155</v>
      </c>
      <c r="D182" s="18" t="s">
        <v>1008</v>
      </c>
      <c r="E182" s="6" t="s">
        <v>9</v>
      </c>
      <c r="F182" s="6" t="s">
        <v>1156</v>
      </c>
      <c r="G182" s="6" t="s">
        <v>980</v>
      </c>
      <c r="H182" s="6" t="s">
        <v>980</v>
      </c>
      <c r="I182" s="18"/>
      <c r="J182">
        <v>3</v>
      </c>
      <c r="K182">
        <f>VLOOKUP(A182,data,2,FALSE)</f>
        <v>3</v>
      </c>
    </row>
    <row r="183" spans="1:11" ht="23.5" thickBot="1" x14ac:dyDescent="0.4">
      <c r="A183" s="6" t="s">
        <v>1157</v>
      </c>
      <c r="B183" s="6">
        <v>22</v>
      </c>
      <c r="C183" s="6" t="s">
        <v>1155</v>
      </c>
      <c r="D183" s="18" t="s">
        <v>1008</v>
      </c>
      <c r="E183" s="6" t="s">
        <v>9</v>
      </c>
      <c r="F183" s="6" t="s">
        <v>1156</v>
      </c>
      <c r="G183" s="6" t="s">
        <v>980</v>
      </c>
      <c r="H183" s="6" t="s">
        <v>980</v>
      </c>
      <c r="I183" s="18"/>
      <c r="J183">
        <v>3</v>
      </c>
      <c r="K183">
        <f>VLOOKUP(A183,data,2,FALSE)</f>
        <v>3</v>
      </c>
    </row>
    <row r="184" spans="1:11" ht="15" thickBot="1" x14ac:dyDescent="0.4">
      <c r="A184" s="3" t="s">
        <v>83</v>
      </c>
      <c r="B184" s="3">
        <v>37</v>
      </c>
      <c r="C184" s="3" t="s">
        <v>84</v>
      </c>
      <c r="D184" t="s">
        <v>979</v>
      </c>
      <c r="E184" s="3" t="s">
        <v>9</v>
      </c>
      <c r="F184" s="3" t="s">
        <v>85</v>
      </c>
      <c r="G184" s="3">
        <v>9</v>
      </c>
      <c r="H184" s="3"/>
      <c r="I184" s="20"/>
      <c r="J184">
        <v>1</v>
      </c>
      <c r="K184" t="e">
        <f>VLOOKUP(A184,data,2,FALSE)</f>
        <v>#N/A</v>
      </c>
    </row>
    <row r="185" spans="1:11" ht="15" thickBot="1" x14ac:dyDescent="0.4">
      <c r="A185" s="6" t="s">
        <v>86</v>
      </c>
      <c r="B185" s="6">
        <v>45</v>
      </c>
      <c r="C185" s="6" t="s">
        <v>87</v>
      </c>
      <c r="D185" t="s">
        <v>979</v>
      </c>
      <c r="E185" s="6" t="s">
        <v>27</v>
      </c>
      <c r="F185" s="6" t="s">
        <v>87</v>
      </c>
      <c r="G185" s="6"/>
      <c r="H185" s="6"/>
      <c r="I185" s="18">
        <v>0</v>
      </c>
      <c r="J185">
        <v>1</v>
      </c>
      <c r="K185">
        <f>VLOOKUP(A185,data,2,FALSE)</f>
        <v>1</v>
      </c>
    </row>
    <row r="186" spans="1:11" ht="15" thickBot="1" x14ac:dyDescent="0.4">
      <c r="A186" s="4" t="s">
        <v>538</v>
      </c>
      <c r="B186" s="6">
        <v>20</v>
      </c>
      <c r="C186" s="6" t="s">
        <v>539</v>
      </c>
      <c r="D186" t="s">
        <v>6324</v>
      </c>
      <c r="E186" s="6" t="s">
        <v>9</v>
      </c>
      <c r="F186" s="6" t="s">
        <v>24</v>
      </c>
      <c r="G186" s="6"/>
      <c r="H186" s="6"/>
      <c r="I186" s="18">
        <v>0</v>
      </c>
      <c r="J186">
        <v>2</v>
      </c>
      <c r="K186" t="e">
        <f>VLOOKUP(A186,data,2,FALSE)</f>
        <v>#N/A</v>
      </c>
    </row>
    <row r="187" spans="1:11" ht="15" thickBot="1" x14ac:dyDescent="0.4">
      <c r="A187" s="6" t="s">
        <v>540</v>
      </c>
      <c r="B187" s="6">
        <v>32</v>
      </c>
      <c r="C187" s="6" t="s">
        <v>541</v>
      </c>
      <c r="D187" t="s">
        <v>1226</v>
      </c>
      <c r="E187" s="6" t="s">
        <v>9</v>
      </c>
      <c r="F187" s="6" t="s">
        <v>542</v>
      </c>
      <c r="G187" s="6"/>
      <c r="H187" s="6"/>
      <c r="I187" s="18">
        <v>0</v>
      </c>
      <c r="J187">
        <v>2</v>
      </c>
      <c r="K187" t="e">
        <f>VLOOKUP(A187,data,2,FALSE)</f>
        <v>#N/A</v>
      </c>
    </row>
    <row r="188" spans="1:11" ht="15" thickBot="1" x14ac:dyDescent="0.4">
      <c r="A188" s="6" t="s">
        <v>1158</v>
      </c>
      <c r="B188" s="6">
        <v>22</v>
      </c>
      <c r="C188" s="6" t="s">
        <v>1159</v>
      </c>
      <c r="D188" s="18" t="s">
        <v>1004</v>
      </c>
      <c r="E188" s="6" t="s">
        <v>9</v>
      </c>
      <c r="F188" s="6" t="s">
        <v>366</v>
      </c>
      <c r="G188" s="6" t="s">
        <v>980</v>
      </c>
      <c r="H188" s="6" t="s">
        <v>980</v>
      </c>
      <c r="I188" s="18"/>
      <c r="J188">
        <v>3</v>
      </c>
      <c r="K188">
        <f>VLOOKUP(A188,data,2,FALSE)</f>
        <v>3</v>
      </c>
    </row>
    <row r="189" spans="1:11" ht="15" thickBot="1" x14ac:dyDescent="0.4">
      <c r="A189" s="6" t="s">
        <v>1160</v>
      </c>
      <c r="B189" s="6">
        <v>35</v>
      </c>
      <c r="C189" s="6" t="s">
        <v>1161</v>
      </c>
      <c r="D189" s="18" t="s">
        <v>1008</v>
      </c>
      <c r="E189" s="6" t="s">
        <v>9</v>
      </c>
      <c r="F189" s="6" t="s">
        <v>24</v>
      </c>
      <c r="G189" s="6" t="s">
        <v>980</v>
      </c>
      <c r="H189" s="6" t="s">
        <v>980</v>
      </c>
      <c r="I189" s="18"/>
      <c r="J189">
        <v>3</v>
      </c>
      <c r="K189">
        <f>VLOOKUP(A189,data,2,FALSE)</f>
        <v>3</v>
      </c>
    </row>
    <row r="190" spans="1:11" ht="15" thickBot="1" x14ac:dyDescent="0.4">
      <c r="A190" s="7" t="s">
        <v>546</v>
      </c>
      <c r="B190" s="3">
        <v>15</v>
      </c>
      <c r="C190" s="3" t="s">
        <v>544</v>
      </c>
      <c r="D190" t="s">
        <v>2005</v>
      </c>
      <c r="E190" s="3" t="s">
        <v>9</v>
      </c>
      <c r="F190" s="3" t="s">
        <v>377</v>
      </c>
      <c r="G190" s="3">
        <v>14</v>
      </c>
      <c r="H190" s="3"/>
      <c r="I190" s="20"/>
      <c r="J190">
        <v>2</v>
      </c>
      <c r="K190" t="e">
        <f>VLOOKUP(A190,data,2,FALSE)</f>
        <v>#N/A</v>
      </c>
    </row>
    <row r="191" spans="1:11" ht="15" thickBot="1" x14ac:dyDescent="0.4">
      <c r="A191" s="6" t="s">
        <v>543</v>
      </c>
      <c r="B191" s="6">
        <v>60</v>
      </c>
      <c r="C191" s="6" t="s">
        <v>544</v>
      </c>
      <c r="D191" t="s">
        <v>2005</v>
      </c>
      <c r="E191" s="6" t="s">
        <v>9</v>
      </c>
      <c r="F191" s="6" t="s">
        <v>377</v>
      </c>
      <c r="G191" s="6"/>
      <c r="H191" s="6"/>
      <c r="I191" s="18">
        <v>0</v>
      </c>
      <c r="J191">
        <v>2</v>
      </c>
      <c r="K191">
        <f>VLOOKUP(A191,data,2,FALSE)</f>
        <v>2</v>
      </c>
    </row>
    <row r="192" spans="1:11" ht="15" thickBot="1" x14ac:dyDescent="0.4">
      <c r="A192" s="3" t="s">
        <v>88</v>
      </c>
      <c r="B192" s="3">
        <v>59</v>
      </c>
      <c r="C192" s="3" t="s">
        <v>89</v>
      </c>
      <c r="D192" t="s">
        <v>979</v>
      </c>
      <c r="E192" s="3" t="s">
        <v>9</v>
      </c>
      <c r="F192" s="3" t="s">
        <v>89</v>
      </c>
      <c r="G192" s="3" t="s">
        <v>66</v>
      </c>
      <c r="H192" s="3"/>
      <c r="I192" s="20">
        <v>1</v>
      </c>
      <c r="J192">
        <v>1</v>
      </c>
      <c r="K192" t="e">
        <f>VLOOKUP(A192,data,2,FALSE)</f>
        <v>#N/A</v>
      </c>
    </row>
    <row r="193" spans="1:11" ht="15" thickBot="1" x14ac:dyDescent="0.4">
      <c r="A193" s="3" t="s">
        <v>545</v>
      </c>
      <c r="B193" s="3">
        <v>40</v>
      </c>
      <c r="C193" s="3" t="s">
        <v>544</v>
      </c>
      <c r="D193" t="s">
        <v>2005</v>
      </c>
      <c r="E193" s="3" t="s">
        <v>9</v>
      </c>
      <c r="F193" s="3" t="s">
        <v>377</v>
      </c>
      <c r="G193" s="3">
        <v>14</v>
      </c>
      <c r="H193" s="3"/>
      <c r="I193" s="20"/>
      <c r="J193">
        <v>2</v>
      </c>
      <c r="K193" t="e">
        <f>VLOOKUP(A193,data,2,FALSE)</f>
        <v>#N/A</v>
      </c>
    </row>
    <row r="194" spans="1:11" ht="15" thickBot="1" x14ac:dyDescent="0.4">
      <c r="A194" s="7" t="s">
        <v>90</v>
      </c>
      <c r="B194" s="3">
        <v>44</v>
      </c>
      <c r="C194" s="3" t="s">
        <v>91</v>
      </c>
      <c r="D194" t="s">
        <v>979</v>
      </c>
      <c r="E194" s="3" t="s">
        <v>27</v>
      </c>
      <c r="F194" s="3" t="s">
        <v>91</v>
      </c>
      <c r="G194" s="7">
        <v>6</v>
      </c>
      <c r="H194" s="3"/>
      <c r="I194" s="20"/>
      <c r="J194">
        <v>1</v>
      </c>
      <c r="K194" t="e">
        <f>VLOOKUP(A194,data,2,FALSE)</f>
        <v>#N/A</v>
      </c>
    </row>
    <row r="195" spans="1:11" ht="15" thickBot="1" x14ac:dyDescent="0.4">
      <c r="A195" s="3" t="s">
        <v>550</v>
      </c>
      <c r="B195" s="3">
        <v>20</v>
      </c>
      <c r="C195" s="3" t="s">
        <v>548</v>
      </c>
      <c r="D195" t="s">
        <v>1004</v>
      </c>
      <c r="E195" s="3" t="s">
        <v>9</v>
      </c>
      <c r="F195" s="3" t="s">
        <v>549</v>
      </c>
      <c r="G195" s="3">
        <v>12</v>
      </c>
      <c r="H195" s="3"/>
      <c r="I195" s="20"/>
      <c r="J195">
        <v>2</v>
      </c>
      <c r="K195" t="e">
        <f>VLOOKUP(A195,data,2,FALSE)</f>
        <v>#N/A</v>
      </c>
    </row>
    <row r="196" spans="1:11" ht="15" thickBot="1" x14ac:dyDescent="0.4">
      <c r="A196" s="6" t="s">
        <v>547</v>
      </c>
      <c r="B196" s="6">
        <v>25</v>
      </c>
      <c r="C196" s="6" t="s">
        <v>548</v>
      </c>
      <c r="D196" t="s">
        <v>1004</v>
      </c>
      <c r="E196" s="6" t="s">
        <v>9</v>
      </c>
      <c r="F196" s="6" t="s">
        <v>549</v>
      </c>
      <c r="G196" s="6"/>
      <c r="H196" s="6"/>
      <c r="I196" s="18">
        <v>0</v>
      </c>
      <c r="J196">
        <v>2</v>
      </c>
      <c r="K196">
        <f>VLOOKUP(A196,data,2,FALSE)</f>
        <v>2</v>
      </c>
    </row>
    <row r="197" spans="1:11" ht="15" thickBot="1" x14ac:dyDescent="0.4">
      <c r="A197" s="6" t="s">
        <v>1163</v>
      </c>
      <c r="B197" s="6">
        <v>22</v>
      </c>
      <c r="C197" s="6" t="s">
        <v>1164</v>
      </c>
      <c r="D197" s="18" t="s">
        <v>1143</v>
      </c>
      <c r="E197" s="6" t="s">
        <v>756</v>
      </c>
      <c r="F197" s="6" t="s">
        <v>1165</v>
      </c>
      <c r="G197" s="6" t="s">
        <v>980</v>
      </c>
      <c r="H197" s="6" t="s">
        <v>1166</v>
      </c>
      <c r="I197" s="18"/>
      <c r="J197">
        <v>3</v>
      </c>
      <c r="K197" t="e">
        <f>VLOOKUP(A197,data,2,FALSE)</f>
        <v>#N/A</v>
      </c>
    </row>
    <row r="198" spans="1:11" ht="15" thickBot="1" x14ac:dyDescent="0.4">
      <c r="A198" s="7" t="s">
        <v>1162</v>
      </c>
      <c r="B198" s="3">
        <v>21</v>
      </c>
      <c r="C198" s="3" t="s">
        <v>1150</v>
      </c>
      <c r="D198" s="20" t="s">
        <v>1143</v>
      </c>
      <c r="E198" s="3" t="s">
        <v>756</v>
      </c>
      <c r="F198" s="3" t="s">
        <v>24</v>
      </c>
      <c r="G198" s="3">
        <v>13</v>
      </c>
      <c r="H198" s="3" t="s">
        <v>980</v>
      </c>
      <c r="I198" s="20"/>
      <c r="J198">
        <v>3</v>
      </c>
      <c r="K198">
        <f>VLOOKUP(A198,data,2,FALSE)</f>
        <v>3</v>
      </c>
    </row>
    <row r="199" spans="1:11" ht="15" thickBot="1" x14ac:dyDescent="0.4">
      <c r="A199" s="3" t="s">
        <v>92</v>
      </c>
      <c r="B199" s="3">
        <v>59</v>
      </c>
      <c r="C199" s="3" t="s">
        <v>87</v>
      </c>
      <c r="D199" t="s">
        <v>979</v>
      </c>
      <c r="E199" s="3" t="s">
        <v>27</v>
      </c>
      <c r="F199" s="3" t="s">
        <v>87</v>
      </c>
      <c r="G199" s="3">
        <v>8</v>
      </c>
      <c r="H199" s="3"/>
      <c r="I199" s="20"/>
      <c r="J199">
        <v>1</v>
      </c>
      <c r="K199" t="e">
        <f>VLOOKUP(A199,data,2,FALSE)</f>
        <v>#N/A</v>
      </c>
    </row>
    <row r="200" spans="1:11" ht="15" thickBot="1" x14ac:dyDescent="0.4">
      <c r="A200" s="6" t="s">
        <v>1169</v>
      </c>
      <c r="B200" s="6">
        <v>9</v>
      </c>
      <c r="C200" s="6" t="s">
        <v>987</v>
      </c>
      <c r="D200" s="18" t="s">
        <v>1000</v>
      </c>
      <c r="E200" s="6" t="s">
        <v>27</v>
      </c>
      <c r="F200" s="6" t="s">
        <v>1168</v>
      </c>
      <c r="G200" s="6" t="s">
        <v>980</v>
      </c>
      <c r="H200" s="6" t="s">
        <v>980</v>
      </c>
      <c r="I200" s="18"/>
      <c r="J200">
        <v>3</v>
      </c>
      <c r="K200" t="e">
        <f>VLOOKUP(A200,data,2,FALSE)</f>
        <v>#N/A</v>
      </c>
    </row>
    <row r="201" spans="1:11" ht="15" thickBot="1" x14ac:dyDescent="0.4">
      <c r="A201" s="6" t="s">
        <v>1170</v>
      </c>
      <c r="B201" s="6">
        <v>7</v>
      </c>
      <c r="C201" s="6" t="s">
        <v>987</v>
      </c>
      <c r="D201" s="18" t="s">
        <v>1000</v>
      </c>
      <c r="E201" s="6" t="s">
        <v>27</v>
      </c>
      <c r="F201" s="6" t="s">
        <v>1168</v>
      </c>
      <c r="G201" s="6" t="s">
        <v>980</v>
      </c>
      <c r="H201" s="6" t="s">
        <v>980</v>
      </c>
      <c r="I201" s="18"/>
      <c r="J201">
        <v>3</v>
      </c>
      <c r="K201" t="e">
        <f>VLOOKUP(A201,data,2,FALSE)</f>
        <v>#N/A</v>
      </c>
    </row>
    <row r="202" spans="1:11" ht="15" thickBot="1" x14ac:dyDescent="0.4">
      <c r="A202" s="6" t="s">
        <v>1167</v>
      </c>
      <c r="B202" s="6">
        <v>40</v>
      </c>
      <c r="C202" s="6" t="s">
        <v>987</v>
      </c>
      <c r="D202" s="18" t="s">
        <v>1000</v>
      </c>
      <c r="E202" s="6" t="s">
        <v>27</v>
      </c>
      <c r="F202" s="6" t="s">
        <v>1168</v>
      </c>
      <c r="G202" s="6" t="s">
        <v>980</v>
      </c>
      <c r="H202" s="6" t="s">
        <v>980</v>
      </c>
      <c r="I202" s="18"/>
      <c r="J202">
        <v>3</v>
      </c>
      <c r="K202" t="e">
        <f>VLOOKUP(A202,data,2,FALSE)</f>
        <v>#N/A</v>
      </c>
    </row>
    <row r="203" spans="1:11" ht="15" thickBot="1" x14ac:dyDescent="0.4">
      <c r="A203" s="6" t="s">
        <v>1171</v>
      </c>
      <c r="B203" s="6">
        <v>19</v>
      </c>
      <c r="C203" s="6" t="s">
        <v>1172</v>
      </c>
      <c r="D203" s="18" t="s">
        <v>1143</v>
      </c>
      <c r="E203" s="6" t="s">
        <v>756</v>
      </c>
      <c r="F203" s="6" t="s">
        <v>1173</v>
      </c>
      <c r="G203" s="6" t="s">
        <v>980</v>
      </c>
      <c r="H203" s="6" t="s">
        <v>980</v>
      </c>
      <c r="I203" s="18"/>
      <c r="J203">
        <v>3</v>
      </c>
      <c r="K203">
        <f>VLOOKUP(A203,data,2,FALSE)</f>
        <v>3</v>
      </c>
    </row>
    <row r="204" spans="1:11" ht="15" thickBot="1" x14ac:dyDescent="0.4">
      <c r="A204" s="6" t="s">
        <v>1174</v>
      </c>
      <c r="B204" s="6">
        <v>17</v>
      </c>
      <c r="C204" s="6" t="s">
        <v>1175</v>
      </c>
      <c r="D204" s="18" t="s">
        <v>1143</v>
      </c>
      <c r="E204" s="6" t="s">
        <v>756</v>
      </c>
      <c r="F204" s="6" t="s">
        <v>24</v>
      </c>
      <c r="G204" s="6" t="s">
        <v>980</v>
      </c>
      <c r="H204" s="6" t="s">
        <v>980</v>
      </c>
      <c r="I204" s="18"/>
      <c r="J204">
        <v>3</v>
      </c>
      <c r="K204" t="e">
        <f>VLOOKUP(A204,data,2,FALSE)</f>
        <v>#N/A</v>
      </c>
    </row>
    <row r="205" spans="1:11" ht="15" thickBot="1" x14ac:dyDescent="0.4">
      <c r="A205" s="3" t="s">
        <v>551</v>
      </c>
      <c r="B205" s="3">
        <v>36</v>
      </c>
      <c r="C205" s="3" t="s">
        <v>552</v>
      </c>
      <c r="D205" t="s">
        <v>1008</v>
      </c>
      <c r="E205" s="3" t="s">
        <v>9</v>
      </c>
      <c r="F205" s="3" t="s">
        <v>275</v>
      </c>
      <c r="G205" s="3">
        <v>9</v>
      </c>
      <c r="H205" s="3"/>
      <c r="I205" s="20"/>
      <c r="J205">
        <v>2</v>
      </c>
      <c r="K205" t="e">
        <f>VLOOKUP(A205,data,2,FALSE)</f>
        <v>#N/A</v>
      </c>
    </row>
    <row r="206" spans="1:11" ht="15" thickBot="1" x14ac:dyDescent="0.4">
      <c r="A206" s="6" t="s">
        <v>553</v>
      </c>
      <c r="B206" s="6">
        <v>25</v>
      </c>
      <c r="C206" s="6" t="s">
        <v>554</v>
      </c>
      <c r="D206" t="s">
        <v>1008</v>
      </c>
      <c r="E206" s="6" t="s">
        <v>9</v>
      </c>
      <c r="F206" s="6" t="s">
        <v>24</v>
      </c>
      <c r="G206" s="6"/>
      <c r="H206" s="6" t="s">
        <v>555</v>
      </c>
      <c r="I206" s="18">
        <v>0</v>
      </c>
      <c r="J206">
        <v>2</v>
      </c>
      <c r="K206">
        <f>VLOOKUP(A206,data,2,FALSE)</f>
        <v>2</v>
      </c>
    </row>
    <row r="207" spans="1:11" ht="15" thickBot="1" x14ac:dyDescent="0.4">
      <c r="A207" s="3" t="s">
        <v>1179</v>
      </c>
      <c r="B207" s="3">
        <v>4</v>
      </c>
      <c r="C207" s="7" t="s">
        <v>1180</v>
      </c>
      <c r="D207" s="20" t="s">
        <v>1178</v>
      </c>
      <c r="E207" s="3" t="s">
        <v>27</v>
      </c>
      <c r="F207" s="3" t="s">
        <v>588</v>
      </c>
      <c r="G207" s="3" t="s">
        <v>66</v>
      </c>
      <c r="H207" s="3" t="s">
        <v>980</v>
      </c>
      <c r="I207" s="20"/>
      <c r="J207">
        <v>3</v>
      </c>
      <c r="K207" t="e">
        <f>VLOOKUP(A207,data,2,FALSE)</f>
        <v>#N/A</v>
      </c>
    </row>
    <row r="208" spans="1:11" ht="15" thickBot="1" x14ac:dyDescent="0.4">
      <c r="A208" s="3" t="s">
        <v>1181</v>
      </c>
      <c r="B208" s="3">
        <v>2</v>
      </c>
      <c r="C208" s="3" t="s">
        <v>1177</v>
      </c>
      <c r="D208" s="27" t="s">
        <v>1182</v>
      </c>
      <c r="E208" s="3" t="s">
        <v>27</v>
      </c>
      <c r="F208" s="3" t="s">
        <v>588</v>
      </c>
      <c r="G208" s="3" t="s">
        <v>108</v>
      </c>
      <c r="H208" s="3" t="s">
        <v>980</v>
      </c>
      <c r="I208" s="20"/>
      <c r="J208">
        <v>3</v>
      </c>
      <c r="K208" t="e">
        <f>VLOOKUP(A208,data,2,FALSE)</f>
        <v>#N/A</v>
      </c>
    </row>
    <row r="209" spans="1:11" ht="15" thickBot="1" x14ac:dyDescent="0.4">
      <c r="A209" s="3" t="s">
        <v>1176</v>
      </c>
      <c r="B209" s="3">
        <v>24</v>
      </c>
      <c r="C209" s="3" t="s">
        <v>1177</v>
      </c>
      <c r="D209" s="20" t="s">
        <v>1178</v>
      </c>
      <c r="E209" s="3" t="s">
        <v>27</v>
      </c>
      <c r="F209" s="3" t="s">
        <v>588</v>
      </c>
      <c r="G209" s="3" t="s">
        <v>108</v>
      </c>
      <c r="H209" s="3" t="s">
        <v>980</v>
      </c>
      <c r="I209" s="20"/>
      <c r="J209">
        <v>3</v>
      </c>
      <c r="K209" t="e">
        <f>VLOOKUP(A209,data,2,FALSE)</f>
        <v>#N/A</v>
      </c>
    </row>
    <row r="210" spans="1:11" ht="15" thickBot="1" x14ac:dyDescent="0.4">
      <c r="A210" s="5" t="s">
        <v>94</v>
      </c>
      <c r="B210" s="6">
        <v>46</v>
      </c>
      <c r="C210" s="6" t="s">
        <v>65</v>
      </c>
      <c r="D210" t="s">
        <v>979</v>
      </c>
      <c r="E210" s="6" t="s">
        <v>9</v>
      </c>
      <c r="F210" s="6" t="s">
        <v>65</v>
      </c>
      <c r="G210" s="6"/>
      <c r="H210" s="6"/>
      <c r="I210" s="18">
        <v>0</v>
      </c>
      <c r="J210">
        <v>1</v>
      </c>
      <c r="K210" t="e">
        <f>VLOOKUP(A210,data,2,FALSE)</f>
        <v>#N/A</v>
      </c>
    </row>
    <row r="211" spans="1:11" ht="15" thickBot="1" x14ac:dyDescent="0.4">
      <c r="A211" s="5" t="s">
        <v>556</v>
      </c>
      <c r="B211" s="6">
        <v>42</v>
      </c>
      <c r="C211" s="6" t="s">
        <v>16</v>
      </c>
      <c r="D211" t="s">
        <v>1008</v>
      </c>
      <c r="E211" s="6" t="s">
        <v>9</v>
      </c>
      <c r="F211" s="6" t="s">
        <v>511</v>
      </c>
      <c r="G211" s="6"/>
      <c r="H211" s="6"/>
      <c r="I211" s="18">
        <v>0</v>
      </c>
      <c r="J211">
        <v>2</v>
      </c>
      <c r="K211" t="e">
        <f>VLOOKUP(A211,data,2,FALSE)</f>
        <v>#N/A</v>
      </c>
    </row>
    <row r="212" spans="1:11" ht="15" thickBot="1" x14ac:dyDescent="0.4">
      <c r="A212" s="3" t="s">
        <v>557</v>
      </c>
      <c r="B212" s="3">
        <v>42</v>
      </c>
      <c r="C212" s="3" t="s">
        <v>24</v>
      </c>
      <c r="D212" t="s">
        <v>979</v>
      </c>
      <c r="E212" s="3" t="s">
        <v>9</v>
      </c>
      <c r="F212" s="3" t="s">
        <v>24</v>
      </c>
      <c r="G212" s="3" t="s">
        <v>558</v>
      </c>
      <c r="H212" s="3"/>
      <c r="I212" s="20"/>
      <c r="J212">
        <v>2</v>
      </c>
      <c r="K212" t="e">
        <f>VLOOKUP(A212,data,2,FALSE)</f>
        <v>#N/A</v>
      </c>
    </row>
    <row r="213" spans="1:11" ht="15" thickBot="1" x14ac:dyDescent="0.4">
      <c r="A213" s="6" t="s">
        <v>1188</v>
      </c>
      <c r="B213" s="6">
        <v>21</v>
      </c>
      <c r="C213" s="6" t="s">
        <v>1184</v>
      </c>
      <c r="D213" s="18" t="s">
        <v>1185</v>
      </c>
      <c r="E213" s="6" t="s">
        <v>9</v>
      </c>
      <c r="F213" s="6" t="s">
        <v>250</v>
      </c>
      <c r="G213" s="6" t="s">
        <v>980</v>
      </c>
      <c r="H213" s="6" t="s">
        <v>980</v>
      </c>
      <c r="I213" s="18"/>
      <c r="J213">
        <v>3</v>
      </c>
      <c r="K213" t="e">
        <f>VLOOKUP(A213,data,2,FALSE)</f>
        <v>#N/A</v>
      </c>
    </row>
    <row r="214" spans="1:11" ht="15" thickBot="1" x14ac:dyDescent="0.4">
      <c r="A214" s="6" t="s">
        <v>1187</v>
      </c>
      <c r="B214" s="6">
        <v>30</v>
      </c>
      <c r="C214" s="6" t="s">
        <v>1184</v>
      </c>
      <c r="D214" s="18" t="s">
        <v>1185</v>
      </c>
      <c r="E214" s="6" t="s">
        <v>9</v>
      </c>
      <c r="F214" s="6" t="s">
        <v>250</v>
      </c>
      <c r="G214" s="6" t="s">
        <v>980</v>
      </c>
      <c r="H214" s="6" t="s">
        <v>980</v>
      </c>
      <c r="I214" s="18"/>
      <c r="J214">
        <v>3</v>
      </c>
      <c r="K214" t="e">
        <f>VLOOKUP(A214,data,2,FALSE)</f>
        <v>#N/A</v>
      </c>
    </row>
    <row r="215" spans="1:11" ht="15" thickBot="1" x14ac:dyDescent="0.4">
      <c r="A215" s="6" t="s">
        <v>1183</v>
      </c>
      <c r="B215" s="6">
        <v>18</v>
      </c>
      <c r="C215" s="6" t="s">
        <v>1184</v>
      </c>
      <c r="D215" s="18" t="s">
        <v>1185</v>
      </c>
      <c r="E215" s="6" t="s">
        <v>9</v>
      </c>
      <c r="F215" s="6" t="s">
        <v>250</v>
      </c>
      <c r="G215" s="6" t="s">
        <v>980</v>
      </c>
      <c r="H215" s="6" t="s">
        <v>980</v>
      </c>
      <c r="I215" s="18"/>
      <c r="J215">
        <v>3</v>
      </c>
      <c r="K215">
        <f>VLOOKUP(A215,data,2,FALSE)</f>
        <v>3</v>
      </c>
    </row>
    <row r="216" spans="1:11" ht="15" thickBot="1" x14ac:dyDescent="0.4">
      <c r="A216" s="6" t="s">
        <v>1186</v>
      </c>
      <c r="B216" s="6">
        <v>38</v>
      </c>
      <c r="C216" s="6" t="s">
        <v>1184</v>
      </c>
      <c r="D216" s="18" t="s">
        <v>1185</v>
      </c>
      <c r="E216" s="6" t="s">
        <v>9</v>
      </c>
      <c r="F216" s="6" t="s">
        <v>250</v>
      </c>
      <c r="G216" s="6" t="s">
        <v>980</v>
      </c>
      <c r="H216" s="6" t="s">
        <v>980</v>
      </c>
      <c r="I216" s="18"/>
      <c r="J216">
        <v>3</v>
      </c>
      <c r="K216">
        <f>VLOOKUP(A216,data,2,FALSE)</f>
        <v>3</v>
      </c>
    </row>
    <row r="217" spans="1:11" ht="15" thickBot="1" x14ac:dyDescent="0.4">
      <c r="A217" s="3" t="s">
        <v>95</v>
      </c>
      <c r="B217" s="3">
        <v>42</v>
      </c>
      <c r="C217" s="3" t="s">
        <v>24</v>
      </c>
      <c r="D217" t="s">
        <v>979</v>
      </c>
      <c r="E217" s="3" t="s">
        <v>9</v>
      </c>
      <c r="F217" s="3" t="s">
        <v>24</v>
      </c>
      <c r="G217" s="3">
        <v>5</v>
      </c>
      <c r="H217" s="3"/>
      <c r="I217" s="20"/>
      <c r="J217">
        <v>1</v>
      </c>
      <c r="K217">
        <f>VLOOKUP(A217,data,2,FALSE)</f>
        <v>1</v>
      </c>
    </row>
    <row r="218" spans="1:11" ht="15" thickBot="1" x14ac:dyDescent="0.4">
      <c r="A218" s="7" t="s">
        <v>563</v>
      </c>
      <c r="B218" s="3" t="s">
        <v>564</v>
      </c>
      <c r="C218" s="3" t="s">
        <v>560</v>
      </c>
      <c r="D218" t="s">
        <v>6316</v>
      </c>
      <c r="E218" s="3" t="s">
        <v>9</v>
      </c>
      <c r="F218" s="3" t="s">
        <v>561</v>
      </c>
      <c r="G218" s="3">
        <v>13</v>
      </c>
      <c r="H218" s="3"/>
      <c r="I218" s="20"/>
      <c r="J218">
        <v>2</v>
      </c>
      <c r="K218" t="e">
        <f>VLOOKUP(A218,data,2,FALSE)</f>
        <v>#N/A</v>
      </c>
    </row>
    <row r="219" spans="1:11" ht="15" thickBot="1" x14ac:dyDescent="0.4">
      <c r="A219" s="3" t="s">
        <v>559</v>
      </c>
      <c r="B219" s="3">
        <v>26</v>
      </c>
      <c r="C219" s="3" t="s">
        <v>560</v>
      </c>
      <c r="D219" t="s">
        <v>6316</v>
      </c>
      <c r="E219" s="3" t="s">
        <v>9</v>
      </c>
      <c r="F219" s="3" t="s">
        <v>561</v>
      </c>
      <c r="G219" s="3">
        <v>13</v>
      </c>
      <c r="H219" s="3"/>
      <c r="I219" s="20"/>
      <c r="J219">
        <v>2</v>
      </c>
      <c r="K219">
        <f>VLOOKUP(A219,data,2,FALSE)</f>
        <v>2</v>
      </c>
    </row>
    <row r="220" spans="1:11" ht="15" thickBot="1" x14ac:dyDescent="0.4">
      <c r="A220" s="3" t="s">
        <v>562</v>
      </c>
      <c r="B220" s="3">
        <v>28</v>
      </c>
      <c r="C220" s="3" t="s">
        <v>560</v>
      </c>
      <c r="D220" t="s">
        <v>6316</v>
      </c>
      <c r="E220" s="3" t="s">
        <v>9</v>
      </c>
      <c r="F220" s="3" t="s">
        <v>561</v>
      </c>
      <c r="G220" s="3">
        <v>13</v>
      </c>
      <c r="H220" s="3"/>
      <c r="I220" s="20"/>
      <c r="J220">
        <v>2</v>
      </c>
      <c r="K220" t="e">
        <f>VLOOKUP(A220,data,2,FALSE)</f>
        <v>#N/A</v>
      </c>
    </row>
    <row r="221" spans="1:11" ht="15" thickBot="1" x14ac:dyDescent="0.4">
      <c r="A221" s="6" t="s">
        <v>1189</v>
      </c>
      <c r="B221" s="6">
        <v>17</v>
      </c>
      <c r="C221" s="6" t="s">
        <v>1190</v>
      </c>
      <c r="D221" s="18" t="s">
        <v>1185</v>
      </c>
      <c r="E221" s="6" t="s">
        <v>9</v>
      </c>
      <c r="F221" s="6" t="s">
        <v>912</v>
      </c>
      <c r="G221" s="6" t="s">
        <v>980</v>
      </c>
      <c r="H221" s="6" t="s">
        <v>980</v>
      </c>
      <c r="I221" s="18"/>
      <c r="J221">
        <v>3</v>
      </c>
      <c r="K221">
        <f>VLOOKUP(A221,data,2,FALSE)</f>
        <v>3</v>
      </c>
    </row>
    <row r="222" spans="1:11" ht="15" thickBot="1" x14ac:dyDescent="0.4">
      <c r="A222" s="6" t="s">
        <v>1191</v>
      </c>
      <c r="B222" s="6">
        <v>17</v>
      </c>
      <c r="C222" s="6" t="s">
        <v>1190</v>
      </c>
      <c r="D222" s="18" t="s">
        <v>1185</v>
      </c>
      <c r="E222" s="6" t="s">
        <v>9</v>
      </c>
      <c r="F222" s="6" t="s">
        <v>912</v>
      </c>
      <c r="G222" s="6" t="s">
        <v>980</v>
      </c>
      <c r="H222" s="6" t="s">
        <v>980</v>
      </c>
      <c r="I222" s="18"/>
      <c r="J222">
        <v>3</v>
      </c>
      <c r="K222">
        <f>VLOOKUP(A222,data,2,FALSE)</f>
        <v>3</v>
      </c>
    </row>
    <row r="223" spans="1:11" ht="15" thickBot="1" x14ac:dyDescent="0.4">
      <c r="A223" s="3" t="s">
        <v>565</v>
      </c>
      <c r="B223" s="3">
        <v>35</v>
      </c>
      <c r="C223" s="3" t="s">
        <v>16</v>
      </c>
      <c r="D223" t="s">
        <v>1008</v>
      </c>
      <c r="E223" s="3" t="s">
        <v>9</v>
      </c>
      <c r="F223" s="3" t="s">
        <v>566</v>
      </c>
      <c r="G223" s="3">
        <v>14</v>
      </c>
      <c r="H223" s="3"/>
      <c r="I223" s="20"/>
      <c r="J223">
        <v>2</v>
      </c>
      <c r="K223" t="e">
        <f>VLOOKUP(A223,data,2,FALSE)</f>
        <v>#N/A</v>
      </c>
    </row>
    <row r="224" spans="1:11" ht="15" thickBot="1" x14ac:dyDescent="0.4">
      <c r="A224" s="5" t="s">
        <v>567</v>
      </c>
      <c r="B224" s="6">
        <v>21</v>
      </c>
      <c r="C224" s="6" t="s">
        <v>29</v>
      </c>
      <c r="D224" t="s">
        <v>1143</v>
      </c>
      <c r="E224" s="6" t="s">
        <v>30</v>
      </c>
      <c r="F224" s="6" t="s">
        <v>24</v>
      </c>
      <c r="G224" s="6"/>
      <c r="H224" s="6"/>
      <c r="I224" s="18">
        <v>0</v>
      </c>
      <c r="J224">
        <v>2</v>
      </c>
      <c r="K224" t="e">
        <f>VLOOKUP(A224,data,2,FALSE)</f>
        <v>#N/A</v>
      </c>
    </row>
    <row r="225" spans="1:11" ht="15" thickBot="1" x14ac:dyDescent="0.4">
      <c r="A225" s="6" t="s">
        <v>1192</v>
      </c>
      <c r="B225" s="6">
        <v>22</v>
      </c>
      <c r="C225" s="6" t="s">
        <v>1193</v>
      </c>
      <c r="D225" s="18" t="s">
        <v>1143</v>
      </c>
      <c r="E225" s="6" t="s">
        <v>756</v>
      </c>
      <c r="F225" s="6" t="s">
        <v>87</v>
      </c>
      <c r="G225" s="6" t="s">
        <v>980</v>
      </c>
      <c r="H225" s="6" t="s">
        <v>980</v>
      </c>
      <c r="I225" s="18"/>
      <c r="J225">
        <v>3</v>
      </c>
      <c r="K225" t="e">
        <f>VLOOKUP(A225,data,2,FALSE)</f>
        <v>#N/A</v>
      </c>
    </row>
    <row r="226" spans="1:11" ht="15" thickBot="1" x14ac:dyDescent="0.4">
      <c r="A226" s="6" t="s">
        <v>1194</v>
      </c>
      <c r="B226" s="6">
        <v>21</v>
      </c>
      <c r="C226" s="6" t="s">
        <v>1195</v>
      </c>
      <c r="D226" s="18" t="s">
        <v>1143</v>
      </c>
      <c r="E226" s="6" t="s">
        <v>756</v>
      </c>
      <c r="F226" s="6" t="s">
        <v>87</v>
      </c>
      <c r="G226" s="6" t="s">
        <v>980</v>
      </c>
      <c r="H226" s="6" t="s">
        <v>980</v>
      </c>
      <c r="I226" s="18"/>
      <c r="J226">
        <v>3</v>
      </c>
      <c r="K226" t="e">
        <f>VLOOKUP(A226,data,2,FALSE)</f>
        <v>#N/A</v>
      </c>
    </row>
    <row r="227" spans="1:11" ht="15" thickBot="1" x14ac:dyDescent="0.4">
      <c r="A227" s="7" t="s">
        <v>96</v>
      </c>
      <c r="B227" s="3">
        <v>53</v>
      </c>
      <c r="C227" s="3" t="s">
        <v>65</v>
      </c>
      <c r="D227" t="s">
        <v>979</v>
      </c>
      <c r="E227" s="3" t="s">
        <v>27</v>
      </c>
      <c r="F227" s="3" t="s">
        <v>65</v>
      </c>
      <c r="G227" s="7">
        <v>6</v>
      </c>
      <c r="H227" s="3"/>
      <c r="I227" s="20"/>
      <c r="J227">
        <v>1</v>
      </c>
      <c r="K227" t="e">
        <f>VLOOKUP(A227,data,2,FALSE)</f>
        <v>#N/A</v>
      </c>
    </row>
    <row r="228" spans="1:11" ht="15" thickBot="1" x14ac:dyDescent="0.4">
      <c r="A228" s="6" t="s">
        <v>1196</v>
      </c>
      <c r="B228" s="6">
        <v>21</v>
      </c>
      <c r="C228" s="6" t="s">
        <v>1197</v>
      </c>
      <c r="D228" s="18" t="s">
        <v>1008</v>
      </c>
      <c r="E228" s="6" t="s">
        <v>9</v>
      </c>
      <c r="F228" s="6" t="s">
        <v>24</v>
      </c>
      <c r="G228" s="6" t="s">
        <v>980</v>
      </c>
      <c r="H228" s="6" t="s">
        <v>980</v>
      </c>
      <c r="I228" s="18"/>
      <c r="J228">
        <v>3</v>
      </c>
      <c r="K228">
        <f>VLOOKUP(A228,data,2,FALSE)</f>
        <v>3</v>
      </c>
    </row>
    <row r="229" spans="1:11" ht="29.5" thickBot="1" x14ac:dyDescent="0.4">
      <c r="A229" s="6" t="s">
        <v>1198</v>
      </c>
      <c r="B229" s="6">
        <v>28</v>
      </c>
      <c r="C229" s="6" t="s">
        <v>1199</v>
      </c>
      <c r="D229" s="18" t="s">
        <v>1178</v>
      </c>
      <c r="E229" s="6" t="s">
        <v>27</v>
      </c>
      <c r="F229" s="6" t="s">
        <v>131</v>
      </c>
      <c r="G229" s="6" t="s">
        <v>980</v>
      </c>
      <c r="H229" s="5" t="s">
        <v>1200</v>
      </c>
      <c r="I229" s="24"/>
      <c r="J229">
        <v>3</v>
      </c>
      <c r="K229">
        <f>VLOOKUP(A229,data,2,FALSE)</f>
        <v>3</v>
      </c>
    </row>
    <row r="230" spans="1:11" ht="15" thickBot="1" x14ac:dyDescent="0.4">
      <c r="A230" s="6" t="s">
        <v>1201</v>
      </c>
      <c r="B230" s="6">
        <v>18</v>
      </c>
      <c r="C230" s="6" t="s">
        <v>1199</v>
      </c>
      <c r="D230" s="18" t="s">
        <v>1178</v>
      </c>
      <c r="E230" s="6" t="s">
        <v>27</v>
      </c>
      <c r="F230" s="6" t="s">
        <v>131</v>
      </c>
      <c r="G230" s="6" t="s">
        <v>980</v>
      </c>
      <c r="H230" s="6" t="s">
        <v>980</v>
      </c>
      <c r="I230" s="18"/>
      <c r="J230">
        <v>3</v>
      </c>
      <c r="K230" t="e">
        <f>VLOOKUP(A230,data,2,FALSE)</f>
        <v>#N/A</v>
      </c>
    </row>
    <row r="231" spans="1:11" ht="15" thickBot="1" x14ac:dyDescent="0.4">
      <c r="A231" s="6" t="s">
        <v>568</v>
      </c>
      <c r="B231" s="6">
        <v>19</v>
      </c>
      <c r="C231" s="6" t="s">
        <v>530</v>
      </c>
      <c r="D231" t="s">
        <v>1008</v>
      </c>
      <c r="E231" s="6" t="s">
        <v>9</v>
      </c>
      <c r="F231" s="6" t="s">
        <v>498</v>
      </c>
      <c r="G231" s="6"/>
      <c r="H231" s="6" t="s">
        <v>569</v>
      </c>
      <c r="I231" s="18">
        <v>0</v>
      </c>
      <c r="J231">
        <v>2</v>
      </c>
      <c r="K231">
        <f>VLOOKUP(A231,data,2,FALSE)</f>
        <v>2</v>
      </c>
    </row>
    <row r="232" spans="1:11" ht="15" thickBot="1" x14ac:dyDescent="0.4">
      <c r="A232" s="3" t="s">
        <v>100</v>
      </c>
      <c r="B232" s="3">
        <v>36</v>
      </c>
      <c r="C232" s="3" t="s">
        <v>98</v>
      </c>
      <c r="D232" t="s">
        <v>979</v>
      </c>
      <c r="E232" s="3" t="s">
        <v>27</v>
      </c>
      <c r="F232" s="3" t="s">
        <v>98</v>
      </c>
      <c r="G232" s="3">
        <v>3</v>
      </c>
      <c r="H232" s="3"/>
      <c r="I232" s="20"/>
      <c r="J232">
        <v>1</v>
      </c>
      <c r="K232">
        <f>VLOOKUP(A232,data,2,FALSE)</f>
        <v>1</v>
      </c>
    </row>
    <row r="233" spans="1:11" ht="15" thickBot="1" x14ac:dyDescent="0.4">
      <c r="A233" s="7" t="s">
        <v>97</v>
      </c>
      <c r="B233" s="3">
        <v>58</v>
      </c>
      <c r="C233" s="3" t="s">
        <v>98</v>
      </c>
      <c r="D233" t="s">
        <v>979</v>
      </c>
      <c r="E233" s="3" t="s">
        <v>27</v>
      </c>
      <c r="F233" s="3" t="s">
        <v>98</v>
      </c>
      <c r="G233" s="3">
        <v>3</v>
      </c>
      <c r="H233" s="3"/>
      <c r="I233" s="20"/>
      <c r="J233">
        <v>1</v>
      </c>
      <c r="K233" t="e">
        <f>VLOOKUP(A233,data,2,FALSE)</f>
        <v>#N/A</v>
      </c>
    </row>
    <row r="234" spans="1:11" ht="15" thickBot="1" x14ac:dyDescent="0.4">
      <c r="A234" s="6" t="s">
        <v>1204</v>
      </c>
      <c r="B234" s="6">
        <v>24</v>
      </c>
      <c r="C234" s="6" t="s">
        <v>1205</v>
      </c>
      <c r="D234" s="18" t="s">
        <v>1004</v>
      </c>
      <c r="E234" s="6" t="s">
        <v>9</v>
      </c>
      <c r="F234" s="6" t="s">
        <v>1206</v>
      </c>
      <c r="G234" s="6" t="s">
        <v>980</v>
      </c>
      <c r="H234" s="6" t="s">
        <v>980</v>
      </c>
      <c r="I234" s="18"/>
      <c r="J234">
        <v>3</v>
      </c>
      <c r="K234">
        <f>VLOOKUP(A234,data,2,FALSE)</f>
        <v>3</v>
      </c>
    </row>
    <row r="235" spans="1:11" ht="15" thickBot="1" x14ac:dyDescent="0.4">
      <c r="A235" s="6" t="s">
        <v>1202</v>
      </c>
      <c r="B235" s="6">
        <v>24</v>
      </c>
      <c r="C235" s="6" t="s">
        <v>1012</v>
      </c>
      <c r="D235" s="18" t="s">
        <v>1004</v>
      </c>
      <c r="E235" s="6" t="s">
        <v>9</v>
      </c>
      <c r="F235" s="6" t="s">
        <v>1203</v>
      </c>
      <c r="G235" s="6" t="s">
        <v>980</v>
      </c>
      <c r="H235" s="6" t="s">
        <v>980</v>
      </c>
      <c r="I235" s="18"/>
      <c r="J235">
        <v>3</v>
      </c>
      <c r="K235">
        <f>VLOOKUP(A235,data,2,FALSE)</f>
        <v>3</v>
      </c>
    </row>
    <row r="236" spans="1:11" ht="15" thickBot="1" x14ac:dyDescent="0.4">
      <c r="A236" s="6" t="s">
        <v>102</v>
      </c>
      <c r="B236" s="6">
        <v>33</v>
      </c>
      <c r="C236" s="6" t="s">
        <v>24</v>
      </c>
      <c r="D236" t="s">
        <v>979</v>
      </c>
      <c r="E236" s="6" t="s">
        <v>9</v>
      </c>
      <c r="F236" s="6" t="s">
        <v>24</v>
      </c>
      <c r="G236" s="6"/>
      <c r="H236" s="6"/>
      <c r="I236" s="18">
        <v>0</v>
      </c>
      <c r="J236">
        <v>1</v>
      </c>
      <c r="K236">
        <f>VLOOKUP(A236,data,2,FALSE)</f>
        <v>1</v>
      </c>
    </row>
    <row r="237" spans="1:11" ht="15" thickBot="1" x14ac:dyDescent="0.4">
      <c r="A237" s="6" t="s">
        <v>1207</v>
      </c>
      <c r="B237" s="6">
        <v>47</v>
      </c>
      <c r="C237" s="6" t="s">
        <v>1208</v>
      </c>
      <c r="D237" s="18" t="s">
        <v>6315</v>
      </c>
      <c r="E237" s="6" t="s">
        <v>756</v>
      </c>
      <c r="F237" s="6" t="s">
        <v>951</v>
      </c>
      <c r="G237" s="6" t="s">
        <v>980</v>
      </c>
      <c r="H237" s="6" t="s">
        <v>980</v>
      </c>
      <c r="I237" s="18"/>
      <c r="J237">
        <v>3</v>
      </c>
      <c r="K237" t="e">
        <f>VLOOKUP(A237,data,2,FALSE)</f>
        <v>#N/A</v>
      </c>
    </row>
    <row r="238" spans="1:11" ht="15" thickBot="1" x14ac:dyDescent="0.4">
      <c r="A238" s="6" t="s">
        <v>103</v>
      </c>
      <c r="B238" s="6">
        <v>31</v>
      </c>
      <c r="C238" s="6" t="s">
        <v>104</v>
      </c>
      <c r="D238" t="s">
        <v>6325</v>
      </c>
      <c r="E238" s="6" t="s">
        <v>9</v>
      </c>
      <c r="F238" s="6" t="s">
        <v>104</v>
      </c>
      <c r="G238" s="6"/>
      <c r="H238" s="6"/>
      <c r="I238" s="18">
        <v>0</v>
      </c>
      <c r="J238">
        <v>1</v>
      </c>
      <c r="K238" t="e">
        <f>VLOOKUP(A238,data,2,FALSE)</f>
        <v>#N/A</v>
      </c>
    </row>
    <row r="239" spans="1:11" ht="15" thickBot="1" x14ac:dyDescent="0.4">
      <c r="A239" s="6" t="s">
        <v>105</v>
      </c>
      <c r="B239" s="6">
        <v>17</v>
      </c>
      <c r="C239" s="6" t="s">
        <v>104</v>
      </c>
      <c r="D239" t="s">
        <v>6325</v>
      </c>
      <c r="E239" s="6" t="s">
        <v>9</v>
      </c>
      <c r="F239" s="6" t="s">
        <v>104</v>
      </c>
      <c r="G239" s="6"/>
      <c r="H239" s="6"/>
      <c r="I239" s="18">
        <v>0</v>
      </c>
      <c r="J239">
        <v>1</v>
      </c>
      <c r="K239" t="e">
        <f>VLOOKUP(A239,data,2,FALSE)</f>
        <v>#N/A</v>
      </c>
    </row>
    <row r="240" spans="1:11" ht="15" thickBot="1" x14ac:dyDescent="0.4">
      <c r="A240" s="6" t="s">
        <v>570</v>
      </c>
      <c r="B240" s="6">
        <v>54</v>
      </c>
      <c r="C240" s="6" t="s">
        <v>16</v>
      </c>
      <c r="D240" t="s">
        <v>1008</v>
      </c>
      <c r="E240" s="6" t="s">
        <v>9</v>
      </c>
      <c r="F240" s="6" t="s">
        <v>24</v>
      </c>
      <c r="G240" s="6"/>
      <c r="H240" s="6"/>
      <c r="I240" s="18">
        <v>0</v>
      </c>
      <c r="J240">
        <v>2</v>
      </c>
      <c r="K240" t="e">
        <f>VLOOKUP(A240,data,2,FALSE)</f>
        <v>#N/A</v>
      </c>
    </row>
    <row r="241" spans="1:11" ht="15" thickBot="1" x14ac:dyDescent="0.4">
      <c r="A241" s="3" t="s">
        <v>114</v>
      </c>
      <c r="B241" s="3">
        <v>11</v>
      </c>
      <c r="C241" s="3" t="s">
        <v>107</v>
      </c>
      <c r="D241" t="s">
        <v>979</v>
      </c>
      <c r="E241" s="3" t="s">
        <v>9</v>
      </c>
      <c r="F241" s="3" t="s">
        <v>107</v>
      </c>
      <c r="G241" s="3">
        <v>4</v>
      </c>
      <c r="H241" s="3"/>
      <c r="I241" s="20"/>
      <c r="J241">
        <v>1</v>
      </c>
      <c r="K241" t="e">
        <f>VLOOKUP(A241,data,2,FALSE)</f>
        <v>#N/A</v>
      </c>
    </row>
    <row r="242" spans="1:11" ht="15" thickBot="1" x14ac:dyDescent="0.4">
      <c r="A242" s="3" t="s">
        <v>113</v>
      </c>
      <c r="B242" s="3">
        <v>13</v>
      </c>
      <c r="C242" s="3" t="s">
        <v>107</v>
      </c>
      <c r="D242" t="s">
        <v>979</v>
      </c>
      <c r="E242" s="3" t="s">
        <v>9</v>
      </c>
      <c r="F242" s="3" t="s">
        <v>107</v>
      </c>
      <c r="G242" s="3">
        <v>4</v>
      </c>
      <c r="H242" s="3"/>
      <c r="I242" s="20"/>
      <c r="J242">
        <v>1</v>
      </c>
      <c r="K242" t="e">
        <f>VLOOKUP(A242,data,2,FALSE)</f>
        <v>#N/A</v>
      </c>
    </row>
    <row r="243" spans="1:11" ht="15" thickBot="1" x14ac:dyDescent="0.4">
      <c r="A243" s="3" t="s">
        <v>106</v>
      </c>
      <c r="B243" s="3">
        <v>36</v>
      </c>
      <c r="C243" s="3" t="s">
        <v>107</v>
      </c>
      <c r="D243" t="s">
        <v>979</v>
      </c>
      <c r="E243" s="3" t="s">
        <v>9</v>
      </c>
      <c r="F243" s="3" t="s">
        <v>107</v>
      </c>
      <c r="G243" s="3" t="s">
        <v>108</v>
      </c>
      <c r="H243" s="3"/>
      <c r="I243" s="20"/>
      <c r="J243">
        <v>1</v>
      </c>
      <c r="K243">
        <f>VLOOKUP(A243,data,2,FALSE)</f>
        <v>1</v>
      </c>
    </row>
    <row r="244" spans="1:11" ht="15" thickBot="1" x14ac:dyDescent="0.4">
      <c r="A244" s="6" t="s">
        <v>571</v>
      </c>
      <c r="B244" s="6">
        <v>45</v>
      </c>
      <c r="C244" s="6" t="s">
        <v>16</v>
      </c>
      <c r="D244" t="s">
        <v>1008</v>
      </c>
      <c r="E244" s="6" t="s">
        <v>9</v>
      </c>
      <c r="F244" s="6" t="s">
        <v>24</v>
      </c>
      <c r="G244" s="6"/>
      <c r="H244" s="6"/>
      <c r="I244" s="18">
        <v>0</v>
      </c>
      <c r="J244">
        <v>2</v>
      </c>
      <c r="K244" t="e">
        <f>VLOOKUP(A244,data,2,FALSE)</f>
        <v>#N/A</v>
      </c>
    </row>
    <row r="245" spans="1:11" ht="15" thickBot="1" x14ac:dyDescent="0.4">
      <c r="A245" s="7" t="s">
        <v>111</v>
      </c>
      <c r="B245" s="3">
        <v>36</v>
      </c>
      <c r="C245" s="3" t="s">
        <v>107</v>
      </c>
      <c r="D245" t="s">
        <v>979</v>
      </c>
      <c r="E245" s="3" t="s">
        <v>9</v>
      </c>
      <c r="F245" s="3" t="s">
        <v>107</v>
      </c>
      <c r="G245" s="3">
        <v>4</v>
      </c>
      <c r="H245" s="3"/>
      <c r="I245" s="20"/>
      <c r="J245">
        <v>1</v>
      </c>
      <c r="K245" t="e">
        <f>VLOOKUP(A245,data,2,FALSE)</f>
        <v>#N/A</v>
      </c>
    </row>
    <row r="246" spans="1:11" ht="15" thickBot="1" x14ac:dyDescent="0.4">
      <c r="A246" s="6" t="s">
        <v>1209</v>
      </c>
      <c r="B246" s="6">
        <v>28</v>
      </c>
      <c r="C246" s="6" t="s">
        <v>1210</v>
      </c>
      <c r="D246" s="18" t="s">
        <v>1008</v>
      </c>
      <c r="E246" s="6" t="s">
        <v>9</v>
      </c>
      <c r="F246" s="6" t="s">
        <v>24</v>
      </c>
      <c r="G246" s="6" t="s">
        <v>980</v>
      </c>
      <c r="H246" s="6" t="s">
        <v>980</v>
      </c>
      <c r="I246" s="18"/>
      <c r="J246">
        <v>3</v>
      </c>
      <c r="K246">
        <f>VLOOKUP(A246,data,2,FALSE)</f>
        <v>3</v>
      </c>
    </row>
    <row r="247" spans="1:11" ht="15" thickBot="1" x14ac:dyDescent="0.4">
      <c r="A247" s="6" t="s">
        <v>115</v>
      </c>
      <c r="B247" s="6">
        <v>49</v>
      </c>
      <c r="C247" s="6" t="s">
        <v>116</v>
      </c>
      <c r="D247" t="s">
        <v>1008</v>
      </c>
      <c r="E247" s="6" t="s">
        <v>9</v>
      </c>
      <c r="F247" s="6" t="s">
        <v>117</v>
      </c>
      <c r="G247" s="6"/>
      <c r="H247" s="6"/>
      <c r="I247" s="18">
        <v>0</v>
      </c>
      <c r="J247">
        <v>1</v>
      </c>
      <c r="K247">
        <f>VLOOKUP(A247,data,2,FALSE)</f>
        <v>1</v>
      </c>
    </row>
    <row r="248" spans="1:11" ht="15" thickBot="1" x14ac:dyDescent="0.4">
      <c r="A248" s="3" t="s">
        <v>118</v>
      </c>
      <c r="B248" s="3">
        <v>36</v>
      </c>
      <c r="C248" s="3" t="s">
        <v>24</v>
      </c>
      <c r="D248" t="s">
        <v>979</v>
      </c>
      <c r="E248" s="3" t="s">
        <v>27</v>
      </c>
      <c r="F248" s="3" t="s">
        <v>24</v>
      </c>
      <c r="G248" s="3">
        <v>5</v>
      </c>
      <c r="H248" s="3"/>
      <c r="I248" s="20"/>
      <c r="J248">
        <v>1</v>
      </c>
      <c r="K248" t="e">
        <f>VLOOKUP(A248,data,2,FALSE)</f>
        <v>#N/A</v>
      </c>
    </row>
    <row r="249" spans="1:11" ht="15" thickBot="1" x14ac:dyDescent="0.4">
      <c r="A249" s="6" t="s">
        <v>119</v>
      </c>
      <c r="B249" s="6">
        <v>36</v>
      </c>
      <c r="C249" s="6" t="s">
        <v>16</v>
      </c>
      <c r="D249" t="s">
        <v>1008</v>
      </c>
      <c r="E249" s="6" t="s">
        <v>9</v>
      </c>
      <c r="F249" s="6" t="s">
        <v>24</v>
      </c>
      <c r="G249" s="6"/>
      <c r="H249" s="6" t="s">
        <v>120</v>
      </c>
      <c r="I249" s="18">
        <v>0</v>
      </c>
      <c r="J249">
        <v>1</v>
      </c>
      <c r="K249">
        <f>VLOOKUP(A249,data,2,FALSE)</f>
        <v>1</v>
      </c>
    </row>
    <row r="250" spans="1:11" ht="15" thickBot="1" x14ac:dyDescent="0.4">
      <c r="A250" s="3" t="s">
        <v>121</v>
      </c>
      <c r="B250" s="3">
        <v>25</v>
      </c>
      <c r="C250" s="3" t="s">
        <v>16</v>
      </c>
      <c r="D250" t="s">
        <v>1008</v>
      </c>
      <c r="E250" s="3" t="s">
        <v>9</v>
      </c>
      <c r="F250" s="3" t="s">
        <v>24</v>
      </c>
      <c r="G250" s="7">
        <v>6</v>
      </c>
      <c r="H250" s="3"/>
      <c r="I250" s="20"/>
      <c r="J250">
        <v>1</v>
      </c>
      <c r="K250" t="e">
        <f>VLOOKUP(A250,data,2,FALSE)</f>
        <v>#N/A</v>
      </c>
    </row>
    <row r="251" spans="1:11" ht="15" thickBot="1" x14ac:dyDescent="0.4">
      <c r="A251" s="6" t="s">
        <v>1211</v>
      </c>
      <c r="B251" s="6">
        <v>24</v>
      </c>
      <c r="C251" s="5" t="s">
        <v>1212</v>
      </c>
      <c r="D251" s="18" t="s">
        <v>1213</v>
      </c>
      <c r="E251" s="6" t="s">
        <v>9</v>
      </c>
      <c r="F251" s="6" t="s">
        <v>24</v>
      </c>
      <c r="G251" s="6" t="s">
        <v>980</v>
      </c>
      <c r="H251" s="6" t="s">
        <v>980</v>
      </c>
      <c r="I251" s="18"/>
      <c r="J251">
        <v>3</v>
      </c>
      <c r="K251">
        <f>VLOOKUP(A251,data,2,FALSE)</f>
        <v>3</v>
      </c>
    </row>
    <row r="252" spans="1:11" ht="15" thickBot="1" x14ac:dyDescent="0.4">
      <c r="A252" s="6" t="s">
        <v>123</v>
      </c>
      <c r="B252" s="6">
        <v>46</v>
      </c>
      <c r="C252" s="6" t="s">
        <v>124</v>
      </c>
      <c r="D252" t="s">
        <v>979</v>
      </c>
      <c r="E252" s="6" t="s">
        <v>9</v>
      </c>
      <c r="F252" s="6" t="s">
        <v>124</v>
      </c>
      <c r="G252" s="6"/>
      <c r="H252" s="6"/>
      <c r="I252" s="18">
        <v>0</v>
      </c>
      <c r="J252">
        <v>1</v>
      </c>
      <c r="K252" t="e">
        <f>VLOOKUP(A252,data,2,FALSE)</f>
        <v>#N/A</v>
      </c>
    </row>
    <row r="253" spans="1:11" ht="15" thickBot="1" x14ac:dyDescent="0.4">
      <c r="A253" s="3" t="s">
        <v>125</v>
      </c>
      <c r="B253" s="3">
        <v>47</v>
      </c>
      <c r="C253" s="3" t="s">
        <v>124</v>
      </c>
      <c r="D253" t="s">
        <v>979</v>
      </c>
      <c r="E253" s="3" t="s">
        <v>9</v>
      </c>
      <c r="F253" s="3" t="s">
        <v>124</v>
      </c>
      <c r="G253" s="3">
        <v>4</v>
      </c>
      <c r="H253" s="3"/>
      <c r="I253" s="20">
        <v>1</v>
      </c>
      <c r="J253">
        <v>1</v>
      </c>
      <c r="K253" t="e">
        <f>VLOOKUP(A253,data,2,FALSE)</f>
        <v>#N/A</v>
      </c>
    </row>
    <row r="254" spans="1:11" ht="15" thickBot="1" x14ac:dyDescent="0.4">
      <c r="A254" s="3" t="s">
        <v>126</v>
      </c>
      <c r="B254" s="3">
        <v>27</v>
      </c>
      <c r="C254" s="3" t="s">
        <v>24</v>
      </c>
      <c r="D254" t="s">
        <v>979</v>
      </c>
      <c r="E254" s="3" t="s">
        <v>9</v>
      </c>
      <c r="F254" s="3" t="s">
        <v>24</v>
      </c>
      <c r="G254" s="3">
        <v>5</v>
      </c>
      <c r="H254" s="3"/>
      <c r="I254" s="20"/>
      <c r="J254">
        <v>1</v>
      </c>
      <c r="K254">
        <f>VLOOKUP(A254,data,2,FALSE)</f>
        <v>1</v>
      </c>
    </row>
    <row r="255" spans="1:11" ht="15" thickBot="1" x14ac:dyDescent="0.4">
      <c r="A255" s="3" t="s">
        <v>127</v>
      </c>
      <c r="B255" s="3">
        <v>32</v>
      </c>
      <c r="C255" s="3" t="s">
        <v>24</v>
      </c>
      <c r="D255" t="s">
        <v>979</v>
      </c>
      <c r="E255" s="3" t="s">
        <v>9</v>
      </c>
      <c r="F255" s="3" t="s">
        <v>24</v>
      </c>
      <c r="G255" s="3">
        <v>5</v>
      </c>
      <c r="H255" s="3"/>
      <c r="I255" s="20"/>
      <c r="J255">
        <v>1</v>
      </c>
      <c r="K255" t="e">
        <f>VLOOKUP(A255,data,2,FALSE)</f>
        <v>#N/A</v>
      </c>
    </row>
    <row r="256" spans="1:11" ht="15" thickBot="1" x14ac:dyDescent="0.4">
      <c r="A256" s="3" t="s">
        <v>1214</v>
      </c>
      <c r="B256" s="3">
        <v>32</v>
      </c>
      <c r="C256" s="3" t="s">
        <v>1215</v>
      </c>
      <c r="D256" s="20" t="s">
        <v>1216</v>
      </c>
      <c r="E256" s="3" t="s">
        <v>9</v>
      </c>
      <c r="F256" s="3" t="s">
        <v>24</v>
      </c>
      <c r="G256" s="3" t="s">
        <v>108</v>
      </c>
      <c r="H256" s="3" t="s">
        <v>980</v>
      </c>
      <c r="I256" s="20"/>
      <c r="J256">
        <v>3</v>
      </c>
      <c r="K256" t="e">
        <f>VLOOKUP(A256,data,2,FALSE)</f>
        <v>#N/A</v>
      </c>
    </row>
    <row r="257" spans="1:11" ht="15" thickBot="1" x14ac:dyDescent="0.4">
      <c r="A257" s="6" t="s">
        <v>572</v>
      </c>
      <c r="B257" s="6">
        <v>52</v>
      </c>
      <c r="C257" s="6" t="s">
        <v>573</v>
      </c>
      <c r="D257" t="s">
        <v>979</v>
      </c>
      <c r="E257" s="6" t="s">
        <v>9</v>
      </c>
      <c r="F257" s="6" t="s">
        <v>573</v>
      </c>
      <c r="G257" s="6"/>
      <c r="H257" s="6" t="s">
        <v>574</v>
      </c>
      <c r="I257" s="18">
        <v>0</v>
      </c>
      <c r="J257">
        <v>2</v>
      </c>
      <c r="K257">
        <f>VLOOKUP(A257,data,2,FALSE)</f>
        <v>2</v>
      </c>
    </row>
    <row r="258" spans="1:11" ht="15" thickBot="1" x14ac:dyDescent="0.4">
      <c r="A258" s="6" t="s">
        <v>575</v>
      </c>
      <c r="B258" s="6">
        <v>36</v>
      </c>
      <c r="C258" s="6" t="s">
        <v>576</v>
      </c>
      <c r="D258" t="s">
        <v>1008</v>
      </c>
      <c r="E258" s="6" t="s">
        <v>9</v>
      </c>
      <c r="F258" s="6" t="s">
        <v>577</v>
      </c>
      <c r="G258" s="6"/>
      <c r="H258" s="6" t="s">
        <v>578</v>
      </c>
      <c r="I258" s="18">
        <v>0</v>
      </c>
      <c r="J258">
        <v>2</v>
      </c>
      <c r="K258">
        <f>VLOOKUP(A258,data,2,FALSE)</f>
        <v>2</v>
      </c>
    </row>
    <row r="259" spans="1:11" ht="15" thickBot="1" x14ac:dyDescent="0.4">
      <c r="A259" s="6" t="s">
        <v>579</v>
      </c>
      <c r="B259" s="6">
        <v>28</v>
      </c>
      <c r="C259" s="6" t="s">
        <v>576</v>
      </c>
      <c r="D259" t="s">
        <v>1008</v>
      </c>
      <c r="E259" s="6" t="s">
        <v>9</v>
      </c>
      <c r="F259" s="6" t="s">
        <v>577</v>
      </c>
      <c r="G259" s="6"/>
      <c r="H259" s="6"/>
      <c r="I259" s="18">
        <v>0</v>
      </c>
      <c r="J259">
        <v>2</v>
      </c>
      <c r="K259" t="e">
        <f>VLOOKUP(A259,data,2,FALSE)</f>
        <v>#N/A</v>
      </c>
    </row>
    <row r="260" spans="1:11" ht="15" thickBot="1" x14ac:dyDescent="0.4">
      <c r="A260" s="6" t="s">
        <v>1217</v>
      </c>
      <c r="B260" s="6">
        <v>28</v>
      </c>
      <c r="C260" s="6" t="s">
        <v>1218</v>
      </c>
      <c r="D260" s="18" t="s">
        <v>1143</v>
      </c>
      <c r="E260" s="6" t="s">
        <v>756</v>
      </c>
      <c r="F260" s="6" t="s">
        <v>24</v>
      </c>
      <c r="G260" s="6" t="s">
        <v>980</v>
      </c>
      <c r="H260" s="6" t="s">
        <v>980</v>
      </c>
      <c r="I260" s="18"/>
      <c r="J260">
        <v>3</v>
      </c>
      <c r="K260">
        <f>VLOOKUP(A260,data,2,FALSE)</f>
        <v>3</v>
      </c>
    </row>
    <row r="261" spans="1:11" ht="15" thickBot="1" x14ac:dyDescent="0.4">
      <c r="A261" s="3" t="s">
        <v>1219</v>
      </c>
      <c r="B261" s="3">
        <v>32</v>
      </c>
      <c r="C261" s="3" t="s">
        <v>1215</v>
      </c>
      <c r="D261" s="20" t="s">
        <v>1216</v>
      </c>
      <c r="E261" s="3" t="s">
        <v>9</v>
      </c>
      <c r="F261" s="3" t="s">
        <v>24</v>
      </c>
      <c r="G261" s="3" t="s">
        <v>108</v>
      </c>
      <c r="H261" s="3" t="s">
        <v>980</v>
      </c>
      <c r="I261" s="20"/>
      <c r="J261">
        <v>3</v>
      </c>
      <c r="K261" t="e">
        <f>VLOOKUP(A261,data,2,FALSE)</f>
        <v>#N/A</v>
      </c>
    </row>
    <row r="262" spans="1:11" ht="23.5" thickBot="1" x14ac:dyDescent="0.4">
      <c r="A262" s="7" t="s">
        <v>128</v>
      </c>
      <c r="B262" s="3">
        <v>30</v>
      </c>
      <c r="C262" s="3" t="s">
        <v>16</v>
      </c>
      <c r="D262" t="s">
        <v>1008</v>
      </c>
      <c r="E262" s="3" t="s">
        <v>9</v>
      </c>
      <c r="F262" s="3" t="s">
        <v>129</v>
      </c>
      <c r="G262" s="3">
        <v>8</v>
      </c>
      <c r="H262" s="3"/>
      <c r="I262" s="20"/>
      <c r="J262">
        <v>1</v>
      </c>
      <c r="K262" t="e">
        <f>VLOOKUP(A262,data,2,FALSE)</f>
        <v>#N/A</v>
      </c>
    </row>
    <row r="263" spans="1:11" ht="15" thickBot="1" x14ac:dyDescent="0.4">
      <c r="A263" s="3" t="s">
        <v>130</v>
      </c>
      <c r="B263" s="3">
        <v>45</v>
      </c>
      <c r="C263" s="3" t="s">
        <v>41</v>
      </c>
      <c r="D263" t="s">
        <v>1682</v>
      </c>
      <c r="E263" s="3" t="s">
        <v>27</v>
      </c>
      <c r="F263" s="3" t="s">
        <v>131</v>
      </c>
      <c r="G263" s="3">
        <v>7</v>
      </c>
      <c r="H263" s="3"/>
      <c r="I263" s="20"/>
      <c r="J263">
        <v>1</v>
      </c>
      <c r="K263" t="e">
        <f>VLOOKUP(A263,data,2,FALSE)</f>
        <v>#N/A</v>
      </c>
    </row>
    <row r="264" spans="1:11" ht="23.5" thickBot="1" x14ac:dyDescent="0.4">
      <c r="A264" s="3" t="s">
        <v>132</v>
      </c>
      <c r="B264" s="3">
        <v>48</v>
      </c>
      <c r="C264" s="3" t="s">
        <v>77</v>
      </c>
      <c r="D264" t="s">
        <v>1008</v>
      </c>
      <c r="E264" s="3" t="s">
        <v>9</v>
      </c>
      <c r="F264" s="3" t="s">
        <v>24</v>
      </c>
      <c r="G264" s="7">
        <v>6</v>
      </c>
      <c r="H264" s="3"/>
      <c r="I264" s="20"/>
      <c r="J264">
        <v>1</v>
      </c>
      <c r="K264" t="e">
        <f>VLOOKUP(A264,data,2,FALSE)</f>
        <v>#N/A</v>
      </c>
    </row>
    <row r="265" spans="1:11" ht="15" thickBot="1" x14ac:dyDescent="0.4">
      <c r="A265" s="5" t="s">
        <v>133</v>
      </c>
      <c r="B265" s="6">
        <v>40</v>
      </c>
      <c r="C265" s="6" t="s">
        <v>29</v>
      </c>
      <c r="D265" t="s">
        <v>1143</v>
      </c>
      <c r="E265" s="6" t="s">
        <v>30</v>
      </c>
      <c r="F265" s="6" t="s">
        <v>24</v>
      </c>
      <c r="G265" s="6"/>
      <c r="H265" s="6"/>
      <c r="I265" s="18">
        <v>0</v>
      </c>
      <c r="J265">
        <v>1</v>
      </c>
      <c r="K265" t="e">
        <f>VLOOKUP(A265,data,2,FALSE)</f>
        <v>#N/A</v>
      </c>
    </row>
    <row r="266" spans="1:11" ht="15" thickBot="1" x14ac:dyDescent="0.4">
      <c r="A266" s="6" t="s">
        <v>1220</v>
      </c>
      <c r="B266" s="6">
        <v>29</v>
      </c>
      <c r="C266" s="6" t="s">
        <v>1015</v>
      </c>
      <c r="D266" s="18" t="s">
        <v>1008</v>
      </c>
      <c r="E266" s="6" t="s">
        <v>9</v>
      </c>
      <c r="F266" s="6" t="s">
        <v>24</v>
      </c>
      <c r="G266" s="6" t="s">
        <v>980</v>
      </c>
      <c r="H266" s="6" t="s">
        <v>980</v>
      </c>
      <c r="I266" s="18"/>
      <c r="J266">
        <v>3</v>
      </c>
      <c r="K266">
        <f>VLOOKUP(A266,data,2,FALSE)</f>
        <v>3</v>
      </c>
    </row>
    <row r="267" spans="1:11" ht="15" thickBot="1" x14ac:dyDescent="0.4">
      <c r="A267" s="3" t="s">
        <v>581</v>
      </c>
      <c r="B267" s="3">
        <v>25</v>
      </c>
      <c r="C267" s="3" t="s">
        <v>16</v>
      </c>
      <c r="D267" t="s">
        <v>1008</v>
      </c>
      <c r="E267" s="3" t="s">
        <v>9</v>
      </c>
      <c r="F267" s="3" t="s">
        <v>11</v>
      </c>
      <c r="G267" s="3">
        <v>12</v>
      </c>
      <c r="H267" s="3"/>
      <c r="I267" s="20"/>
      <c r="J267">
        <v>2</v>
      </c>
      <c r="K267" t="e">
        <f>VLOOKUP(A267,data,2,FALSE)</f>
        <v>#N/A</v>
      </c>
    </row>
    <row r="268" spans="1:11" ht="15" thickBot="1" x14ac:dyDescent="0.4">
      <c r="A268" s="3" t="s">
        <v>580</v>
      </c>
      <c r="B268" s="3">
        <v>45</v>
      </c>
      <c r="C268" s="3" t="s">
        <v>16</v>
      </c>
      <c r="D268" t="s">
        <v>1008</v>
      </c>
      <c r="E268" s="3" t="s">
        <v>9</v>
      </c>
      <c r="F268" s="3" t="s">
        <v>11</v>
      </c>
      <c r="G268" s="3">
        <v>12</v>
      </c>
      <c r="H268" s="3"/>
      <c r="I268" s="20"/>
      <c r="J268">
        <v>2</v>
      </c>
      <c r="K268" t="e">
        <f>VLOOKUP(A268,data,2,FALSE)</f>
        <v>#N/A</v>
      </c>
    </row>
    <row r="269" spans="1:11" ht="15" thickBot="1" x14ac:dyDescent="0.4">
      <c r="A269" s="6" t="s">
        <v>1221</v>
      </c>
      <c r="B269" s="6">
        <v>26</v>
      </c>
      <c r="C269" s="6" t="s">
        <v>987</v>
      </c>
      <c r="D269" s="18" t="s">
        <v>1222</v>
      </c>
      <c r="E269" s="6" t="s">
        <v>27</v>
      </c>
      <c r="F269" s="6" t="s">
        <v>24</v>
      </c>
      <c r="G269" s="6" t="s">
        <v>980</v>
      </c>
      <c r="H269" s="6" t="s">
        <v>980</v>
      </c>
      <c r="I269" s="18"/>
      <c r="J269">
        <v>3</v>
      </c>
      <c r="K269">
        <f>VLOOKUP(A269,data,2,FALSE)</f>
        <v>3</v>
      </c>
    </row>
    <row r="270" spans="1:11" ht="15" thickBot="1" x14ac:dyDescent="0.4">
      <c r="A270" s="6" t="s">
        <v>1223</v>
      </c>
      <c r="B270" s="6">
        <v>18</v>
      </c>
      <c r="C270" s="6" t="s">
        <v>987</v>
      </c>
      <c r="D270" s="18" t="s">
        <v>1222</v>
      </c>
      <c r="E270" s="6" t="s">
        <v>27</v>
      </c>
      <c r="F270" s="6" t="s">
        <v>24</v>
      </c>
      <c r="G270" s="6" t="s">
        <v>980</v>
      </c>
      <c r="H270" s="6" t="s">
        <v>980</v>
      </c>
      <c r="I270" s="18"/>
      <c r="J270">
        <v>3</v>
      </c>
      <c r="K270" t="e">
        <f>VLOOKUP(A270,data,2,FALSE)</f>
        <v>#N/A</v>
      </c>
    </row>
    <row r="271" spans="1:11" ht="15" thickBot="1" x14ac:dyDescent="0.4">
      <c r="A271" s="6" t="s">
        <v>134</v>
      </c>
      <c r="B271" s="6">
        <v>27</v>
      </c>
      <c r="C271" s="6" t="s">
        <v>85</v>
      </c>
      <c r="D271" t="s">
        <v>979</v>
      </c>
      <c r="E271" s="6" t="s">
        <v>27</v>
      </c>
      <c r="F271" s="6" t="s">
        <v>85</v>
      </c>
      <c r="G271" s="6"/>
      <c r="H271" s="6"/>
      <c r="I271" s="18">
        <v>0</v>
      </c>
      <c r="J271">
        <v>1</v>
      </c>
      <c r="K271">
        <f>VLOOKUP(A271,data,2,FALSE)</f>
        <v>1</v>
      </c>
    </row>
    <row r="272" spans="1:11" ht="15" thickBot="1" x14ac:dyDescent="0.4">
      <c r="A272" s="3" t="s">
        <v>135</v>
      </c>
      <c r="B272" s="3">
        <v>26</v>
      </c>
      <c r="C272" s="3" t="s">
        <v>85</v>
      </c>
      <c r="D272" t="s">
        <v>979</v>
      </c>
      <c r="E272" s="3" t="s">
        <v>27</v>
      </c>
      <c r="F272" s="3" t="s">
        <v>85</v>
      </c>
      <c r="G272" s="3">
        <v>4</v>
      </c>
      <c r="H272" s="3"/>
      <c r="I272" s="20"/>
      <c r="J272">
        <v>1</v>
      </c>
      <c r="K272" t="e">
        <f>VLOOKUP(A272,data,2,FALSE)</f>
        <v>#N/A</v>
      </c>
    </row>
    <row r="273" spans="1:11" ht="15" thickBot="1" x14ac:dyDescent="0.4">
      <c r="A273" s="6" t="s">
        <v>582</v>
      </c>
      <c r="B273" s="6">
        <v>29</v>
      </c>
      <c r="C273" s="6" t="s">
        <v>583</v>
      </c>
      <c r="D273" t="s">
        <v>1008</v>
      </c>
      <c r="E273" s="6" t="s">
        <v>9</v>
      </c>
      <c r="F273" s="6" t="s">
        <v>58</v>
      </c>
      <c r="G273" s="6"/>
      <c r="H273" s="6"/>
      <c r="I273" s="18">
        <v>0</v>
      </c>
      <c r="J273">
        <v>2</v>
      </c>
      <c r="K273">
        <f>VLOOKUP(A273,data,2,FALSE)</f>
        <v>2</v>
      </c>
    </row>
    <row r="274" spans="1:11" ht="15" thickBot="1" x14ac:dyDescent="0.4">
      <c r="A274" s="5" t="s">
        <v>585</v>
      </c>
      <c r="B274" s="6">
        <v>30</v>
      </c>
      <c r="C274" s="6" t="s">
        <v>265</v>
      </c>
      <c r="D274" t="s">
        <v>1008</v>
      </c>
      <c r="E274" s="6" t="s">
        <v>9</v>
      </c>
      <c r="F274" s="6" t="s">
        <v>24</v>
      </c>
      <c r="G274" s="6"/>
      <c r="H274" s="6" t="s">
        <v>586</v>
      </c>
      <c r="I274" s="18">
        <v>0</v>
      </c>
      <c r="J274">
        <v>2</v>
      </c>
      <c r="K274" t="e">
        <f>VLOOKUP(A274,data,2,FALSE)</f>
        <v>#N/A</v>
      </c>
    </row>
    <row r="275" spans="1:11" ht="15" thickBot="1" x14ac:dyDescent="0.4">
      <c r="A275" s="3" t="s">
        <v>584</v>
      </c>
      <c r="B275" s="3">
        <v>28</v>
      </c>
      <c r="C275" s="3" t="s">
        <v>583</v>
      </c>
      <c r="D275" t="s">
        <v>1008</v>
      </c>
      <c r="E275" s="3" t="s">
        <v>9</v>
      </c>
      <c r="F275" s="3" t="s">
        <v>58</v>
      </c>
      <c r="G275" s="3">
        <v>14</v>
      </c>
      <c r="H275" s="3"/>
      <c r="I275" s="20"/>
      <c r="J275">
        <v>2</v>
      </c>
      <c r="K275" t="e">
        <f>VLOOKUP(A275,data,2,FALSE)</f>
        <v>#N/A</v>
      </c>
    </row>
    <row r="276" spans="1:11" ht="15" thickBot="1" x14ac:dyDescent="0.4">
      <c r="A276" s="6" t="s">
        <v>136</v>
      </c>
      <c r="B276" s="6">
        <v>40</v>
      </c>
      <c r="C276" s="6" t="s">
        <v>137</v>
      </c>
      <c r="D276" t="s">
        <v>979</v>
      </c>
      <c r="E276" s="6" t="s">
        <v>9</v>
      </c>
      <c r="F276" s="6" t="s">
        <v>138</v>
      </c>
      <c r="G276" s="6"/>
      <c r="H276" s="6"/>
      <c r="I276" s="18">
        <v>0</v>
      </c>
      <c r="J276">
        <v>1</v>
      </c>
      <c r="K276">
        <f>VLOOKUP(A276,data,2,FALSE)</f>
        <v>1</v>
      </c>
    </row>
    <row r="277" spans="1:11" ht="15" thickBot="1" x14ac:dyDescent="0.4">
      <c r="A277" s="6" t="s">
        <v>1224</v>
      </c>
      <c r="B277" s="6">
        <v>20</v>
      </c>
      <c r="C277" s="6" t="s">
        <v>1225</v>
      </c>
      <c r="D277" s="18" t="s">
        <v>1226</v>
      </c>
      <c r="E277" s="6" t="s">
        <v>9</v>
      </c>
      <c r="F277" s="6" t="s">
        <v>24</v>
      </c>
      <c r="G277" s="6" t="s">
        <v>980</v>
      </c>
      <c r="H277" s="6" t="s">
        <v>980</v>
      </c>
      <c r="I277" s="18"/>
      <c r="J277">
        <v>3</v>
      </c>
      <c r="K277" t="e">
        <f>VLOOKUP(A277,data,2,FALSE)</f>
        <v>#N/A</v>
      </c>
    </row>
    <row r="278" spans="1:11" ht="15" thickBot="1" x14ac:dyDescent="0.4">
      <c r="A278" s="3" t="s">
        <v>1227</v>
      </c>
      <c r="B278" s="3">
        <v>18</v>
      </c>
      <c r="C278" s="3" t="s">
        <v>1015</v>
      </c>
      <c r="D278" s="20" t="s">
        <v>1008</v>
      </c>
      <c r="E278" s="3" t="s">
        <v>9</v>
      </c>
      <c r="F278" s="3" t="s">
        <v>186</v>
      </c>
      <c r="G278" s="3">
        <v>12</v>
      </c>
      <c r="H278" s="3" t="s">
        <v>980</v>
      </c>
      <c r="I278" s="20"/>
      <c r="J278">
        <v>3</v>
      </c>
      <c r="K278" t="e">
        <f>VLOOKUP(A278,data,2,FALSE)</f>
        <v>#N/A</v>
      </c>
    </row>
    <row r="279" spans="1:11" ht="15" thickBot="1" x14ac:dyDescent="0.4">
      <c r="A279" s="6" t="s">
        <v>1228</v>
      </c>
      <c r="B279" s="6">
        <v>24</v>
      </c>
      <c r="C279" s="6" t="s">
        <v>1229</v>
      </c>
      <c r="D279" s="18" t="s">
        <v>1143</v>
      </c>
      <c r="E279" s="6" t="s">
        <v>756</v>
      </c>
      <c r="F279" s="6" t="s">
        <v>1230</v>
      </c>
      <c r="G279" s="6" t="s">
        <v>980</v>
      </c>
      <c r="H279" s="6" t="s">
        <v>980</v>
      </c>
      <c r="I279" s="18"/>
      <c r="J279">
        <v>3</v>
      </c>
      <c r="K279">
        <f>VLOOKUP(A279,data,2,FALSE)</f>
        <v>3</v>
      </c>
    </row>
    <row r="280" spans="1:11" ht="15" thickBot="1" x14ac:dyDescent="0.4">
      <c r="A280" s="6" t="s">
        <v>1231</v>
      </c>
      <c r="B280" s="6">
        <v>24</v>
      </c>
      <c r="C280" s="6" t="s">
        <v>1232</v>
      </c>
      <c r="D280" s="18" t="s">
        <v>1065</v>
      </c>
      <c r="E280" s="6" t="s">
        <v>9</v>
      </c>
      <c r="F280" s="6" t="s">
        <v>250</v>
      </c>
      <c r="G280" s="6" t="s">
        <v>980</v>
      </c>
      <c r="H280" s="6" t="s">
        <v>980</v>
      </c>
      <c r="I280" s="18"/>
      <c r="J280">
        <v>3</v>
      </c>
      <c r="K280" t="e">
        <f>VLOOKUP(A280,data,2,FALSE)</f>
        <v>#N/A</v>
      </c>
    </row>
    <row r="281" spans="1:11" ht="15" thickBot="1" x14ac:dyDescent="0.4">
      <c r="A281" s="6" t="s">
        <v>587</v>
      </c>
      <c r="B281" s="6">
        <v>29</v>
      </c>
      <c r="C281" s="6" t="s">
        <v>16</v>
      </c>
      <c r="D281" t="s">
        <v>1008</v>
      </c>
      <c r="E281" s="6" t="s">
        <v>9</v>
      </c>
      <c r="F281" s="6" t="s">
        <v>588</v>
      </c>
      <c r="G281" s="6"/>
      <c r="H281" s="6"/>
      <c r="I281" s="18">
        <v>0</v>
      </c>
      <c r="J281">
        <v>2</v>
      </c>
      <c r="K281">
        <f>VLOOKUP(A281,data,2,FALSE)</f>
        <v>2</v>
      </c>
    </row>
    <row r="282" spans="1:11" ht="15" thickBot="1" x14ac:dyDescent="0.4">
      <c r="A282" s="6" t="s">
        <v>589</v>
      </c>
      <c r="B282" s="6">
        <v>27</v>
      </c>
      <c r="C282" s="6" t="s">
        <v>590</v>
      </c>
      <c r="D282" t="s">
        <v>996</v>
      </c>
      <c r="E282" s="6" t="s">
        <v>9</v>
      </c>
      <c r="F282" s="6" t="s">
        <v>591</v>
      </c>
      <c r="G282" s="6"/>
      <c r="H282" s="6"/>
      <c r="I282" s="18">
        <v>0</v>
      </c>
      <c r="J282">
        <v>2</v>
      </c>
      <c r="K282">
        <f>VLOOKUP(A282,data,2,FALSE)</f>
        <v>2</v>
      </c>
    </row>
    <row r="283" spans="1:11" ht="15" thickBot="1" x14ac:dyDescent="0.4">
      <c r="A283" s="3" t="s">
        <v>592</v>
      </c>
      <c r="B283" s="3">
        <v>25</v>
      </c>
      <c r="C283" s="3" t="s">
        <v>16</v>
      </c>
      <c r="D283" t="s">
        <v>1008</v>
      </c>
      <c r="E283" s="3" t="s">
        <v>9</v>
      </c>
      <c r="F283" s="3" t="s">
        <v>593</v>
      </c>
      <c r="G283" s="3">
        <v>9</v>
      </c>
      <c r="H283" s="3"/>
      <c r="I283" s="20"/>
      <c r="J283">
        <v>2</v>
      </c>
      <c r="K283" t="e">
        <f>VLOOKUP(A283,data,2,FALSE)</f>
        <v>#N/A</v>
      </c>
    </row>
    <row r="284" spans="1:11" ht="23.5" thickBot="1" x14ac:dyDescent="0.4">
      <c r="A284" s="6" t="s">
        <v>139</v>
      </c>
      <c r="B284" s="6">
        <v>37</v>
      </c>
      <c r="C284" s="6" t="s">
        <v>140</v>
      </c>
      <c r="D284" t="s">
        <v>1143</v>
      </c>
      <c r="E284" s="6" t="s">
        <v>9</v>
      </c>
      <c r="F284" s="6" t="s">
        <v>129</v>
      </c>
      <c r="G284" s="6"/>
      <c r="H284" s="6"/>
      <c r="I284" s="18">
        <v>0</v>
      </c>
      <c r="J284">
        <v>1</v>
      </c>
      <c r="K284">
        <f>VLOOKUP(A284,data,2,FALSE)</f>
        <v>1</v>
      </c>
    </row>
    <row r="285" spans="1:11" ht="15" thickBot="1" x14ac:dyDescent="0.4">
      <c r="A285" s="3" t="s">
        <v>598</v>
      </c>
      <c r="B285" s="3">
        <v>8</v>
      </c>
      <c r="C285" s="3" t="s">
        <v>595</v>
      </c>
      <c r="D285" t="s">
        <v>1008</v>
      </c>
      <c r="E285" s="3" t="s">
        <v>9</v>
      </c>
      <c r="F285" s="3" t="s">
        <v>596</v>
      </c>
      <c r="G285" s="3">
        <v>14</v>
      </c>
      <c r="H285" s="3"/>
      <c r="I285" s="20">
        <v>1</v>
      </c>
      <c r="J285">
        <v>2</v>
      </c>
      <c r="K285" t="e">
        <f>VLOOKUP(A285,data,2,FALSE)</f>
        <v>#N/A</v>
      </c>
    </row>
    <row r="286" spans="1:11" ht="15" thickBot="1" x14ac:dyDescent="0.4">
      <c r="A286" s="6" t="s">
        <v>594</v>
      </c>
      <c r="B286" s="6">
        <v>31</v>
      </c>
      <c r="C286" s="6" t="s">
        <v>595</v>
      </c>
      <c r="D286" t="s">
        <v>1008</v>
      </c>
      <c r="E286" s="6" t="s">
        <v>9</v>
      </c>
      <c r="F286" s="6" t="s">
        <v>596</v>
      </c>
      <c r="G286" s="6"/>
      <c r="H286" s="6"/>
      <c r="I286" s="18">
        <v>0</v>
      </c>
      <c r="J286">
        <v>2</v>
      </c>
      <c r="K286">
        <f>VLOOKUP(A286,data,2,FALSE)</f>
        <v>2</v>
      </c>
    </row>
    <row r="287" spans="1:11" ht="15" thickBot="1" x14ac:dyDescent="0.4">
      <c r="A287" s="3" t="s">
        <v>597</v>
      </c>
      <c r="B287" s="3">
        <v>31</v>
      </c>
      <c r="C287" s="3" t="s">
        <v>595</v>
      </c>
      <c r="D287" t="s">
        <v>1008</v>
      </c>
      <c r="E287" s="3" t="s">
        <v>9</v>
      </c>
      <c r="F287" s="3" t="s">
        <v>596</v>
      </c>
      <c r="G287" s="3">
        <v>14</v>
      </c>
      <c r="H287" s="3"/>
      <c r="I287" s="20">
        <v>1</v>
      </c>
      <c r="J287">
        <v>2</v>
      </c>
      <c r="K287" t="e">
        <f>VLOOKUP(A287,data,2,FALSE)</f>
        <v>#N/A</v>
      </c>
    </row>
    <row r="288" spans="1:11" ht="15" thickBot="1" x14ac:dyDescent="0.4">
      <c r="A288" s="6" t="s">
        <v>1233</v>
      </c>
      <c r="B288" s="6">
        <v>36</v>
      </c>
      <c r="C288" s="6" t="s">
        <v>1234</v>
      </c>
      <c r="D288" s="18" t="s">
        <v>1065</v>
      </c>
      <c r="E288" s="6" t="s">
        <v>9</v>
      </c>
      <c r="F288" s="6" t="s">
        <v>250</v>
      </c>
      <c r="G288" s="6" t="s">
        <v>980</v>
      </c>
      <c r="H288" s="6" t="s">
        <v>980</v>
      </c>
      <c r="I288" s="18"/>
      <c r="J288">
        <v>3</v>
      </c>
      <c r="K288" t="e">
        <f>VLOOKUP(A288,data,2,FALSE)</f>
        <v>#N/A</v>
      </c>
    </row>
    <row r="289" spans="1:11" ht="15" thickBot="1" x14ac:dyDescent="0.4">
      <c r="A289" s="3" t="s">
        <v>143</v>
      </c>
      <c r="B289" s="3">
        <v>39</v>
      </c>
      <c r="C289" s="3" t="s">
        <v>142</v>
      </c>
      <c r="D289" t="s">
        <v>979</v>
      </c>
      <c r="E289" s="3" t="s">
        <v>27</v>
      </c>
      <c r="F289" s="3" t="s">
        <v>142</v>
      </c>
      <c r="G289" s="3">
        <v>14</v>
      </c>
      <c r="H289" s="3"/>
      <c r="I289" s="20"/>
      <c r="J289">
        <v>1</v>
      </c>
      <c r="K289" t="e">
        <f>VLOOKUP(A289,data,2,FALSE)</f>
        <v>#N/A</v>
      </c>
    </row>
    <row r="290" spans="1:11" ht="15" thickBot="1" x14ac:dyDescent="0.4">
      <c r="A290" s="6" t="s">
        <v>144</v>
      </c>
      <c r="B290" s="6">
        <v>37</v>
      </c>
      <c r="C290" s="6" t="s">
        <v>142</v>
      </c>
      <c r="D290" t="s">
        <v>979</v>
      </c>
      <c r="E290" s="6" t="s">
        <v>27</v>
      </c>
      <c r="F290" s="6" t="s">
        <v>142</v>
      </c>
      <c r="G290" s="6"/>
      <c r="H290" s="6"/>
      <c r="I290" s="18">
        <v>0</v>
      </c>
      <c r="J290">
        <v>1</v>
      </c>
      <c r="K290" t="e">
        <f>VLOOKUP(A290,data,2,FALSE)</f>
        <v>#N/A</v>
      </c>
    </row>
    <row r="291" spans="1:11" ht="15" thickBot="1" x14ac:dyDescent="0.4">
      <c r="A291" s="3" t="s">
        <v>141</v>
      </c>
      <c r="B291" s="3">
        <v>64</v>
      </c>
      <c r="C291" s="3" t="s">
        <v>142</v>
      </c>
      <c r="D291" t="s">
        <v>979</v>
      </c>
      <c r="E291" s="3" t="s">
        <v>27</v>
      </c>
      <c r="F291" s="3" t="s">
        <v>142</v>
      </c>
      <c r="G291" s="3">
        <v>14</v>
      </c>
      <c r="H291" s="3"/>
      <c r="I291" s="20"/>
      <c r="J291">
        <v>1</v>
      </c>
      <c r="K291" t="e">
        <f>VLOOKUP(A291,data,2,FALSE)</f>
        <v>#N/A</v>
      </c>
    </row>
    <row r="292" spans="1:11" ht="15" thickBot="1" x14ac:dyDescent="0.4">
      <c r="A292" s="6" t="s">
        <v>1235</v>
      </c>
      <c r="B292" s="6">
        <v>31</v>
      </c>
      <c r="C292" s="6" t="s">
        <v>1236</v>
      </c>
      <c r="D292" s="18" t="s">
        <v>979</v>
      </c>
      <c r="E292" s="6" t="s">
        <v>756</v>
      </c>
      <c r="F292" s="6" t="s">
        <v>87</v>
      </c>
      <c r="G292" s="6" t="s">
        <v>980</v>
      </c>
      <c r="H292" s="6" t="s">
        <v>980</v>
      </c>
      <c r="I292" s="18"/>
      <c r="J292">
        <v>3</v>
      </c>
      <c r="K292">
        <f>VLOOKUP(A292,data,2,FALSE)</f>
        <v>3</v>
      </c>
    </row>
    <row r="293" spans="1:11" ht="15" thickBot="1" x14ac:dyDescent="0.4">
      <c r="A293" s="6" t="s">
        <v>1237</v>
      </c>
      <c r="B293" s="6">
        <v>31</v>
      </c>
      <c r="C293" s="6" t="s">
        <v>1238</v>
      </c>
      <c r="D293" s="18" t="s">
        <v>979</v>
      </c>
      <c r="E293" s="6" t="s">
        <v>756</v>
      </c>
      <c r="F293" s="6" t="s">
        <v>186</v>
      </c>
      <c r="G293" s="6" t="s">
        <v>980</v>
      </c>
      <c r="H293" s="6" t="s">
        <v>980</v>
      </c>
      <c r="I293" s="18"/>
      <c r="J293">
        <v>3</v>
      </c>
      <c r="K293">
        <f>VLOOKUP(A293,data,2,FALSE)</f>
        <v>3</v>
      </c>
    </row>
    <row r="294" spans="1:11" ht="15" thickBot="1" x14ac:dyDescent="0.4">
      <c r="A294" s="6" t="s">
        <v>1239</v>
      </c>
      <c r="B294" s="6">
        <v>35</v>
      </c>
      <c r="C294" s="6" t="s">
        <v>1240</v>
      </c>
      <c r="D294" s="18" t="s">
        <v>1143</v>
      </c>
      <c r="E294" s="6" t="s">
        <v>756</v>
      </c>
      <c r="F294" s="6" t="s">
        <v>1241</v>
      </c>
      <c r="G294" s="6" t="s">
        <v>980</v>
      </c>
      <c r="H294" s="6" t="s">
        <v>980</v>
      </c>
      <c r="I294" s="18"/>
      <c r="J294">
        <v>3</v>
      </c>
      <c r="K294" t="e">
        <f>VLOOKUP(A294,data,2,FALSE)</f>
        <v>#N/A</v>
      </c>
    </row>
    <row r="295" spans="1:11" ht="15" thickBot="1" x14ac:dyDescent="0.4">
      <c r="A295" s="3" t="s">
        <v>1242</v>
      </c>
      <c r="B295" s="3">
        <v>22</v>
      </c>
      <c r="C295" s="3" t="s">
        <v>1243</v>
      </c>
      <c r="D295" s="20" t="s">
        <v>1143</v>
      </c>
      <c r="E295" s="3" t="s">
        <v>756</v>
      </c>
      <c r="F295" s="3" t="s">
        <v>24</v>
      </c>
      <c r="G295" s="3">
        <v>13</v>
      </c>
      <c r="H295" s="3" t="s">
        <v>980</v>
      </c>
      <c r="I295" s="20"/>
      <c r="J295">
        <v>3</v>
      </c>
      <c r="K295" t="e">
        <f>VLOOKUP(A295,data,2,FALSE)</f>
        <v>#N/A</v>
      </c>
    </row>
    <row r="296" spans="1:11" ht="15" thickBot="1" x14ac:dyDescent="0.4">
      <c r="A296" s="6" t="s">
        <v>1244</v>
      </c>
      <c r="B296" s="6">
        <v>61</v>
      </c>
      <c r="C296" s="6" t="s">
        <v>1245</v>
      </c>
      <c r="D296" s="18" t="s">
        <v>1143</v>
      </c>
      <c r="E296" s="6" t="s">
        <v>756</v>
      </c>
      <c r="F296" s="6" t="s">
        <v>24</v>
      </c>
      <c r="G296" s="6" t="s">
        <v>980</v>
      </c>
      <c r="H296" s="6" t="s">
        <v>1246</v>
      </c>
      <c r="I296" s="18"/>
      <c r="J296">
        <v>3</v>
      </c>
      <c r="K296" t="e">
        <f>VLOOKUP(A296,data,2,FALSE)</f>
        <v>#N/A</v>
      </c>
    </row>
    <row r="297" spans="1:11" ht="15" thickBot="1" x14ac:dyDescent="0.4">
      <c r="A297" s="6" t="s">
        <v>1247</v>
      </c>
      <c r="B297" s="6">
        <v>43</v>
      </c>
      <c r="C297" s="6" t="s">
        <v>987</v>
      </c>
      <c r="D297" s="18" t="s">
        <v>1248</v>
      </c>
      <c r="E297" s="6" t="s">
        <v>9</v>
      </c>
      <c r="F297" s="6" t="s">
        <v>24</v>
      </c>
      <c r="G297" s="6" t="s">
        <v>980</v>
      </c>
      <c r="H297" s="6" t="s">
        <v>980</v>
      </c>
      <c r="I297" s="18"/>
      <c r="J297">
        <v>3</v>
      </c>
      <c r="K297">
        <f>VLOOKUP(A297,data,2,FALSE)</f>
        <v>3</v>
      </c>
    </row>
    <row r="298" spans="1:11" ht="15" thickBot="1" x14ac:dyDescent="0.4">
      <c r="A298" s="3" t="s">
        <v>599</v>
      </c>
      <c r="B298" s="3">
        <v>22</v>
      </c>
      <c r="C298" s="3" t="s">
        <v>600</v>
      </c>
      <c r="D298" t="s">
        <v>1008</v>
      </c>
      <c r="E298" s="3" t="s">
        <v>9</v>
      </c>
      <c r="F298" s="3" t="s">
        <v>24</v>
      </c>
      <c r="G298" s="3">
        <v>14</v>
      </c>
      <c r="H298" s="3"/>
      <c r="I298" s="20"/>
      <c r="J298">
        <v>2</v>
      </c>
      <c r="K298" t="e">
        <f>VLOOKUP(A298,data,2,FALSE)</f>
        <v>#N/A</v>
      </c>
    </row>
    <row r="299" spans="1:11" ht="15" thickBot="1" x14ac:dyDescent="0.4">
      <c r="A299" s="6" t="s">
        <v>1249</v>
      </c>
      <c r="B299" s="6">
        <v>35</v>
      </c>
      <c r="C299" s="6" t="s">
        <v>1250</v>
      </c>
      <c r="D299" s="18" t="s">
        <v>1185</v>
      </c>
      <c r="E299" s="6" t="s">
        <v>9</v>
      </c>
      <c r="F299" s="6" t="s">
        <v>1251</v>
      </c>
      <c r="G299" s="6" t="s">
        <v>980</v>
      </c>
      <c r="H299" s="6" t="s">
        <v>980</v>
      </c>
      <c r="I299" s="18"/>
      <c r="J299">
        <v>3</v>
      </c>
      <c r="K299">
        <f>VLOOKUP(A299,data,2,FALSE)</f>
        <v>3</v>
      </c>
    </row>
    <row r="300" spans="1:11" ht="15" thickBot="1" x14ac:dyDescent="0.4">
      <c r="A300" s="6" t="s">
        <v>1252</v>
      </c>
      <c r="B300" s="6">
        <v>27</v>
      </c>
      <c r="C300" s="6" t="s">
        <v>1250</v>
      </c>
      <c r="D300" s="18" t="s">
        <v>1185</v>
      </c>
      <c r="E300" s="6" t="s">
        <v>9</v>
      </c>
      <c r="F300" s="6" t="s">
        <v>1251</v>
      </c>
      <c r="G300" s="6" t="s">
        <v>980</v>
      </c>
      <c r="H300" s="6" t="s">
        <v>980</v>
      </c>
      <c r="I300" s="18"/>
      <c r="J300">
        <v>3</v>
      </c>
      <c r="K300">
        <f>VLOOKUP(A300,data,2,FALSE)</f>
        <v>3</v>
      </c>
    </row>
    <row r="301" spans="1:11" ht="15" thickBot="1" x14ac:dyDescent="0.4">
      <c r="A301" s="6" t="s">
        <v>1253</v>
      </c>
      <c r="B301" s="6">
        <v>19</v>
      </c>
      <c r="C301" s="6" t="s">
        <v>1250</v>
      </c>
      <c r="D301" s="18" t="s">
        <v>1185</v>
      </c>
      <c r="E301" s="6" t="s">
        <v>9</v>
      </c>
      <c r="F301" s="6" t="s">
        <v>1251</v>
      </c>
      <c r="G301" s="6" t="s">
        <v>980</v>
      </c>
      <c r="H301" s="6" t="s">
        <v>980</v>
      </c>
      <c r="I301" s="18"/>
      <c r="J301">
        <v>3</v>
      </c>
      <c r="K301">
        <f>VLOOKUP(A301,data,2,FALSE)</f>
        <v>3</v>
      </c>
    </row>
    <row r="302" spans="1:11" ht="15" thickBot="1" x14ac:dyDescent="0.4">
      <c r="A302" s="6" t="s">
        <v>601</v>
      </c>
      <c r="B302" s="6">
        <v>30</v>
      </c>
      <c r="C302" s="6" t="s">
        <v>602</v>
      </c>
      <c r="D302" t="s">
        <v>979</v>
      </c>
      <c r="E302" s="6" t="s">
        <v>9</v>
      </c>
      <c r="F302" s="6" t="s">
        <v>602</v>
      </c>
      <c r="G302" s="6"/>
      <c r="H302" s="6"/>
      <c r="I302" s="18">
        <v>0</v>
      </c>
      <c r="J302">
        <v>2</v>
      </c>
      <c r="K302" t="e">
        <f>VLOOKUP(A302,data,2,FALSE)</f>
        <v>#N/A</v>
      </c>
    </row>
    <row r="303" spans="1:11" ht="15" thickBot="1" x14ac:dyDescent="0.4">
      <c r="A303" s="6" t="s">
        <v>603</v>
      </c>
      <c r="B303" s="6">
        <v>30</v>
      </c>
      <c r="C303" s="6" t="s">
        <v>280</v>
      </c>
      <c r="D303" t="s">
        <v>979</v>
      </c>
      <c r="E303" s="6" t="s">
        <v>9</v>
      </c>
      <c r="F303" s="6" t="s">
        <v>280</v>
      </c>
      <c r="G303" s="6"/>
      <c r="H303" s="6"/>
      <c r="I303" s="18">
        <v>0</v>
      </c>
      <c r="J303">
        <v>2</v>
      </c>
      <c r="K303" t="e">
        <f>VLOOKUP(A303,data,2,FALSE)</f>
        <v>#N/A</v>
      </c>
    </row>
    <row r="304" spans="1:11" ht="15" thickBot="1" x14ac:dyDescent="0.4">
      <c r="A304" s="6" t="s">
        <v>1254</v>
      </c>
      <c r="B304" s="6">
        <v>30</v>
      </c>
      <c r="C304" s="6" t="s">
        <v>1015</v>
      </c>
      <c r="D304" s="18" t="s">
        <v>1008</v>
      </c>
      <c r="E304" s="6" t="s">
        <v>9</v>
      </c>
      <c r="F304" s="6" t="s">
        <v>24</v>
      </c>
      <c r="G304" s="6" t="s">
        <v>980</v>
      </c>
      <c r="H304" s="6" t="s">
        <v>980</v>
      </c>
      <c r="I304" s="18"/>
      <c r="J304">
        <v>3</v>
      </c>
      <c r="K304" t="e">
        <f>VLOOKUP(A304,data,2,FALSE)</f>
        <v>#N/A</v>
      </c>
    </row>
    <row r="305" spans="1:11" ht="15" thickBot="1" x14ac:dyDescent="0.4">
      <c r="A305" s="3" t="s">
        <v>145</v>
      </c>
      <c r="B305" s="3">
        <v>55</v>
      </c>
      <c r="C305" s="3" t="s">
        <v>24</v>
      </c>
      <c r="D305" t="s">
        <v>979</v>
      </c>
      <c r="E305" s="3" t="s">
        <v>9</v>
      </c>
      <c r="F305" s="3" t="s">
        <v>24</v>
      </c>
      <c r="G305" s="3">
        <v>2</v>
      </c>
      <c r="H305" s="3"/>
      <c r="I305" s="20"/>
      <c r="J305">
        <v>1</v>
      </c>
      <c r="K305" t="e">
        <f>VLOOKUP(A305,data,2,FALSE)</f>
        <v>#N/A</v>
      </c>
    </row>
    <row r="306" spans="1:11" ht="15" thickBot="1" x14ac:dyDescent="0.4">
      <c r="A306" s="3" t="s">
        <v>1255</v>
      </c>
      <c r="B306" s="3">
        <v>16</v>
      </c>
      <c r="C306" s="3" t="s">
        <v>1256</v>
      </c>
      <c r="D306" s="20" t="s">
        <v>1143</v>
      </c>
      <c r="E306" s="3" t="s">
        <v>756</v>
      </c>
      <c r="F306" s="3" t="s">
        <v>24</v>
      </c>
      <c r="G306" s="3">
        <v>16</v>
      </c>
      <c r="H306" s="3" t="s">
        <v>980</v>
      </c>
      <c r="I306" s="20"/>
      <c r="J306">
        <v>3</v>
      </c>
      <c r="K306" t="e">
        <f>VLOOKUP(A306,data,2,FALSE)</f>
        <v>#N/A</v>
      </c>
    </row>
    <row r="307" spans="1:11" ht="15" thickBot="1" x14ac:dyDescent="0.4">
      <c r="A307" s="6" t="s">
        <v>604</v>
      </c>
      <c r="B307" s="6">
        <v>20</v>
      </c>
      <c r="C307" s="6" t="s">
        <v>505</v>
      </c>
      <c r="D307" t="s">
        <v>1008</v>
      </c>
      <c r="E307" s="6" t="s">
        <v>9</v>
      </c>
      <c r="F307" s="6" t="s">
        <v>506</v>
      </c>
      <c r="G307" s="6"/>
      <c r="H307" s="6"/>
      <c r="I307" s="18">
        <v>0</v>
      </c>
      <c r="J307">
        <v>2</v>
      </c>
      <c r="K307">
        <f>VLOOKUP(A307,data,2,FALSE)</f>
        <v>2</v>
      </c>
    </row>
    <row r="308" spans="1:11" ht="15" thickBot="1" x14ac:dyDescent="0.4">
      <c r="A308" s="3" t="s">
        <v>1259</v>
      </c>
      <c r="B308" s="3">
        <v>3</v>
      </c>
      <c r="C308" s="3" t="s">
        <v>1015</v>
      </c>
      <c r="D308" s="20" t="s">
        <v>1008</v>
      </c>
      <c r="E308" s="3" t="s">
        <v>9</v>
      </c>
      <c r="F308" s="3" t="s">
        <v>186</v>
      </c>
      <c r="G308" s="3">
        <v>2</v>
      </c>
      <c r="H308" s="3" t="s">
        <v>980</v>
      </c>
      <c r="I308" s="20"/>
      <c r="J308">
        <v>3</v>
      </c>
      <c r="K308" t="e">
        <f>VLOOKUP(A308,data,2,FALSE)</f>
        <v>#N/A</v>
      </c>
    </row>
    <row r="309" spans="1:11" ht="15" thickBot="1" x14ac:dyDescent="0.4">
      <c r="A309" s="3" t="s">
        <v>1258</v>
      </c>
      <c r="B309" s="3">
        <v>9</v>
      </c>
      <c r="C309" s="3" t="s">
        <v>1015</v>
      </c>
      <c r="D309" s="20" t="s">
        <v>1008</v>
      </c>
      <c r="E309" s="3" t="s">
        <v>9</v>
      </c>
      <c r="F309" s="3" t="s">
        <v>186</v>
      </c>
      <c r="G309" s="3">
        <v>2</v>
      </c>
      <c r="H309" s="3" t="s">
        <v>980</v>
      </c>
      <c r="I309" s="20"/>
      <c r="J309">
        <v>3</v>
      </c>
      <c r="K309" t="e">
        <f>VLOOKUP(A309,data,2,FALSE)</f>
        <v>#N/A</v>
      </c>
    </row>
    <row r="310" spans="1:11" ht="15" thickBot="1" x14ac:dyDescent="0.4">
      <c r="A310" s="3" t="s">
        <v>1257</v>
      </c>
      <c r="B310" s="3">
        <v>36</v>
      </c>
      <c r="C310" s="3" t="s">
        <v>1015</v>
      </c>
      <c r="D310" s="20" t="s">
        <v>1008</v>
      </c>
      <c r="E310" s="3" t="s">
        <v>9</v>
      </c>
      <c r="F310" s="3" t="s">
        <v>186</v>
      </c>
      <c r="G310" s="3">
        <v>2</v>
      </c>
      <c r="H310" s="3" t="s">
        <v>980</v>
      </c>
      <c r="I310" s="20"/>
      <c r="J310">
        <v>3</v>
      </c>
      <c r="K310" t="e">
        <f>VLOOKUP(A310,data,2,FALSE)</f>
        <v>#N/A</v>
      </c>
    </row>
    <row r="311" spans="1:11" ht="15" thickBot="1" x14ac:dyDescent="0.4">
      <c r="A311" s="6" t="s">
        <v>1260</v>
      </c>
      <c r="B311" s="6">
        <v>59</v>
      </c>
      <c r="C311" s="6" t="s">
        <v>1015</v>
      </c>
      <c r="D311" s="18" t="s">
        <v>1008</v>
      </c>
      <c r="E311" s="6" t="s">
        <v>9</v>
      </c>
      <c r="F311" s="6" t="s">
        <v>1261</v>
      </c>
      <c r="G311" s="6" t="s">
        <v>980</v>
      </c>
      <c r="H311" s="6" t="s">
        <v>980</v>
      </c>
      <c r="I311" s="18"/>
      <c r="J311">
        <v>3</v>
      </c>
      <c r="K311">
        <f>VLOOKUP(A311,data,2,FALSE)</f>
        <v>3</v>
      </c>
    </row>
    <row r="312" spans="1:11" ht="15" thickBot="1" x14ac:dyDescent="0.4">
      <c r="A312" s="6" t="s">
        <v>146</v>
      </c>
      <c r="B312" s="6">
        <v>59</v>
      </c>
      <c r="C312" s="6" t="s">
        <v>147</v>
      </c>
      <c r="D312" t="s">
        <v>979</v>
      </c>
      <c r="E312" s="6" t="s">
        <v>9</v>
      </c>
      <c r="F312" s="6" t="s">
        <v>147</v>
      </c>
      <c r="G312" s="6"/>
      <c r="H312" s="6"/>
      <c r="I312" s="18">
        <v>0</v>
      </c>
      <c r="J312">
        <v>1</v>
      </c>
      <c r="K312">
        <f>VLOOKUP(A312,data,2,FALSE)</f>
        <v>1</v>
      </c>
    </row>
    <row r="313" spans="1:11" ht="15" thickBot="1" x14ac:dyDescent="0.4">
      <c r="A313" s="6" t="s">
        <v>1262</v>
      </c>
      <c r="B313" s="6">
        <v>19</v>
      </c>
      <c r="C313" s="6" t="s">
        <v>1263</v>
      </c>
      <c r="D313" s="18" t="s">
        <v>1008</v>
      </c>
      <c r="E313" s="6" t="s">
        <v>9</v>
      </c>
      <c r="F313" s="6" t="s">
        <v>835</v>
      </c>
      <c r="G313" s="6" t="s">
        <v>980</v>
      </c>
      <c r="H313" s="6" t="s">
        <v>980</v>
      </c>
      <c r="I313" s="18"/>
      <c r="J313">
        <v>3</v>
      </c>
      <c r="K313">
        <f>VLOOKUP(A313,data,2,FALSE)</f>
        <v>3</v>
      </c>
    </row>
    <row r="314" spans="1:11" ht="15" thickBot="1" x14ac:dyDescent="0.4">
      <c r="A314" s="3" t="s">
        <v>1265</v>
      </c>
      <c r="B314" s="3">
        <v>16</v>
      </c>
      <c r="C314" s="3" t="s">
        <v>1007</v>
      </c>
      <c r="D314" s="20" t="s">
        <v>1008</v>
      </c>
      <c r="E314" s="3" t="s">
        <v>9</v>
      </c>
      <c r="F314" s="3" t="s">
        <v>288</v>
      </c>
      <c r="G314" s="3">
        <v>12</v>
      </c>
      <c r="H314" s="3" t="s">
        <v>980</v>
      </c>
      <c r="I314" s="20"/>
      <c r="J314">
        <v>3</v>
      </c>
      <c r="K314" t="e">
        <f>VLOOKUP(A314,data,2,FALSE)</f>
        <v>#N/A</v>
      </c>
    </row>
    <row r="315" spans="1:11" ht="15" thickBot="1" x14ac:dyDescent="0.4">
      <c r="A315" s="6" t="s">
        <v>1264</v>
      </c>
      <c r="B315" s="6">
        <v>44</v>
      </c>
      <c r="C315" s="6" t="s">
        <v>1007</v>
      </c>
      <c r="D315" s="18" t="s">
        <v>1008</v>
      </c>
      <c r="E315" s="6" t="s">
        <v>9</v>
      </c>
      <c r="F315" s="6" t="s">
        <v>288</v>
      </c>
      <c r="G315" s="6" t="s">
        <v>980</v>
      </c>
      <c r="H315" s="6" t="s">
        <v>980</v>
      </c>
      <c r="I315" s="18"/>
      <c r="J315">
        <v>3</v>
      </c>
      <c r="K315">
        <f>VLOOKUP(A315,data,2,FALSE)</f>
        <v>3</v>
      </c>
    </row>
    <row r="316" spans="1:11" ht="15" thickBot="1" x14ac:dyDescent="0.4">
      <c r="A316" s="6" t="s">
        <v>148</v>
      </c>
      <c r="B316" s="6">
        <v>70</v>
      </c>
      <c r="C316" s="6" t="s">
        <v>149</v>
      </c>
      <c r="D316" t="s">
        <v>979</v>
      </c>
      <c r="E316" s="6" t="s">
        <v>9</v>
      </c>
      <c r="F316" s="6" t="s">
        <v>149</v>
      </c>
      <c r="G316" s="6"/>
      <c r="H316" s="6" t="s">
        <v>150</v>
      </c>
      <c r="I316" s="18">
        <v>0</v>
      </c>
      <c r="J316">
        <v>1</v>
      </c>
      <c r="K316" t="e">
        <f>VLOOKUP(A316,data,2,FALSE)</f>
        <v>#N/A</v>
      </c>
    </row>
    <row r="317" spans="1:11" ht="15" thickBot="1" x14ac:dyDescent="0.4">
      <c r="A317" s="3" t="s">
        <v>152</v>
      </c>
      <c r="B317" s="3">
        <v>39</v>
      </c>
      <c r="C317" s="3" t="s">
        <v>149</v>
      </c>
      <c r="D317" t="s">
        <v>979</v>
      </c>
      <c r="E317" s="3" t="s">
        <v>9</v>
      </c>
      <c r="F317" s="3" t="s">
        <v>149</v>
      </c>
      <c r="G317" s="3">
        <v>7</v>
      </c>
      <c r="H317" s="3"/>
      <c r="I317" s="20"/>
      <c r="J317">
        <v>1</v>
      </c>
      <c r="K317" t="e">
        <f>VLOOKUP(A317,data,2,FALSE)</f>
        <v>#N/A</v>
      </c>
    </row>
    <row r="318" spans="1:11" ht="15" thickBot="1" x14ac:dyDescent="0.4">
      <c r="A318" s="3" t="s">
        <v>151</v>
      </c>
      <c r="B318" s="3">
        <v>64</v>
      </c>
      <c r="C318" s="3" t="s">
        <v>149</v>
      </c>
      <c r="D318" t="s">
        <v>979</v>
      </c>
      <c r="E318" s="3" t="s">
        <v>9</v>
      </c>
      <c r="F318" s="3" t="s">
        <v>149</v>
      </c>
      <c r="G318" s="3">
        <v>7</v>
      </c>
      <c r="H318" s="3"/>
      <c r="I318" s="20"/>
      <c r="J318">
        <v>1</v>
      </c>
      <c r="K318" t="e">
        <f>VLOOKUP(A318,data,2,FALSE)</f>
        <v>#N/A</v>
      </c>
    </row>
    <row r="319" spans="1:11" ht="15" thickBot="1" x14ac:dyDescent="0.4">
      <c r="A319" s="6" t="s">
        <v>1266</v>
      </c>
      <c r="B319" s="6">
        <v>17</v>
      </c>
      <c r="C319" s="6" t="s">
        <v>1267</v>
      </c>
      <c r="D319" s="18" t="s">
        <v>1185</v>
      </c>
      <c r="E319" s="6" t="s">
        <v>9</v>
      </c>
      <c r="F319" s="6" t="s">
        <v>1268</v>
      </c>
      <c r="G319" s="6" t="s">
        <v>980</v>
      </c>
      <c r="H319" s="6" t="s">
        <v>980</v>
      </c>
      <c r="I319" s="18"/>
      <c r="J319">
        <v>3</v>
      </c>
      <c r="K319">
        <f>VLOOKUP(A319,data,2,FALSE)</f>
        <v>3</v>
      </c>
    </row>
    <row r="320" spans="1:11" ht="15" thickBot="1" x14ac:dyDescent="0.4">
      <c r="A320" s="6" t="s">
        <v>153</v>
      </c>
      <c r="B320" s="6">
        <v>39</v>
      </c>
      <c r="C320" s="6" t="s">
        <v>24</v>
      </c>
      <c r="D320" t="s">
        <v>979</v>
      </c>
      <c r="E320" s="6" t="s">
        <v>27</v>
      </c>
      <c r="F320" s="6" t="s">
        <v>24</v>
      </c>
      <c r="G320" s="6"/>
      <c r="H320" s="6"/>
      <c r="I320" s="18">
        <v>0</v>
      </c>
      <c r="J320">
        <v>1</v>
      </c>
      <c r="K320">
        <f>VLOOKUP(A320,data,2,FALSE)</f>
        <v>1</v>
      </c>
    </row>
    <row r="321" spans="1:11" ht="15" thickBot="1" x14ac:dyDescent="0.4">
      <c r="A321" s="3" t="s">
        <v>154</v>
      </c>
      <c r="B321" s="3">
        <v>35</v>
      </c>
      <c r="C321" s="3" t="s">
        <v>24</v>
      </c>
      <c r="D321" t="s">
        <v>979</v>
      </c>
      <c r="E321" s="3" t="s">
        <v>27</v>
      </c>
      <c r="F321" s="3" t="s">
        <v>155</v>
      </c>
      <c r="G321" s="3">
        <v>4</v>
      </c>
      <c r="H321" s="3"/>
      <c r="I321" s="20"/>
      <c r="J321">
        <v>1</v>
      </c>
      <c r="K321" t="e">
        <f>VLOOKUP(A321,data,2,FALSE)</f>
        <v>#N/A</v>
      </c>
    </row>
    <row r="322" spans="1:11" ht="15" thickBot="1" x14ac:dyDescent="0.4">
      <c r="A322" s="5" t="s">
        <v>605</v>
      </c>
      <c r="B322" s="6">
        <v>21</v>
      </c>
      <c r="C322" s="6" t="s">
        <v>29</v>
      </c>
      <c r="D322" t="s">
        <v>1143</v>
      </c>
      <c r="E322" s="6" t="s">
        <v>30</v>
      </c>
      <c r="F322" s="6" t="s">
        <v>24</v>
      </c>
      <c r="G322" s="6"/>
      <c r="H322" s="6"/>
      <c r="I322" s="18">
        <v>0</v>
      </c>
      <c r="J322">
        <v>2</v>
      </c>
      <c r="K322" t="e">
        <f>VLOOKUP(A322,data,2,FALSE)</f>
        <v>#N/A</v>
      </c>
    </row>
    <row r="323" spans="1:11" ht="15" thickBot="1" x14ac:dyDescent="0.4">
      <c r="A323" s="6" t="s">
        <v>1269</v>
      </c>
      <c r="B323" s="6">
        <v>28</v>
      </c>
      <c r="C323" s="6" t="s">
        <v>1092</v>
      </c>
      <c r="D323" s="18" t="s">
        <v>1000</v>
      </c>
      <c r="E323" s="6" t="s">
        <v>27</v>
      </c>
      <c r="F323" s="6" t="s">
        <v>72</v>
      </c>
      <c r="G323" s="6" t="s">
        <v>980</v>
      </c>
      <c r="H323" s="6" t="s">
        <v>980</v>
      </c>
      <c r="I323" s="18"/>
      <c r="J323">
        <v>3</v>
      </c>
      <c r="K323" t="e">
        <f>VLOOKUP(A323,data,2,FALSE)</f>
        <v>#N/A</v>
      </c>
    </row>
    <row r="324" spans="1:11" ht="15" thickBot="1" x14ac:dyDescent="0.4">
      <c r="A324" s="6" t="s">
        <v>1276</v>
      </c>
      <c r="B324" s="6">
        <v>46</v>
      </c>
      <c r="C324" s="6" t="s">
        <v>1015</v>
      </c>
      <c r="D324" s="18" t="s">
        <v>1008</v>
      </c>
      <c r="E324" s="6" t="s">
        <v>9</v>
      </c>
      <c r="F324" s="6" t="s">
        <v>1275</v>
      </c>
      <c r="G324" s="6" t="s">
        <v>108</v>
      </c>
      <c r="H324" s="6" t="s">
        <v>980</v>
      </c>
      <c r="I324" s="18"/>
      <c r="J324">
        <v>3</v>
      </c>
      <c r="K324" t="e">
        <f>VLOOKUP(A324,data,2,FALSE)</f>
        <v>#N/A</v>
      </c>
    </row>
    <row r="325" spans="1:11" ht="15" thickBot="1" x14ac:dyDescent="0.4">
      <c r="A325" s="3" t="s">
        <v>1270</v>
      </c>
      <c r="B325" s="3">
        <v>45</v>
      </c>
      <c r="C325" s="3" t="s">
        <v>1271</v>
      </c>
      <c r="D325" s="20" t="s">
        <v>1272</v>
      </c>
      <c r="E325" s="3" t="s">
        <v>9</v>
      </c>
      <c r="F325" s="3" t="s">
        <v>1273</v>
      </c>
      <c r="G325" s="3">
        <v>15</v>
      </c>
      <c r="H325" s="3" t="s">
        <v>980</v>
      </c>
      <c r="I325" s="20"/>
      <c r="J325">
        <v>3</v>
      </c>
      <c r="K325" t="e">
        <f>VLOOKUP(A325,data,2,FALSE)</f>
        <v>#N/A</v>
      </c>
    </row>
    <row r="326" spans="1:11" ht="15" thickBot="1" x14ac:dyDescent="0.4">
      <c r="A326" s="6" t="s">
        <v>1274</v>
      </c>
      <c r="B326" s="6">
        <v>23</v>
      </c>
      <c r="C326" s="6" t="s">
        <v>1015</v>
      </c>
      <c r="D326" s="18" t="s">
        <v>1008</v>
      </c>
      <c r="E326" s="6" t="s">
        <v>9</v>
      </c>
      <c r="F326" s="6" t="s">
        <v>1275</v>
      </c>
      <c r="G326" s="6" t="s">
        <v>158</v>
      </c>
      <c r="H326" s="6" t="s">
        <v>980</v>
      </c>
      <c r="I326" s="18"/>
      <c r="J326">
        <v>3</v>
      </c>
      <c r="K326" t="e">
        <f>VLOOKUP(A326,data,2,FALSE)</f>
        <v>#N/A</v>
      </c>
    </row>
    <row r="327" spans="1:11" ht="15" thickBot="1" x14ac:dyDescent="0.4">
      <c r="A327" s="3" t="s">
        <v>1277</v>
      </c>
      <c r="B327" s="3">
        <v>22</v>
      </c>
      <c r="C327" s="3" t="s">
        <v>1139</v>
      </c>
      <c r="D327" s="20" t="s">
        <v>1004</v>
      </c>
      <c r="E327" s="3" t="s">
        <v>9</v>
      </c>
      <c r="F327" s="3" t="s">
        <v>250</v>
      </c>
      <c r="G327" s="3" t="s">
        <v>980</v>
      </c>
      <c r="H327" s="3" t="s">
        <v>980</v>
      </c>
      <c r="I327" s="20"/>
      <c r="J327">
        <v>3</v>
      </c>
      <c r="K327" t="e">
        <f>VLOOKUP(A327,data,2,FALSE)</f>
        <v>#N/A</v>
      </c>
    </row>
    <row r="328" spans="1:11" ht="15" thickBot="1" x14ac:dyDescent="0.4">
      <c r="A328" s="6" t="s">
        <v>1278</v>
      </c>
      <c r="B328" s="6">
        <v>19</v>
      </c>
      <c r="C328" s="6" t="s">
        <v>987</v>
      </c>
      <c r="D328" s="18" t="s">
        <v>1279</v>
      </c>
      <c r="E328" s="6" t="s">
        <v>9</v>
      </c>
      <c r="F328" s="6" t="s">
        <v>24</v>
      </c>
      <c r="G328" s="6" t="s">
        <v>980</v>
      </c>
      <c r="H328" s="6" t="s">
        <v>980</v>
      </c>
      <c r="I328" s="18"/>
      <c r="J328">
        <v>3</v>
      </c>
      <c r="K328">
        <f>VLOOKUP(A328,data,2,FALSE)</f>
        <v>3</v>
      </c>
    </row>
    <row r="329" spans="1:11" ht="15" thickBot="1" x14ac:dyDescent="0.4">
      <c r="A329" s="3" t="s">
        <v>1280</v>
      </c>
      <c r="B329" s="3">
        <v>30</v>
      </c>
      <c r="C329" s="3" t="s">
        <v>1281</v>
      </c>
      <c r="D329" s="20" t="s">
        <v>1143</v>
      </c>
      <c r="E329" s="3" t="s">
        <v>756</v>
      </c>
      <c r="F329" s="3" t="s">
        <v>24</v>
      </c>
      <c r="G329" s="3">
        <v>15</v>
      </c>
      <c r="H329" s="3" t="s">
        <v>980</v>
      </c>
      <c r="I329" s="20"/>
      <c r="J329">
        <v>3</v>
      </c>
      <c r="K329" t="e">
        <f>VLOOKUP(A329,data,2,FALSE)</f>
        <v>#N/A</v>
      </c>
    </row>
    <row r="330" spans="1:11" ht="15" thickBot="1" x14ac:dyDescent="0.4">
      <c r="A330" s="3" t="s">
        <v>1282</v>
      </c>
      <c r="B330" s="3">
        <v>29</v>
      </c>
      <c r="C330" s="3" t="s">
        <v>1281</v>
      </c>
      <c r="D330" s="20" t="s">
        <v>1143</v>
      </c>
      <c r="E330" s="3" t="s">
        <v>756</v>
      </c>
      <c r="F330" s="3" t="s">
        <v>24</v>
      </c>
      <c r="G330" s="3" t="s">
        <v>45</v>
      </c>
      <c r="H330" s="3" t="s">
        <v>980</v>
      </c>
      <c r="I330" s="20"/>
      <c r="J330">
        <v>3</v>
      </c>
      <c r="K330">
        <f>VLOOKUP(A330,data,2,FALSE)</f>
        <v>3</v>
      </c>
    </row>
    <row r="331" spans="1:11" ht="15" thickBot="1" x14ac:dyDescent="0.4">
      <c r="A331" s="3" t="s">
        <v>156</v>
      </c>
      <c r="B331" s="3">
        <v>51</v>
      </c>
      <c r="C331" s="3" t="s">
        <v>157</v>
      </c>
      <c r="D331" t="s">
        <v>6321</v>
      </c>
      <c r="E331" s="3" t="s">
        <v>9</v>
      </c>
      <c r="F331" s="3" t="s">
        <v>157</v>
      </c>
      <c r="G331" s="3" t="s">
        <v>158</v>
      </c>
      <c r="H331" s="3"/>
      <c r="I331" s="20"/>
      <c r="J331">
        <v>1</v>
      </c>
      <c r="K331" t="e">
        <f>VLOOKUP(A331,data,2,FALSE)</f>
        <v>#N/A</v>
      </c>
    </row>
    <row r="332" spans="1:11" ht="15" thickBot="1" x14ac:dyDescent="0.4">
      <c r="A332" s="6" t="s">
        <v>1287</v>
      </c>
      <c r="B332" s="6" t="s">
        <v>1288</v>
      </c>
      <c r="C332" s="6" t="s">
        <v>1012</v>
      </c>
      <c r="D332" s="18" t="s">
        <v>1004</v>
      </c>
      <c r="E332" s="6" t="s">
        <v>9</v>
      </c>
      <c r="F332" s="6" t="s">
        <v>1284</v>
      </c>
      <c r="G332" s="6" t="s">
        <v>980</v>
      </c>
      <c r="H332" s="6" t="s">
        <v>980</v>
      </c>
      <c r="I332" s="18"/>
      <c r="J332">
        <v>3</v>
      </c>
      <c r="K332" t="e">
        <f>VLOOKUP(A332,data,2,FALSE)</f>
        <v>#N/A</v>
      </c>
    </row>
    <row r="333" spans="1:11" ht="15" thickBot="1" x14ac:dyDescent="0.4">
      <c r="A333" s="6" t="s">
        <v>1283</v>
      </c>
      <c r="B333" s="6">
        <v>34</v>
      </c>
      <c r="C333" s="6" t="s">
        <v>1012</v>
      </c>
      <c r="D333" s="18" t="s">
        <v>1004</v>
      </c>
      <c r="E333" s="6" t="s">
        <v>9</v>
      </c>
      <c r="F333" s="6" t="s">
        <v>1284</v>
      </c>
      <c r="G333" s="6" t="s">
        <v>980</v>
      </c>
      <c r="H333" s="6" t="s">
        <v>1285</v>
      </c>
      <c r="I333" s="18"/>
      <c r="J333">
        <v>3</v>
      </c>
      <c r="K333">
        <f>VLOOKUP(A333,data,2,FALSE)</f>
        <v>3</v>
      </c>
    </row>
    <row r="334" spans="1:11" ht="15" thickBot="1" x14ac:dyDescent="0.4">
      <c r="A334" s="6" t="s">
        <v>1286</v>
      </c>
      <c r="B334" s="6">
        <v>28</v>
      </c>
      <c r="C334" s="6" t="s">
        <v>1012</v>
      </c>
      <c r="D334" s="18" t="s">
        <v>1004</v>
      </c>
      <c r="E334" s="6" t="s">
        <v>9</v>
      </c>
      <c r="F334" s="6" t="s">
        <v>1284</v>
      </c>
      <c r="G334" s="6" t="s">
        <v>980</v>
      </c>
      <c r="H334" s="6" t="s">
        <v>980</v>
      </c>
      <c r="I334" s="18"/>
      <c r="J334">
        <v>3</v>
      </c>
      <c r="K334" t="e">
        <f>VLOOKUP(A334,data,2,FALSE)</f>
        <v>#N/A</v>
      </c>
    </row>
    <row r="335" spans="1:11" ht="15" thickBot="1" x14ac:dyDescent="0.4">
      <c r="A335" s="3" t="s">
        <v>159</v>
      </c>
      <c r="B335" s="3">
        <v>27</v>
      </c>
      <c r="C335" s="3" t="s">
        <v>87</v>
      </c>
      <c r="D335" t="s">
        <v>979</v>
      </c>
      <c r="E335" s="3" t="s">
        <v>9</v>
      </c>
      <c r="F335" s="3" t="s">
        <v>87</v>
      </c>
      <c r="G335" s="3">
        <v>3</v>
      </c>
      <c r="H335" s="3"/>
      <c r="I335" s="20"/>
      <c r="J335">
        <v>1</v>
      </c>
      <c r="K335">
        <f>VLOOKUP(A335,data,2,FALSE)</f>
        <v>1</v>
      </c>
    </row>
    <row r="336" spans="1:11" ht="15" thickBot="1" x14ac:dyDescent="0.4">
      <c r="A336" s="6" t="s">
        <v>1289</v>
      </c>
      <c r="B336" s="6">
        <v>27</v>
      </c>
      <c r="C336" s="6" t="s">
        <v>987</v>
      </c>
      <c r="D336" s="18" t="s">
        <v>1065</v>
      </c>
      <c r="E336" s="6" t="s">
        <v>9</v>
      </c>
      <c r="F336" s="6" t="s">
        <v>250</v>
      </c>
      <c r="G336" s="6" t="s">
        <v>980</v>
      </c>
      <c r="H336" s="6" t="s">
        <v>980</v>
      </c>
      <c r="I336" s="18"/>
      <c r="J336">
        <v>3</v>
      </c>
      <c r="K336">
        <f>VLOOKUP(A336,data,2,FALSE)</f>
        <v>3</v>
      </c>
    </row>
    <row r="337" spans="1:11" ht="15" thickBot="1" x14ac:dyDescent="0.4">
      <c r="A337" s="6" t="s">
        <v>1290</v>
      </c>
      <c r="B337" s="6">
        <v>25</v>
      </c>
      <c r="C337" s="6" t="s">
        <v>1064</v>
      </c>
      <c r="D337" s="18" t="s">
        <v>1065</v>
      </c>
      <c r="E337" s="6" t="s">
        <v>9</v>
      </c>
      <c r="F337" s="6" t="s">
        <v>250</v>
      </c>
      <c r="G337" s="6" t="s">
        <v>980</v>
      </c>
      <c r="H337" s="6" t="s">
        <v>980</v>
      </c>
      <c r="I337" s="18"/>
      <c r="J337">
        <v>3</v>
      </c>
      <c r="K337" t="e">
        <f>VLOOKUP(A337,data,2,FALSE)</f>
        <v>#N/A</v>
      </c>
    </row>
    <row r="338" spans="1:11" ht="15" thickBot="1" x14ac:dyDescent="0.4">
      <c r="A338" s="6" t="s">
        <v>160</v>
      </c>
      <c r="B338" s="6">
        <v>31</v>
      </c>
      <c r="C338" s="6" t="s">
        <v>11</v>
      </c>
      <c r="D338" t="s">
        <v>807</v>
      </c>
      <c r="E338" s="6" t="s">
        <v>9</v>
      </c>
      <c r="F338" s="6" t="s">
        <v>11</v>
      </c>
      <c r="G338" s="6"/>
      <c r="H338" s="6"/>
      <c r="I338" s="18">
        <v>0</v>
      </c>
      <c r="J338">
        <v>1</v>
      </c>
      <c r="K338">
        <f>VLOOKUP(A338,data,2,FALSE)</f>
        <v>1</v>
      </c>
    </row>
    <row r="339" spans="1:11" ht="15" thickBot="1" x14ac:dyDescent="0.4">
      <c r="A339" s="3" t="s">
        <v>161</v>
      </c>
      <c r="B339" s="3">
        <v>27</v>
      </c>
      <c r="C339" s="3" t="s">
        <v>11</v>
      </c>
      <c r="D339" t="s">
        <v>807</v>
      </c>
      <c r="E339" s="3" t="s">
        <v>9</v>
      </c>
      <c r="F339" s="3" t="s">
        <v>11</v>
      </c>
      <c r="G339" s="3">
        <v>3</v>
      </c>
      <c r="H339" s="3"/>
      <c r="I339" s="20"/>
      <c r="J339">
        <v>1</v>
      </c>
      <c r="K339" t="e">
        <f>VLOOKUP(A339,data,2,FALSE)</f>
        <v>#N/A</v>
      </c>
    </row>
    <row r="340" spans="1:11" ht="15" thickBot="1" x14ac:dyDescent="0.4">
      <c r="A340" s="3" t="s">
        <v>610</v>
      </c>
      <c r="B340" s="3">
        <v>8</v>
      </c>
      <c r="C340" s="3" t="s">
        <v>530</v>
      </c>
      <c r="D340" t="s">
        <v>1008</v>
      </c>
      <c r="E340" s="3" t="s">
        <v>9</v>
      </c>
      <c r="F340" s="3" t="s">
        <v>498</v>
      </c>
      <c r="G340" s="3">
        <v>14</v>
      </c>
      <c r="H340" s="3"/>
      <c r="I340" s="20"/>
      <c r="J340">
        <v>2</v>
      </c>
      <c r="K340" t="e">
        <f>VLOOKUP(A340,data,2,FALSE)</f>
        <v>#N/A</v>
      </c>
    </row>
    <row r="341" spans="1:11" ht="15" thickBot="1" x14ac:dyDescent="0.4">
      <c r="A341" s="6" t="s">
        <v>1294</v>
      </c>
      <c r="B341" s="6">
        <v>24</v>
      </c>
      <c r="C341" s="6" t="s">
        <v>1295</v>
      </c>
      <c r="D341" s="18" t="s">
        <v>1008</v>
      </c>
      <c r="E341" s="6" t="s">
        <v>9</v>
      </c>
      <c r="F341" s="6" t="s">
        <v>1293</v>
      </c>
      <c r="G341" s="6" t="s">
        <v>980</v>
      </c>
      <c r="H341" s="6" t="s">
        <v>980</v>
      </c>
      <c r="I341" s="18"/>
      <c r="J341">
        <v>3</v>
      </c>
      <c r="K341" t="e">
        <f>VLOOKUP(A341,data,2,FALSE)</f>
        <v>#N/A</v>
      </c>
    </row>
    <row r="342" spans="1:11" ht="15" thickBot="1" x14ac:dyDescent="0.4">
      <c r="A342" s="6" t="s">
        <v>606</v>
      </c>
      <c r="B342" s="6">
        <v>21</v>
      </c>
      <c r="C342" s="6" t="s">
        <v>607</v>
      </c>
      <c r="D342" t="s">
        <v>1008</v>
      </c>
      <c r="E342" s="6" t="s">
        <v>9</v>
      </c>
      <c r="F342" s="6" t="s">
        <v>608</v>
      </c>
      <c r="G342" s="6"/>
      <c r="H342" s="6"/>
      <c r="I342" s="18">
        <v>0</v>
      </c>
      <c r="J342">
        <v>2</v>
      </c>
      <c r="K342">
        <f>VLOOKUP(A342,data,2,FALSE)</f>
        <v>2</v>
      </c>
    </row>
    <row r="343" spans="1:11" ht="15" thickBot="1" x14ac:dyDescent="0.4">
      <c r="A343" s="6" t="s">
        <v>1291</v>
      </c>
      <c r="B343" s="6">
        <v>22</v>
      </c>
      <c r="C343" s="6" t="s">
        <v>1292</v>
      </c>
      <c r="D343" s="18" t="s">
        <v>1148</v>
      </c>
      <c r="E343" s="6" t="s">
        <v>9</v>
      </c>
      <c r="F343" s="6" t="s">
        <v>1293</v>
      </c>
      <c r="G343" s="6" t="s">
        <v>980</v>
      </c>
      <c r="H343" s="6" t="s">
        <v>980</v>
      </c>
      <c r="I343" s="18"/>
      <c r="J343">
        <v>3</v>
      </c>
      <c r="K343">
        <f>VLOOKUP(A343,data,2,FALSE)</f>
        <v>3</v>
      </c>
    </row>
    <row r="344" spans="1:11" ht="15" thickBot="1" x14ac:dyDescent="0.4">
      <c r="A344" s="6" t="s">
        <v>1296</v>
      </c>
      <c r="B344" s="6">
        <v>21</v>
      </c>
      <c r="C344" s="6" t="s">
        <v>1295</v>
      </c>
      <c r="D344" s="18" t="s">
        <v>1008</v>
      </c>
      <c r="E344" s="6" t="s">
        <v>9</v>
      </c>
      <c r="F344" s="6" t="s">
        <v>1293</v>
      </c>
      <c r="G344" s="6" t="s">
        <v>980</v>
      </c>
      <c r="H344" s="6" t="s">
        <v>980</v>
      </c>
      <c r="I344" s="18"/>
      <c r="J344">
        <v>3</v>
      </c>
      <c r="K344">
        <f>VLOOKUP(A344,data,2,FALSE)</f>
        <v>3</v>
      </c>
    </row>
    <row r="345" spans="1:11" ht="15" thickBot="1" x14ac:dyDescent="0.4">
      <c r="A345" s="6" t="s">
        <v>1297</v>
      </c>
      <c r="B345" s="6">
        <v>17</v>
      </c>
      <c r="C345" s="6" t="s">
        <v>1295</v>
      </c>
      <c r="D345" s="18" t="s">
        <v>1008</v>
      </c>
      <c r="E345" s="6" t="s">
        <v>9</v>
      </c>
      <c r="F345" s="6" t="s">
        <v>1293</v>
      </c>
      <c r="G345" s="6" t="s">
        <v>980</v>
      </c>
      <c r="H345" s="6" t="s">
        <v>980</v>
      </c>
      <c r="I345" s="18"/>
      <c r="J345">
        <v>3</v>
      </c>
      <c r="K345">
        <f>VLOOKUP(A345,data,2,FALSE)</f>
        <v>3</v>
      </c>
    </row>
    <row r="346" spans="1:11" ht="15" thickBot="1" x14ac:dyDescent="0.4">
      <c r="A346" s="3" t="s">
        <v>609</v>
      </c>
      <c r="B346" s="3">
        <v>48</v>
      </c>
      <c r="C346" s="3" t="s">
        <v>530</v>
      </c>
      <c r="D346" t="s">
        <v>1008</v>
      </c>
      <c r="E346" s="3" t="s">
        <v>9</v>
      </c>
      <c r="F346" s="3" t="s">
        <v>498</v>
      </c>
      <c r="G346" s="3">
        <v>14</v>
      </c>
      <c r="H346" s="3"/>
      <c r="I346" s="20"/>
      <c r="J346">
        <v>2</v>
      </c>
      <c r="K346" t="e">
        <f>VLOOKUP(A346,data,2,FALSE)</f>
        <v>#N/A</v>
      </c>
    </row>
    <row r="347" spans="1:11" ht="15" thickBot="1" x14ac:dyDescent="0.4">
      <c r="A347" s="7" t="s">
        <v>611</v>
      </c>
      <c r="B347" s="3">
        <v>28</v>
      </c>
      <c r="C347" s="3" t="s">
        <v>16</v>
      </c>
      <c r="D347" t="s">
        <v>1008</v>
      </c>
      <c r="E347" s="3" t="s">
        <v>9</v>
      </c>
      <c r="F347" s="3" t="s">
        <v>612</v>
      </c>
      <c r="G347" s="3">
        <v>13</v>
      </c>
      <c r="H347" s="3"/>
      <c r="I347" s="20"/>
      <c r="J347">
        <v>2</v>
      </c>
      <c r="K347" t="e">
        <f>VLOOKUP(A347,data,2,FALSE)</f>
        <v>#N/A</v>
      </c>
    </row>
    <row r="348" spans="1:11" ht="15" thickBot="1" x14ac:dyDescent="0.4">
      <c r="A348" s="6" t="s">
        <v>1298</v>
      </c>
      <c r="B348" s="6">
        <v>32</v>
      </c>
      <c r="C348" s="6" t="s">
        <v>1299</v>
      </c>
      <c r="D348" s="18" t="s">
        <v>1008</v>
      </c>
      <c r="E348" s="6" t="s">
        <v>9</v>
      </c>
      <c r="F348" s="6" t="s">
        <v>1300</v>
      </c>
      <c r="G348" s="6" t="s">
        <v>980</v>
      </c>
      <c r="H348" s="6" t="s">
        <v>980</v>
      </c>
      <c r="I348" s="18"/>
      <c r="J348">
        <v>3</v>
      </c>
      <c r="K348" t="e">
        <f>VLOOKUP(A348,data,2,FALSE)</f>
        <v>#N/A</v>
      </c>
    </row>
    <row r="349" spans="1:11" ht="15" thickBot="1" x14ac:dyDescent="0.4">
      <c r="A349" s="3" t="s">
        <v>1301</v>
      </c>
      <c r="B349" s="3">
        <v>36</v>
      </c>
      <c r="C349" s="3" t="s">
        <v>1302</v>
      </c>
      <c r="D349" s="20" t="s">
        <v>979</v>
      </c>
      <c r="E349" s="3" t="s">
        <v>9</v>
      </c>
      <c r="F349" s="3" t="s">
        <v>1303</v>
      </c>
      <c r="G349" s="3">
        <v>15</v>
      </c>
      <c r="H349" s="3" t="s">
        <v>980</v>
      </c>
      <c r="I349" s="20"/>
      <c r="J349">
        <v>3</v>
      </c>
      <c r="K349">
        <f>VLOOKUP(A349,data,2,FALSE)</f>
        <v>3</v>
      </c>
    </row>
    <row r="350" spans="1:11" ht="15" thickBot="1" x14ac:dyDescent="0.4">
      <c r="A350" s="3" t="s">
        <v>1304</v>
      </c>
      <c r="B350" s="3">
        <v>36</v>
      </c>
      <c r="C350" s="3" t="s">
        <v>1302</v>
      </c>
      <c r="D350" s="20" t="s">
        <v>979</v>
      </c>
      <c r="E350" s="3" t="s">
        <v>9</v>
      </c>
      <c r="F350" s="3" t="s">
        <v>1303</v>
      </c>
      <c r="G350" s="3">
        <v>13</v>
      </c>
      <c r="H350" s="3" t="s">
        <v>980</v>
      </c>
      <c r="I350" s="20"/>
      <c r="J350">
        <v>3</v>
      </c>
      <c r="K350" t="e">
        <f>VLOOKUP(A350,data,2,FALSE)</f>
        <v>#N/A</v>
      </c>
    </row>
    <row r="351" spans="1:11" ht="15" thickBot="1" x14ac:dyDescent="0.4">
      <c r="A351" s="3" t="s">
        <v>1305</v>
      </c>
      <c r="B351" s="3">
        <v>36</v>
      </c>
      <c r="C351" s="3" t="s">
        <v>1306</v>
      </c>
      <c r="D351" s="20" t="s">
        <v>1307</v>
      </c>
      <c r="E351" s="3" t="s">
        <v>9</v>
      </c>
      <c r="F351" s="3" t="s">
        <v>588</v>
      </c>
      <c r="G351" s="3">
        <v>11</v>
      </c>
      <c r="H351" s="3" t="s">
        <v>980</v>
      </c>
      <c r="I351" s="20"/>
      <c r="J351">
        <v>3</v>
      </c>
      <c r="K351" t="e">
        <f>VLOOKUP(A351,data,2,FALSE)</f>
        <v>#N/A</v>
      </c>
    </row>
    <row r="352" spans="1:11" ht="15" thickBot="1" x14ac:dyDescent="0.4">
      <c r="A352" s="6" t="s">
        <v>1308</v>
      </c>
      <c r="B352" s="6">
        <v>16</v>
      </c>
      <c r="C352" s="6" t="s">
        <v>1309</v>
      </c>
      <c r="D352" s="18" t="s">
        <v>1307</v>
      </c>
      <c r="E352" s="6" t="s">
        <v>9</v>
      </c>
      <c r="F352" s="6" t="s">
        <v>1310</v>
      </c>
      <c r="G352" s="6" t="s">
        <v>980</v>
      </c>
      <c r="H352" s="6" t="s">
        <v>980</v>
      </c>
      <c r="I352" s="18"/>
      <c r="J352">
        <v>3</v>
      </c>
      <c r="K352">
        <f>VLOOKUP(A352,data,2,FALSE)</f>
        <v>3</v>
      </c>
    </row>
    <row r="353" spans="1:11" ht="15" thickBot="1" x14ac:dyDescent="0.4">
      <c r="A353" s="6" t="s">
        <v>613</v>
      </c>
      <c r="B353" s="6">
        <v>20</v>
      </c>
      <c r="C353" s="6" t="s">
        <v>614</v>
      </c>
      <c r="D353" t="s">
        <v>1008</v>
      </c>
      <c r="E353" s="6" t="s">
        <v>9</v>
      </c>
      <c r="F353" s="6" t="s">
        <v>283</v>
      </c>
      <c r="G353" s="6"/>
      <c r="H353" s="6"/>
      <c r="I353" s="18">
        <v>0</v>
      </c>
      <c r="J353">
        <v>2</v>
      </c>
      <c r="K353">
        <f>VLOOKUP(A353,data,2,FALSE)</f>
        <v>2</v>
      </c>
    </row>
    <row r="354" spans="1:11" ht="15" thickBot="1" x14ac:dyDescent="0.4">
      <c r="A354" s="3" t="s">
        <v>1315</v>
      </c>
      <c r="B354" s="3">
        <v>1</v>
      </c>
      <c r="C354" s="3" t="s">
        <v>1312</v>
      </c>
      <c r="D354" s="20" t="s">
        <v>1008</v>
      </c>
      <c r="E354" s="3" t="s">
        <v>9</v>
      </c>
      <c r="F354" s="3" t="s">
        <v>1313</v>
      </c>
      <c r="G354" s="3">
        <v>10</v>
      </c>
      <c r="H354" s="3" t="s">
        <v>980</v>
      </c>
      <c r="I354" s="20"/>
      <c r="J354">
        <v>3</v>
      </c>
      <c r="K354" t="e">
        <f>VLOOKUP(A354,data,2,FALSE)</f>
        <v>#N/A</v>
      </c>
    </row>
    <row r="355" spans="1:11" ht="15" thickBot="1" x14ac:dyDescent="0.4">
      <c r="A355" s="7" t="s">
        <v>1316</v>
      </c>
      <c r="B355" s="3" t="s">
        <v>1317</v>
      </c>
      <c r="C355" s="3" t="s">
        <v>1312</v>
      </c>
      <c r="D355" s="20" t="s">
        <v>1008</v>
      </c>
      <c r="E355" s="3" t="s">
        <v>9</v>
      </c>
      <c r="F355" s="3" t="s">
        <v>1313</v>
      </c>
      <c r="G355" s="3">
        <v>10</v>
      </c>
      <c r="H355" s="3" t="s">
        <v>980</v>
      </c>
      <c r="I355" s="20"/>
      <c r="J355">
        <v>3</v>
      </c>
      <c r="K355" t="e">
        <f>VLOOKUP(A355,data,2,FALSE)</f>
        <v>#N/A</v>
      </c>
    </row>
    <row r="356" spans="1:11" ht="15" thickBot="1" x14ac:dyDescent="0.4">
      <c r="A356" s="6" t="s">
        <v>1311</v>
      </c>
      <c r="B356" s="6">
        <v>25</v>
      </c>
      <c r="C356" s="6" t="s">
        <v>1312</v>
      </c>
      <c r="D356" s="18" t="s">
        <v>1008</v>
      </c>
      <c r="E356" s="6" t="s">
        <v>9</v>
      </c>
      <c r="F356" s="6" t="s">
        <v>1313</v>
      </c>
      <c r="G356" s="6" t="s">
        <v>980</v>
      </c>
      <c r="H356" s="6" t="s">
        <v>980</v>
      </c>
      <c r="I356" s="18"/>
      <c r="J356">
        <v>3</v>
      </c>
      <c r="K356">
        <f>VLOOKUP(A356,data,2,FALSE)</f>
        <v>3</v>
      </c>
    </row>
    <row r="357" spans="1:11" ht="15" thickBot="1" x14ac:dyDescent="0.4">
      <c r="A357" s="3" t="s">
        <v>1314</v>
      </c>
      <c r="B357" s="3">
        <v>32</v>
      </c>
      <c r="C357" s="3" t="s">
        <v>1312</v>
      </c>
      <c r="D357" s="20" t="s">
        <v>1008</v>
      </c>
      <c r="E357" s="3" t="s">
        <v>9</v>
      </c>
      <c r="F357" s="3" t="s">
        <v>1313</v>
      </c>
      <c r="G357" s="3">
        <v>10</v>
      </c>
      <c r="H357" s="3" t="s">
        <v>980</v>
      </c>
      <c r="I357" s="20"/>
      <c r="J357">
        <v>3</v>
      </c>
      <c r="K357" t="e">
        <f>VLOOKUP(A357,data,2,FALSE)</f>
        <v>#N/A</v>
      </c>
    </row>
    <row r="358" spans="1:11" ht="15" thickBot="1" x14ac:dyDescent="0.4">
      <c r="A358" s="6" t="s">
        <v>615</v>
      </c>
      <c r="B358" s="6">
        <v>29</v>
      </c>
      <c r="C358" s="6" t="s">
        <v>616</v>
      </c>
      <c r="D358" t="s">
        <v>1213</v>
      </c>
      <c r="E358" s="6" t="s">
        <v>27</v>
      </c>
      <c r="F358" s="6" t="s">
        <v>617</v>
      </c>
      <c r="G358" s="6"/>
      <c r="H358" s="6" t="s">
        <v>618</v>
      </c>
      <c r="I358" s="18">
        <v>0</v>
      </c>
      <c r="J358">
        <v>2</v>
      </c>
      <c r="K358">
        <f>VLOOKUP(A358,data,2,FALSE)</f>
        <v>2</v>
      </c>
    </row>
    <row r="359" spans="1:11" ht="15" thickBot="1" x14ac:dyDescent="0.4">
      <c r="A359" s="3" t="s">
        <v>619</v>
      </c>
      <c r="B359" s="3">
        <v>24</v>
      </c>
      <c r="C359" s="3" t="s">
        <v>616</v>
      </c>
      <c r="D359" t="s">
        <v>1213</v>
      </c>
      <c r="E359" s="3" t="s">
        <v>27</v>
      </c>
      <c r="F359" s="3" t="s">
        <v>617</v>
      </c>
      <c r="G359" s="3">
        <v>11</v>
      </c>
      <c r="H359" s="3"/>
      <c r="I359" s="20"/>
      <c r="J359">
        <v>2</v>
      </c>
      <c r="K359" t="e">
        <f>VLOOKUP(A359,data,2,FALSE)</f>
        <v>#N/A</v>
      </c>
    </row>
    <row r="360" spans="1:11" ht="15" thickBot="1" x14ac:dyDescent="0.4">
      <c r="A360" s="6" t="s">
        <v>1318</v>
      </c>
      <c r="B360" s="6">
        <v>25</v>
      </c>
      <c r="C360" s="6" t="s">
        <v>1319</v>
      </c>
      <c r="D360" s="18" t="s">
        <v>1109</v>
      </c>
      <c r="E360" s="6" t="s">
        <v>9</v>
      </c>
      <c r="F360" s="6" t="s">
        <v>759</v>
      </c>
      <c r="G360" s="6" t="s">
        <v>980</v>
      </c>
      <c r="H360" s="6" t="s">
        <v>980</v>
      </c>
      <c r="I360" s="18"/>
      <c r="J360">
        <v>3</v>
      </c>
      <c r="K360">
        <f>VLOOKUP(A360,data,2,FALSE)</f>
        <v>3</v>
      </c>
    </row>
    <row r="361" spans="1:11" ht="15" thickBot="1" x14ac:dyDescent="0.4">
      <c r="A361" s="6" t="s">
        <v>620</v>
      </c>
      <c r="B361" s="6">
        <v>25</v>
      </c>
      <c r="C361" s="6" t="s">
        <v>621</v>
      </c>
      <c r="D361" t="s">
        <v>2244</v>
      </c>
      <c r="E361" s="6" t="s">
        <v>9</v>
      </c>
      <c r="F361" s="6" t="s">
        <v>622</v>
      </c>
      <c r="G361" s="6"/>
      <c r="H361" s="6"/>
      <c r="I361" s="18">
        <v>0</v>
      </c>
      <c r="J361">
        <v>2</v>
      </c>
      <c r="K361" t="e">
        <f>VLOOKUP(A361,data,2,FALSE)</f>
        <v>#N/A</v>
      </c>
    </row>
    <row r="362" spans="1:11" ht="15" thickBot="1" x14ac:dyDescent="0.4">
      <c r="A362" s="6" t="s">
        <v>1320</v>
      </c>
      <c r="B362" s="6">
        <v>30</v>
      </c>
      <c r="C362" s="6" t="s">
        <v>987</v>
      </c>
      <c r="D362" s="18" t="s">
        <v>1065</v>
      </c>
      <c r="E362" s="6" t="s">
        <v>9</v>
      </c>
      <c r="F362" s="6" t="s">
        <v>1321</v>
      </c>
      <c r="G362" s="6" t="s">
        <v>980</v>
      </c>
      <c r="H362" s="6" t="s">
        <v>980</v>
      </c>
      <c r="I362" s="18"/>
      <c r="J362">
        <v>3</v>
      </c>
      <c r="K362">
        <f>VLOOKUP(A362,data,2,FALSE)</f>
        <v>3</v>
      </c>
    </row>
    <row r="363" spans="1:11" ht="23.5" thickBot="1" x14ac:dyDescent="0.4">
      <c r="A363" s="6" t="s">
        <v>1325</v>
      </c>
      <c r="B363" s="6">
        <v>22</v>
      </c>
      <c r="C363" s="6" t="s">
        <v>1323</v>
      </c>
      <c r="D363" s="18" t="s">
        <v>1008</v>
      </c>
      <c r="E363" s="6" t="s">
        <v>9</v>
      </c>
      <c r="F363" s="6" t="s">
        <v>1324</v>
      </c>
      <c r="G363" s="6" t="s">
        <v>980</v>
      </c>
      <c r="H363" s="21"/>
      <c r="I363" s="26"/>
      <c r="J363">
        <v>3</v>
      </c>
      <c r="K363">
        <f>VLOOKUP(A363,data,2,FALSE)</f>
        <v>3</v>
      </c>
    </row>
    <row r="364" spans="1:11" ht="23.5" thickBot="1" x14ac:dyDescent="0.4">
      <c r="A364" s="6" t="s">
        <v>1322</v>
      </c>
      <c r="B364" s="6">
        <v>26</v>
      </c>
      <c r="C364" s="6" t="s">
        <v>1323</v>
      </c>
      <c r="D364" s="18" t="s">
        <v>1008</v>
      </c>
      <c r="E364" s="6" t="s">
        <v>9</v>
      </c>
      <c r="F364" s="6" t="s">
        <v>1324</v>
      </c>
      <c r="G364" s="6" t="s">
        <v>980</v>
      </c>
      <c r="H364" s="6" t="s">
        <v>980</v>
      </c>
      <c r="I364" s="18"/>
      <c r="J364">
        <v>3</v>
      </c>
      <c r="K364">
        <f>VLOOKUP(A364,data,2,FALSE)</f>
        <v>3</v>
      </c>
    </row>
    <row r="365" spans="1:11" ht="15" thickBot="1" x14ac:dyDescent="0.4">
      <c r="A365" s="7" t="s">
        <v>1326</v>
      </c>
      <c r="B365" s="3">
        <v>19</v>
      </c>
      <c r="C365" s="3" t="s">
        <v>1175</v>
      </c>
      <c r="D365" s="20" t="s">
        <v>1143</v>
      </c>
      <c r="E365" s="3" t="s">
        <v>756</v>
      </c>
      <c r="F365" s="3" t="s">
        <v>24</v>
      </c>
      <c r="G365" s="3" t="s">
        <v>108</v>
      </c>
      <c r="H365" s="3" t="s">
        <v>980</v>
      </c>
      <c r="I365" s="20"/>
      <c r="J365">
        <v>3</v>
      </c>
      <c r="K365" t="e">
        <f>VLOOKUP(A365,data,2,FALSE)</f>
        <v>#N/A</v>
      </c>
    </row>
    <row r="366" spans="1:11" ht="15" thickBot="1" x14ac:dyDescent="0.4">
      <c r="A366" s="6" t="s">
        <v>623</v>
      </c>
      <c r="B366" s="6">
        <v>18</v>
      </c>
      <c r="C366" s="6" t="s">
        <v>607</v>
      </c>
      <c r="D366" t="s">
        <v>1008</v>
      </c>
      <c r="E366" s="6" t="s">
        <v>9</v>
      </c>
      <c r="F366" s="6" t="s">
        <v>608</v>
      </c>
      <c r="G366" s="6"/>
      <c r="H366" s="6"/>
      <c r="I366" s="18">
        <v>0</v>
      </c>
      <c r="J366">
        <v>2</v>
      </c>
      <c r="K366">
        <f>VLOOKUP(A366,data,2,FALSE)</f>
        <v>2</v>
      </c>
    </row>
    <row r="367" spans="1:11" ht="15" thickBot="1" x14ac:dyDescent="0.4">
      <c r="A367" s="3" t="s">
        <v>162</v>
      </c>
      <c r="B367" s="3">
        <v>31</v>
      </c>
      <c r="C367" s="3" t="s">
        <v>163</v>
      </c>
      <c r="D367" t="s">
        <v>807</v>
      </c>
      <c r="E367" s="3" t="s">
        <v>9</v>
      </c>
      <c r="F367" s="3" t="s">
        <v>163</v>
      </c>
      <c r="G367" s="3">
        <v>3</v>
      </c>
      <c r="H367" s="3"/>
      <c r="I367" s="20"/>
      <c r="J367">
        <v>1</v>
      </c>
      <c r="K367">
        <f>VLOOKUP(A367,data,2,FALSE)</f>
        <v>1</v>
      </c>
    </row>
    <row r="368" spans="1:11" ht="15" thickBot="1" x14ac:dyDescent="0.4">
      <c r="A368" s="3" t="s">
        <v>164</v>
      </c>
      <c r="B368" s="3">
        <v>17</v>
      </c>
      <c r="C368" s="3" t="s">
        <v>163</v>
      </c>
      <c r="D368" t="s">
        <v>807</v>
      </c>
      <c r="E368" s="3" t="s">
        <v>9</v>
      </c>
      <c r="F368" s="3" t="s">
        <v>163</v>
      </c>
      <c r="G368" s="3">
        <v>3</v>
      </c>
      <c r="H368" s="3"/>
      <c r="I368" s="20"/>
      <c r="J368">
        <v>1</v>
      </c>
      <c r="K368" t="e">
        <f>VLOOKUP(A368,data,2,FALSE)</f>
        <v>#N/A</v>
      </c>
    </row>
    <row r="369" spans="1:11" ht="23.5" thickBot="1" x14ac:dyDescent="0.4">
      <c r="A369" s="6" t="s">
        <v>1327</v>
      </c>
      <c r="B369" s="6">
        <v>17</v>
      </c>
      <c r="C369" s="6" t="s">
        <v>1328</v>
      </c>
      <c r="D369" s="18" t="s">
        <v>1185</v>
      </c>
      <c r="E369" s="6" t="s">
        <v>9</v>
      </c>
      <c r="F369" s="6" t="s">
        <v>129</v>
      </c>
      <c r="G369" s="6" t="s">
        <v>980</v>
      </c>
      <c r="H369" s="6" t="s">
        <v>980</v>
      </c>
      <c r="I369" s="18"/>
      <c r="J369">
        <v>3</v>
      </c>
      <c r="K369">
        <f>VLOOKUP(A369,data,2,FALSE)</f>
        <v>3</v>
      </c>
    </row>
    <row r="370" spans="1:11" ht="15" thickBot="1" x14ac:dyDescent="0.4">
      <c r="A370" s="6" t="s">
        <v>1329</v>
      </c>
      <c r="B370" s="6">
        <v>42</v>
      </c>
      <c r="C370" s="6" t="s">
        <v>1330</v>
      </c>
      <c r="D370" s="18" t="s">
        <v>1185</v>
      </c>
      <c r="E370" s="6" t="s">
        <v>9</v>
      </c>
      <c r="F370" s="6" t="s">
        <v>1331</v>
      </c>
      <c r="G370" s="6" t="s">
        <v>980</v>
      </c>
      <c r="H370" s="6" t="s">
        <v>980</v>
      </c>
      <c r="I370" s="18"/>
      <c r="J370">
        <v>3</v>
      </c>
      <c r="K370">
        <f>VLOOKUP(A370,data,2,FALSE)</f>
        <v>3</v>
      </c>
    </row>
    <row r="371" spans="1:11" ht="15" thickBot="1" x14ac:dyDescent="0.4">
      <c r="A371" s="6" t="s">
        <v>1332</v>
      </c>
      <c r="B371" s="6">
        <v>43</v>
      </c>
      <c r="C371" s="6" t="s">
        <v>987</v>
      </c>
      <c r="D371" s="18" t="s">
        <v>1065</v>
      </c>
      <c r="E371" s="6" t="s">
        <v>9</v>
      </c>
      <c r="F371" s="6" t="s">
        <v>1333</v>
      </c>
      <c r="G371" s="6" t="s">
        <v>980</v>
      </c>
      <c r="H371" s="6" t="s">
        <v>980</v>
      </c>
      <c r="I371" s="18"/>
      <c r="J371">
        <v>3</v>
      </c>
      <c r="K371">
        <f>VLOOKUP(A371,data,2,FALSE)</f>
        <v>3</v>
      </c>
    </row>
    <row r="372" spans="1:11" ht="15" thickBot="1" x14ac:dyDescent="0.4">
      <c r="A372" s="3" t="s">
        <v>165</v>
      </c>
      <c r="B372" s="3">
        <v>52</v>
      </c>
      <c r="C372" s="3" t="s">
        <v>58</v>
      </c>
      <c r="D372" t="s">
        <v>979</v>
      </c>
      <c r="E372" s="3" t="s">
        <v>9</v>
      </c>
      <c r="F372" s="3" t="s">
        <v>58</v>
      </c>
      <c r="G372" s="3">
        <v>13</v>
      </c>
      <c r="H372" s="3"/>
      <c r="I372" s="20"/>
      <c r="J372">
        <v>1</v>
      </c>
      <c r="K372">
        <f>VLOOKUP(A372,data,2,FALSE)</f>
        <v>1</v>
      </c>
    </row>
    <row r="373" spans="1:11" ht="15" thickBot="1" x14ac:dyDescent="0.4">
      <c r="A373" s="3" t="s">
        <v>167</v>
      </c>
      <c r="B373" s="3">
        <v>4</v>
      </c>
      <c r="C373" s="3" t="s">
        <v>58</v>
      </c>
      <c r="D373" t="s">
        <v>979</v>
      </c>
      <c r="E373" s="3" t="s">
        <v>9</v>
      </c>
      <c r="F373" s="3" t="s">
        <v>58</v>
      </c>
      <c r="G373" s="3">
        <v>5</v>
      </c>
      <c r="H373" s="3"/>
      <c r="I373" s="20"/>
      <c r="J373">
        <v>1</v>
      </c>
      <c r="K373" t="e">
        <f>VLOOKUP(A373,data,2,FALSE)</f>
        <v>#N/A</v>
      </c>
    </row>
    <row r="374" spans="1:11" ht="15" thickBot="1" x14ac:dyDescent="0.4">
      <c r="A374" s="3" t="s">
        <v>166</v>
      </c>
      <c r="B374" s="3">
        <v>34</v>
      </c>
      <c r="C374" s="3" t="s">
        <v>58</v>
      </c>
      <c r="D374" t="s">
        <v>979</v>
      </c>
      <c r="E374" s="3" t="s">
        <v>9</v>
      </c>
      <c r="F374" s="3" t="s">
        <v>58</v>
      </c>
      <c r="G374" s="3">
        <v>5</v>
      </c>
      <c r="H374" s="3"/>
      <c r="I374" s="20"/>
      <c r="J374">
        <v>1</v>
      </c>
      <c r="K374" t="e">
        <f>VLOOKUP(A374,data,2,FALSE)</f>
        <v>#N/A</v>
      </c>
    </row>
    <row r="375" spans="1:11" ht="15" thickBot="1" x14ac:dyDescent="0.4">
      <c r="A375" s="6" t="s">
        <v>1341</v>
      </c>
      <c r="B375" s="6">
        <v>22</v>
      </c>
      <c r="C375" s="6" t="s">
        <v>1342</v>
      </c>
      <c r="D375" s="18" t="s">
        <v>1143</v>
      </c>
      <c r="E375" s="6" t="s">
        <v>756</v>
      </c>
      <c r="F375" s="6" t="s">
        <v>24</v>
      </c>
      <c r="G375" s="6" t="s">
        <v>980</v>
      </c>
      <c r="H375" s="6" t="s">
        <v>980</v>
      </c>
      <c r="I375" s="18"/>
      <c r="J375">
        <v>3</v>
      </c>
      <c r="K375" t="e">
        <f>VLOOKUP(A375,data,2,FALSE)</f>
        <v>#N/A</v>
      </c>
    </row>
    <row r="376" spans="1:11" ht="15" thickBot="1" x14ac:dyDescent="0.4">
      <c r="A376" s="3" t="s">
        <v>626</v>
      </c>
      <c r="B376" s="3">
        <v>19</v>
      </c>
      <c r="C376" s="3" t="s">
        <v>625</v>
      </c>
      <c r="D376" t="s">
        <v>1008</v>
      </c>
      <c r="E376" s="3" t="s">
        <v>9</v>
      </c>
      <c r="F376" s="3" t="s">
        <v>24</v>
      </c>
      <c r="G376" s="3" t="s">
        <v>558</v>
      </c>
      <c r="H376" s="3"/>
      <c r="I376" s="20"/>
      <c r="J376">
        <v>2</v>
      </c>
      <c r="K376" t="e">
        <f>VLOOKUP(A376,data,2,FALSE)</f>
        <v>#N/A</v>
      </c>
    </row>
    <row r="377" spans="1:11" ht="15" thickBot="1" x14ac:dyDescent="0.4">
      <c r="A377" s="3" t="s">
        <v>624</v>
      </c>
      <c r="B377" s="3">
        <v>34</v>
      </c>
      <c r="C377" s="3" t="s">
        <v>625</v>
      </c>
      <c r="D377" t="s">
        <v>1008</v>
      </c>
      <c r="E377" s="3" t="s">
        <v>9</v>
      </c>
      <c r="F377" s="3" t="s">
        <v>24</v>
      </c>
      <c r="G377" s="3" t="s">
        <v>558</v>
      </c>
      <c r="H377" s="3"/>
      <c r="I377" s="20"/>
      <c r="J377">
        <v>2</v>
      </c>
      <c r="K377" t="e">
        <f>VLOOKUP(A377,data,2,FALSE)</f>
        <v>#N/A</v>
      </c>
    </row>
    <row r="378" spans="1:11" ht="15" thickBot="1" x14ac:dyDescent="0.4">
      <c r="A378" s="6" t="s">
        <v>1334</v>
      </c>
      <c r="B378" s="6">
        <v>21</v>
      </c>
      <c r="C378" s="6" t="s">
        <v>1335</v>
      </c>
      <c r="D378" s="18" t="s">
        <v>1143</v>
      </c>
      <c r="E378" s="6" t="s">
        <v>756</v>
      </c>
      <c r="F378" s="6" t="s">
        <v>250</v>
      </c>
      <c r="G378" s="6" t="s">
        <v>980</v>
      </c>
      <c r="H378" s="6" t="s">
        <v>980</v>
      </c>
      <c r="I378" s="18"/>
      <c r="J378">
        <v>3</v>
      </c>
      <c r="K378" t="e">
        <f>VLOOKUP(A378,data,2,FALSE)</f>
        <v>#N/A</v>
      </c>
    </row>
    <row r="379" spans="1:11" ht="15" thickBot="1" x14ac:dyDescent="0.4">
      <c r="A379" s="6" t="s">
        <v>1336</v>
      </c>
      <c r="B379" s="6">
        <v>43</v>
      </c>
      <c r="C379" s="6" t="s">
        <v>1337</v>
      </c>
      <c r="D379" s="18" t="s">
        <v>1143</v>
      </c>
      <c r="E379" s="6" t="s">
        <v>756</v>
      </c>
      <c r="F379" s="6" t="s">
        <v>24</v>
      </c>
      <c r="G379" s="6" t="s">
        <v>980</v>
      </c>
      <c r="H379" s="6" t="s">
        <v>980</v>
      </c>
      <c r="I379" s="18"/>
      <c r="J379">
        <v>3</v>
      </c>
      <c r="K379" t="e">
        <f>VLOOKUP(A379,data,2,FALSE)</f>
        <v>#N/A</v>
      </c>
    </row>
    <row r="380" spans="1:11" ht="15" thickBot="1" x14ac:dyDescent="0.4">
      <c r="A380" s="3" t="s">
        <v>1338</v>
      </c>
      <c r="B380" s="3">
        <v>18</v>
      </c>
      <c r="C380" s="3" t="s">
        <v>1339</v>
      </c>
      <c r="D380" s="20" t="s">
        <v>1008</v>
      </c>
      <c r="E380" s="3" t="s">
        <v>9</v>
      </c>
      <c r="F380" s="3" t="s">
        <v>1340</v>
      </c>
      <c r="G380" s="3" t="s">
        <v>45</v>
      </c>
      <c r="H380" s="3" t="s">
        <v>980</v>
      </c>
      <c r="I380" s="20"/>
      <c r="J380">
        <v>3</v>
      </c>
      <c r="K380">
        <f>VLOOKUP(A380,data,2,FALSE)</f>
        <v>3</v>
      </c>
    </row>
    <row r="381" spans="1:11" ht="15" thickBot="1" x14ac:dyDescent="0.4">
      <c r="A381" s="5" t="s">
        <v>168</v>
      </c>
      <c r="B381" s="6">
        <v>50</v>
      </c>
      <c r="C381" s="6" t="s">
        <v>169</v>
      </c>
      <c r="D381" t="s">
        <v>979</v>
      </c>
      <c r="E381" s="6" t="s">
        <v>27</v>
      </c>
      <c r="F381" s="6" t="s">
        <v>169</v>
      </c>
      <c r="G381" s="6"/>
      <c r="H381" s="6" t="s">
        <v>170</v>
      </c>
      <c r="I381" s="18">
        <v>0</v>
      </c>
      <c r="J381">
        <v>1</v>
      </c>
      <c r="K381">
        <f>VLOOKUP(A381,data,2,FALSE)</f>
        <v>1</v>
      </c>
    </row>
    <row r="382" spans="1:11" ht="15" thickBot="1" x14ac:dyDescent="0.4">
      <c r="A382" s="3" t="s">
        <v>171</v>
      </c>
      <c r="B382" s="3">
        <v>48</v>
      </c>
      <c r="C382" s="3" t="s">
        <v>169</v>
      </c>
      <c r="D382" t="s">
        <v>979</v>
      </c>
      <c r="E382" s="3" t="s">
        <v>27</v>
      </c>
      <c r="F382" s="3" t="s">
        <v>169</v>
      </c>
      <c r="G382" s="3">
        <v>2</v>
      </c>
      <c r="H382" s="3"/>
      <c r="I382" s="20"/>
      <c r="J382">
        <v>1</v>
      </c>
      <c r="K382" t="e">
        <f>VLOOKUP(A382,data,2,FALSE)</f>
        <v>#N/A</v>
      </c>
    </row>
    <row r="383" spans="1:11" ht="15" thickBot="1" x14ac:dyDescent="0.4">
      <c r="A383" s="3" t="s">
        <v>173</v>
      </c>
      <c r="B383" s="3">
        <v>27</v>
      </c>
      <c r="C383" s="3" t="s">
        <v>11</v>
      </c>
      <c r="D383" t="s">
        <v>807</v>
      </c>
      <c r="E383" s="3" t="s">
        <v>27</v>
      </c>
      <c r="F383" s="3" t="s">
        <v>11</v>
      </c>
      <c r="G383" s="7">
        <v>6</v>
      </c>
      <c r="H383" s="3"/>
      <c r="I383" s="20"/>
      <c r="J383">
        <v>1</v>
      </c>
      <c r="K383" t="e">
        <f>VLOOKUP(A383,data,2,FALSE)</f>
        <v>#N/A</v>
      </c>
    </row>
    <row r="384" spans="1:11" ht="15" thickBot="1" x14ac:dyDescent="0.4">
      <c r="A384" s="6" t="s">
        <v>627</v>
      </c>
      <c r="B384" s="6">
        <v>55</v>
      </c>
      <c r="C384" s="6" t="s">
        <v>117</v>
      </c>
      <c r="D384" t="s">
        <v>979</v>
      </c>
      <c r="E384" s="6" t="s">
        <v>9</v>
      </c>
      <c r="F384" s="6" t="s">
        <v>117</v>
      </c>
      <c r="G384" s="6"/>
      <c r="H384" s="6"/>
      <c r="I384" s="18">
        <v>0</v>
      </c>
      <c r="J384">
        <v>2</v>
      </c>
      <c r="K384" t="e">
        <f>VLOOKUP(A384,data,2,FALSE)</f>
        <v>#N/A</v>
      </c>
    </row>
    <row r="385" spans="1:11" ht="15" thickBot="1" x14ac:dyDescent="0.4">
      <c r="A385" s="3" t="s">
        <v>1343</v>
      </c>
      <c r="B385" s="3">
        <v>31</v>
      </c>
      <c r="C385" s="3" t="s">
        <v>1122</v>
      </c>
      <c r="D385" s="20" t="s">
        <v>979</v>
      </c>
      <c r="E385" s="3" t="s">
        <v>9</v>
      </c>
      <c r="F385" s="3" t="s">
        <v>24</v>
      </c>
      <c r="G385" s="3">
        <v>13</v>
      </c>
      <c r="H385" s="3" t="s">
        <v>980</v>
      </c>
      <c r="I385" s="20"/>
      <c r="J385">
        <v>3</v>
      </c>
      <c r="K385" t="e">
        <f>VLOOKUP(A385,data,2,FALSE)</f>
        <v>#N/A</v>
      </c>
    </row>
    <row r="386" spans="1:11" ht="15" thickBot="1" x14ac:dyDescent="0.4">
      <c r="A386" s="6" t="s">
        <v>1344</v>
      </c>
      <c r="B386" s="6">
        <v>24</v>
      </c>
      <c r="C386" s="6" t="s">
        <v>1345</v>
      </c>
      <c r="D386" s="18" t="s">
        <v>1143</v>
      </c>
      <c r="E386" s="6" t="s">
        <v>756</v>
      </c>
      <c r="F386" s="6" t="s">
        <v>24</v>
      </c>
      <c r="G386" s="6" t="s">
        <v>980</v>
      </c>
      <c r="H386" s="6" t="s">
        <v>980</v>
      </c>
      <c r="I386" s="18"/>
      <c r="J386">
        <v>3</v>
      </c>
      <c r="K386" t="e">
        <f>VLOOKUP(A386,data,2,FALSE)</f>
        <v>#N/A</v>
      </c>
    </row>
    <row r="387" spans="1:11" ht="15" thickBot="1" x14ac:dyDescent="0.4">
      <c r="A387" s="6" t="s">
        <v>1346</v>
      </c>
      <c r="B387" s="6">
        <v>33</v>
      </c>
      <c r="C387" s="6" t="s">
        <v>1347</v>
      </c>
      <c r="D387" s="18" t="s">
        <v>1185</v>
      </c>
      <c r="E387" s="6" t="s">
        <v>27</v>
      </c>
      <c r="F387" s="6" t="s">
        <v>24</v>
      </c>
      <c r="G387" s="6" t="s">
        <v>980</v>
      </c>
      <c r="H387" s="6" t="s">
        <v>1348</v>
      </c>
      <c r="I387" s="18"/>
      <c r="J387">
        <v>3</v>
      </c>
      <c r="K387" t="e">
        <f>VLOOKUP(A387,data,2,FALSE)</f>
        <v>#N/A</v>
      </c>
    </row>
    <row r="388" spans="1:11" ht="15" thickBot="1" x14ac:dyDescent="0.4">
      <c r="A388" s="3" t="s">
        <v>631</v>
      </c>
      <c r="B388" s="3">
        <v>8</v>
      </c>
      <c r="C388" s="3" t="s">
        <v>629</v>
      </c>
      <c r="D388" t="s">
        <v>979</v>
      </c>
      <c r="E388" s="3" t="s">
        <v>9</v>
      </c>
      <c r="F388" s="3" t="s">
        <v>629</v>
      </c>
      <c r="G388" s="3">
        <v>10</v>
      </c>
      <c r="H388" s="3"/>
      <c r="I388" s="20"/>
      <c r="J388">
        <v>2</v>
      </c>
      <c r="K388" t="e">
        <f>VLOOKUP(A388,data,2,FALSE)</f>
        <v>#N/A</v>
      </c>
    </row>
    <row r="389" spans="1:11" ht="15" thickBot="1" x14ac:dyDescent="0.4">
      <c r="A389" s="6" t="s">
        <v>628</v>
      </c>
      <c r="B389" s="6">
        <v>42</v>
      </c>
      <c r="C389" s="6" t="s">
        <v>629</v>
      </c>
      <c r="D389" t="s">
        <v>979</v>
      </c>
      <c r="E389" s="6" t="s">
        <v>9</v>
      </c>
      <c r="F389" s="6" t="s">
        <v>629</v>
      </c>
      <c r="G389" s="6"/>
      <c r="H389" s="6"/>
      <c r="I389" s="18">
        <v>0</v>
      </c>
      <c r="J389">
        <v>2</v>
      </c>
      <c r="K389">
        <f>VLOOKUP(A389,data,2,FALSE)</f>
        <v>2</v>
      </c>
    </row>
    <row r="390" spans="1:11" ht="15" thickBot="1" x14ac:dyDescent="0.4">
      <c r="A390" s="3" t="s">
        <v>630</v>
      </c>
      <c r="B390" s="3">
        <v>34</v>
      </c>
      <c r="C390" s="3" t="s">
        <v>629</v>
      </c>
      <c r="D390" t="s">
        <v>979</v>
      </c>
      <c r="E390" s="3" t="s">
        <v>9</v>
      </c>
      <c r="F390" s="3" t="s">
        <v>629</v>
      </c>
      <c r="G390" s="3">
        <v>10</v>
      </c>
      <c r="H390" s="3"/>
      <c r="I390" s="20"/>
      <c r="J390">
        <v>2</v>
      </c>
      <c r="K390" t="e">
        <f>VLOOKUP(A390,data,2,FALSE)</f>
        <v>#N/A</v>
      </c>
    </row>
    <row r="391" spans="1:11" ht="15" thickBot="1" x14ac:dyDescent="0.4">
      <c r="A391" s="3" t="s">
        <v>1349</v>
      </c>
      <c r="B391" s="3">
        <v>24</v>
      </c>
      <c r="C391" s="3" t="s">
        <v>1350</v>
      </c>
      <c r="D391" s="20" t="s">
        <v>1248</v>
      </c>
      <c r="E391" s="3" t="s">
        <v>9</v>
      </c>
      <c r="F391" s="3" t="s">
        <v>24</v>
      </c>
      <c r="G391" s="3">
        <v>13</v>
      </c>
      <c r="H391" s="3" t="s">
        <v>980</v>
      </c>
      <c r="I391" s="20"/>
      <c r="J391">
        <v>3</v>
      </c>
      <c r="K391" t="e">
        <f>VLOOKUP(A391,data,2,FALSE)</f>
        <v>#N/A</v>
      </c>
    </row>
    <row r="392" spans="1:11" ht="15" thickBot="1" x14ac:dyDescent="0.4">
      <c r="A392" s="7" t="s">
        <v>175</v>
      </c>
      <c r="B392" s="3">
        <v>48</v>
      </c>
      <c r="C392" s="3" t="s">
        <v>16</v>
      </c>
      <c r="D392" t="s">
        <v>1008</v>
      </c>
      <c r="E392" s="3" t="s">
        <v>27</v>
      </c>
      <c r="F392" s="3" t="s">
        <v>24</v>
      </c>
      <c r="G392" s="3">
        <v>1</v>
      </c>
      <c r="H392" s="3"/>
      <c r="I392" s="20"/>
      <c r="J392">
        <v>1</v>
      </c>
      <c r="K392" t="e">
        <f>VLOOKUP(A392,data,2,FALSE)</f>
        <v>#N/A</v>
      </c>
    </row>
    <row r="393" spans="1:11" ht="15" thickBot="1" x14ac:dyDescent="0.4">
      <c r="A393" s="7" t="s">
        <v>174</v>
      </c>
      <c r="B393" s="3">
        <v>49</v>
      </c>
      <c r="C393" s="3" t="s">
        <v>16</v>
      </c>
      <c r="D393" t="s">
        <v>1008</v>
      </c>
      <c r="E393" s="3" t="s">
        <v>27</v>
      </c>
      <c r="F393" s="3" t="s">
        <v>24</v>
      </c>
      <c r="G393" s="3">
        <v>1</v>
      </c>
      <c r="H393" s="3"/>
      <c r="I393" s="20"/>
      <c r="J393">
        <v>1</v>
      </c>
      <c r="K393" t="e">
        <f>VLOOKUP(A393,data,2,FALSE)</f>
        <v>#N/A</v>
      </c>
    </row>
    <row r="394" spans="1:11" ht="15" thickBot="1" x14ac:dyDescent="0.4">
      <c r="A394" s="6" t="s">
        <v>177</v>
      </c>
      <c r="B394" s="6">
        <v>39</v>
      </c>
      <c r="C394" s="6" t="s">
        <v>87</v>
      </c>
      <c r="D394" t="s">
        <v>979</v>
      </c>
      <c r="E394" s="6" t="s">
        <v>27</v>
      </c>
      <c r="F394" s="6" t="s">
        <v>87</v>
      </c>
      <c r="G394" s="6"/>
      <c r="H394" s="6" t="s">
        <v>178</v>
      </c>
      <c r="I394" s="18">
        <v>0</v>
      </c>
      <c r="J394">
        <v>1</v>
      </c>
      <c r="K394">
        <f>VLOOKUP(A394,data,2,FALSE)</f>
        <v>1</v>
      </c>
    </row>
    <row r="395" spans="1:11" ht="23.5" thickBot="1" x14ac:dyDescent="0.4">
      <c r="A395" s="3" t="s">
        <v>1351</v>
      </c>
      <c r="B395" s="3">
        <v>19</v>
      </c>
      <c r="C395" s="3" t="s">
        <v>1352</v>
      </c>
      <c r="D395" s="20" t="s">
        <v>1008</v>
      </c>
      <c r="E395" s="3" t="s">
        <v>9</v>
      </c>
      <c r="F395" s="3" t="s">
        <v>1353</v>
      </c>
      <c r="G395" s="3" t="s">
        <v>66</v>
      </c>
      <c r="H395" s="3" t="s">
        <v>980</v>
      </c>
      <c r="I395" s="20"/>
      <c r="J395">
        <v>3</v>
      </c>
      <c r="K395" t="e">
        <f>VLOOKUP(A395,data,2,FALSE)</f>
        <v>#N/A</v>
      </c>
    </row>
    <row r="396" spans="1:11" ht="15" thickBot="1" x14ac:dyDescent="0.4">
      <c r="A396" s="3" t="s">
        <v>634</v>
      </c>
      <c r="B396" s="3">
        <v>27</v>
      </c>
      <c r="C396" s="3" t="s">
        <v>633</v>
      </c>
      <c r="D396" t="s">
        <v>5588</v>
      </c>
      <c r="E396" s="3" t="s">
        <v>27</v>
      </c>
      <c r="F396" s="3" t="s">
        <v>351</v>
      </c>
      <c r="G396" s="3">
        <v>12</v>
      </c>
      <c r="H396" s="3"/>
      <c r="I396" s="20"/>
      <c r="J396">
        <v>2</v>
      </c>
      <c r="K396" t="e">
        <f>VLOOKUP(A396,data,2,FALSE)</f>
        <v>#N/A</v>
      </c>
    </row>
    <row r="397" spans="1:11" ht="15" thickBot="1" x14ac:dyDescent="0.4">
      <c r="A397" s="3" t="s">
        <v>632</v>
      </c>
      <c r="B397" s="3">
        <v>30</v>
      </c>
      <c r="C397" s="3" t="s">
        <v>633</v>
      </c>
      <c r="D397" t="s">
        <v>5588</v>
      </c>
      <c r="E397" s="3" t="s">
        <v>27</v>
      </c>
      <c r="F397" s="3" t="s">
        <v>351</v>
      </c>
      <c r="G397" s="3">
        <v>12</v>
      </c>
      <c r="H397" s="3"/>
      <c r="I397" s="20"/>
      <c r="J397">
        <v>2</v>
      </c>
      <c r="K397" t="e">
        <f>VLOOKUP(A397,data,2,FALSE)</f>
        <v>#N/A</v>
      </c>
    </row>
    <row r="398" spans="1:11" ht="15" thickBot="1" x14ac:dyDescent="0.4">
      <c r="A398" s="6" t="s">
        <v>1354</v>
      </c>
      <c r="B398" s="6">
        <v>65</v>
      </c>
      <c r="C398" s="6" t="s">
        <v>1355</v>
      </c>
      <c r="D398" s="18" t="s">
        <v>1143</v>
      </c>
      <c r="E398" s="6" t="s">
        <v>756</v>
      </c>
      <c r="F398" s="6" t="s">
        <v>1356</v>
      </c>
      <c r="G398" s="6" t="s">
        <v>980</v>
      </c>
      <c r="H398" s="6" t="s">
        <v>980</v>
      </c>
      <c r="I398" s="18"/>
      <c r="J398">
        <v>3</v>
      </c>
      <c r="K398" t="e">
        <f>VLOOKUP(A398,data,2,FALSE)</f>
        <v>#N/A</v>
      </c>
    </row>
    <row r="399" spans="1:11" ht="15" thickBot="1" x14ac:dyDescent="0.4">
      <c r="A399" s="6" t="s">
        <v>1357</v>
      </c>
      <c r="B399" s="6">
        <v>23</v>
      </c>
      <c r="C399" s="6" t="s">
        <v>1358</v>
      </c>
      <c r="D399" s="18" t="s">
        <v>979</v>
      </c>
      <c r="E399" s="6" t="s">
        <v>9</v>
      </c>
      <c r="F399" s="6" t="s">
        <v>1359</v>
      </c>
      <c r="G399" s="6" t="s">
        <v>980</v>
      </c>
      <c r="H399" s="6" t="s">
        <v>980</v>
      </c>
      <c r="I399" s="18"/>
      <c r="J399">
        <v>3</v>
      </c>
      <c r="K399">
        <f>VLOOKUP(A399,data,2,FALSE)</f>
        <v>3</v>
      </c>
    </row>
    <row r="400" spans="1:11" ht="15" thickBot="1" x14ac:dyDescent="0.4">
      <c r="A400" s="3" t="s">
        <v>1360</v>
      </c>
      <c r="B400" s="3">
        <v>22</v>
      </c>
      <c r="C400" s="3" t="s">
        <v>1358</v>
      </c>
      <c r="D400" s="20" t="s">
        <v>979</v>
      </c>
      <c r="E400" s="3" t="s">
        <v>9</v>
      </c>
      <c r="F400" s="3" t="s">
        <v>1359</v>
      </c>
      <c r="G400" s="3">
        <v>16</v>
      </c>
      <c r="H400" s="3" t="s">
        <v>980</v>
      </c>
      <c r="I400" s="20"/>
      <c r="J400">
        <v>3</v>
      </c>
      <c r="K400" t="e">
        <f>VLOOKUP(A400,data,2,FALSE)</f>
        <v>#N/A</v>
      </c>
    </row>
    <row r="401" spans="1:11" ht="15" thickBot="1" x14ac:dyDescent="0.4">
      <c r="A401" s="6" t="s">
        <v>1361</v>
      </c>
      <c r="B401" s="6">
        <v>18</v>
      </c>
      <c r="C401" s="6" t="s">
        <v>1362</v>
      </c>
      <c r="D401" s="18" t="s">
        <v>1004</v>
      </c>
      <c r="E401" s="6" t="s">
        <v>9</v>
      </c>
      <c r="F401" s="6" t="s">
        <v>1073</v>
      </c>
      <c r="G401" s="6" t="s">
        <v>980</v>
      </c>
      <c r="H401" s="6" t="s">
        <v>980</v>
      </c>
      <c r="I401" s="18"/>
      <c r="J401">
        <v>3</v>
      </c>
      <c r="K401">
        <f>VLOOKUP(A401,data,2,FALSE)</f>
        <v>3</v>
      </c>
    </row>
    <row r="402" spans="1:11" ht="15" thickBot="1" x14ac:dyDescent="0.4">
      <c r="A402" s="3" t="s">
        <v>179</v>
      </c>
      <c r="B402" s="3">
        <v>27</v>
      </c>
      <c r="C402" s="3" t="s">
        <v>180</v>
      </c>
      <c r="D402" t="s">
        <v>6323</v>
      </c>
      <c r="E402" s="3" t="s">
        <v>27</v>
      </c>
      <c r="F402" s="3" t="s">
        <v>87</v>
      </c>
      <c r="G402" s="3">
        <v>5</v>
      </c>
      <c r="H402" s="3"/>
      <c r="I402" s="20"/>
      <c r="J402">
        <v>1</v>
      </c>
      <c r="K402" t="e">
        <f>VLOOKUP(A402,data,2,FALSE)</f>
        <v>#N/A</v>
      </c>
    </row>
    <row r="403" spans="1:11" ht="15" thickBot="1" x14ac:dyDescent="0.4">
      <c r="A403" s="6" t="s">
        <v>635</v>
      </c>
      <c r="B403" s="6">
        <v>23</v>
      </c>
      <c r="C403" s="6" t="s">
        <v>16</v>
      </c>
      <c r="D403" t="s">
        <v>1008</v>
      </c>
      <c r="E403" s="6" t="s">
        <v>9</v>
      </c>
      <c r="F403" s="6" t="s">
        <v>588</v>
      </c>
      <c r="G403" s="6"/>
      <c r="H403" s="6"/>
      <c r="I403" s="18">
        <v>0</v>
      </c>
      <c r="J403">
        <v>2</v>
      </c>
      <c r="K403">
        <f>VLOOKUP(A403,data,2,FALSE)</f>
        <v>2</v>
      </c>
    </row>
    <row r="404" spans="1:11" ht="15" thickBot="1" x14ac:dyDescent="0.4">
      <c r="A404" s="6" t="s">
        <v>1363</v>
      </c>
      <c r="B404" s="6">
        <v>16</v>
      </c>
      <c r="C404" s="6" t="s">
        <v>1364</v>
      </c>
      <c r="D404" s="18" t="s">
        <v>1004</v>
      </c>
      <c r="E404" s="6" t="s">
        <v>9</v>
      </c>
      <c r="F404" s="6" t="s">
        <v>1365</v>
      </c>
      <c r="G404" s="6" t="s">
        <v>980</v>
      </c>
      <c r="H404" s="6" t="s">
        <v>980</v>
      </c>
      <c r="I404" s="18"/>
      <c r="J404">
        <v>3</v>
      </c>
      <c r="K404">
        <f>VLOOKUP(A404,data,2,FALSE)</f>
        <v>3</v>
      </c>
    </row>
    <row r="405" spans="1:11" ht="15" thickBot="1" x14ac:dyDescent="0.4">
      <c r="A405" s="6" t="s">
        <v>1366</v>
      </c>
      <c r="B405" s="6">
        <v>45</v>
      </c>
      <c r="C405" s="6" t="s">
        <v>1367</v>
      </c>
      <c r="D405" s="18" t="s">
        <v>979</v>
      </c>
      <c r="E405" s="6" t="s">
        <v>9</v>
      </c>
      <c r="F405" s="6" t="s">
        <v>1368</v>
      </c>
      <c r="G405" s="6" t="s">
        <v>980</v>
      </c>
      <c r="H405" s="6" t="s">
        <v>980</v>
      </c>
      <c r="I405" s="18"/>
      <c r="J405">
        <v>3</v>
      </c>
      <c r="K405" t="e">
        <f>VLOOKUP(A405,data,2,FALSE)</f>
        <v>#N/A</v>
      </c>
    </row>
    <row r="406" spans="1:11" ht="15" thickBot="1" x14ac:dyDescent="0.4">
      <c r="A406" s="6" t="s">
        <v>1371</v>
      </c>
      <c r="B406" s="6">
        <v>17</v>
      </c>
      <c r="C406" s="6" t="s">
        <v>1087</v>
      </c>
      <c r="D406" s="18" t="s">
        <v>1000</v>
      </c>
      <c r="E406" s="6" t="s">
        <v>27</v>
      </c>
      <c r="F406" s="6" t="s">
        <v>131</v>
      </c>
      <c r="G406" s="6" t="s">
        <v>980</v>
      </c>
      <c r="H406" s="6" t="s">
        <v>980</v>
      </c>
      <c r="I406" s="18"/>
      <c r="J406">
        <v>3</v>
      </c>
      <c r="K406" t="e">
        <f>VLOOKUP(A406,data,2,FALSE)</f>
        <v>#N/A</v>
      </c>
    </row>
    <row r="407" spans="1:11" ht="15" thickBot="1" x14ac:dyDescent="0.4">
      <c r="A407" s="6" t="s">
        <v>1369</v>
      </c>
      <c r="B407" s="6">
        <v>29</v>
      </c>
      <c r="C407" s="6" t="s">
        <v>987</v>
      </c>
      <c r="D407" s="18" t="s">
        <v>1000</v>
      </c>
      <c r="E407" s="6" t="s">
        <v>27</v>
      </c>
      <c r="F407" s="6" t="s">
        <v>24</v>
      </c>
      <c r="G407" s="6" t="s">
        <v>980</v>
      </c>
      <c r="H407" s="6" t="s">
        <v>980</v>
      </c>
      <c r="I407" s="18"/>
      <c r="J407">
        <v>3</v>
      </c>
      <c r="K407">
        <f>VLOOKUP(A407,data,2,FALSE)</f>
        <v>3</v>
      </c>
    </row>
    <row r="408" spans="1:11" ht="15" thickBot="1" x14ac:dyDescent="0.4">
      <c r="A408" s="6" t="s">
        <v>1370</v>
      </c>
      <c r="B408" s="6">
        <v>15</v>
      </c>
      <c r="C408" s="6" t="s">
        <v>1087</v>
      </c>
      <c r="D408" s="18" t="s">
        <v>1000</v>
      </c>
      <c r="E408" s="6" t="s">
        <v>27</v>
      </c>
      <c r="F408" s="6" t="s">
        <v>131</v>
      </c>
      <c r="G408" s="6" t="s">
        <v>980</v>
      </c>
      <c r="H408" s="6" t="s">
        <v>980</v>
      </c>
      <c r="I408" s="18"/>
      <c r="J408">
        <v>3</v>
      </c>
      <c r="K408" t="e">
        <f>VLOOKUP(A408,data,2,FALSE)</f>
        <v>#N/A</v>
      </c>
    </row>
    <row r="409" spans="1:11" ht="15" thickBot="1" x14ac:dyDescent="0.4">
      <c r="A409" s="6" t="s">
        <v>1372</v>
      </c>
      <c r="B409" s="6">
        <v>47</v>
      </c>
      <c r="C409" s="6" t="s">
        <v>1373</v>
      </c>
      <c r="D409" s="18" t="s">
        <v>1008</v>
      </c>
      <c r="E409" s="6" t="s">
        <v>9</v>
      </c>
      <c r="F409" s="6" t="s">
        <v>1374</v>
      </c>
      <c r="G409" s="6" t="s">
        <v>980</v>
      </c>
      <c r="H409" s="6" t="s">
        <v>980</v>
      </c>
      <c r="I409" s="18"/>
      <c r="J409">
        <v>3</v>
      </c>
      <c r="K409">
        <f>VLOOKUP(A409,data,2,FALSE)</f>
        <v>3</v>
      </c>
    </row>
    <row r="410" spans="1:11" ht="15" thickBot="1" x14ac:dyDescent="0.4">
      <c r="A410" s="3" t="s">
        <v>1375</v>
      </c>
      <c r="B410" s="3">
        <v>6</v>
      </c>
      <c r="C410" s="3" t="s">
        <v>1122</v>
      </c>
      <c r="D410" s="20" t="s">
        <v>979</v>
      </c>
      <c r="E410" s="3" t="s">
        <v>9</v>
      </c>
      <c r="F410" s="3" t="s">
        <v>24</v>
      </c>
      <c r="G410" s="3">
        <v>13</v>
      </c>
      <c r="H410" s="3" t="s">
        <v>980</v>
      </c>
      <c r="I410" s="20"/>
      <c r="J410">
        <v>3</v>
      </c>
      <c r="K410" t="e">
        <f>VLOOKUP(A410,data,2,FALSE)</f>
        <v>#N/A</v>
      </c>
    </row>
    <row r="411" spans="1:11" ht="15" thickBot="1" x14ac:dyDescent="0.4">
      <c r="A411" s="6" t="s">
        <v>636</v>
      </c>
      <c r="B411" s="6">
        <v>21</v>
      </c>
      <c r="C411" s="6" t="s">
        <v>637</v>
      </c>
      <c r="D411" t="s">
        <v>1004</v>
      </c>
      <c r="E411" s="6" t="s">
        <v>9</v>
      </c>
      <c r="F411" s="6" t="s">
        <v>549</v>
      </c>
      <c r="G411" s="6"/>
      <c r="H411" s="6"/>
      <c r="I411" s="18">
        <v>0</v>
      </c>
      <c r="J411">
        <v>2</v>
      </c>
      <c r="K411">
        <f>VLOOKUP(A411,data,2,FALSE)</f>
        <v>2</v>
      </c>
    </row>
    <row r="412" spans="1:11" ht="15" thickBot="1" x14ac:dyDescent="0.4">
      <c r="A412" s="6" t="s">
        <v>1376</v>
      </c>
      <c r="B412" s="6">
        <v>37</v>
      </c>
      <c r="C412" s="6" t="s">
        <v>1377</v>
      </c>
      <c r="D412" s="18" t="s">
        <v>1226</v>
      </c>
      <c r="E412" s="6" t="s">
        <v>9</v>
      </c>
      <c r="F412" s="6" t="s">
        <v>24</v>
      </c>
      <c r="G412" s="6" t="s">
        <v>980</v>
      </c>
      <c r="H412" s="6" t="s">
        <v>980</v>
      </c>
      <c r="I412" s="18"/>
      <c r="J412">
        <v>3</v>
      </c>
      <c r="K412" t="e">
        <f>VLOOKUP(A412,data,2,FALSE)</f>
        <v>#N/A</v>
      </c>
    </row>
    <row r="413" spans="1:11" ht="15" thickBot="1" x14ac:dyDescent="0.4">
      <c r="A413" s="3" t="s">
        <v>181</v>
      </c>
      <c r="B413" s="3">
        <v>54</v>
      </c>
      <c r="C413" s="3" t="s">
        <v>182</v>
      </c>
      <c r="D413" t="s">
        <v>979</v>
      </c>
      <c r="E413" s="3" t="s">
        <v>27</v>
      </c>
      <c r="F413" s="3" t="s">
        <v>182</v>
      </c>
      <c r="G413" s="3">
        <v>4</v>
      </c>
      <c r="H413" s="3"/>
      <c r="I413" s="20">
        <v>1</v>
      </c>
      <c r="J413">
        <v>1</v>
      </c>
      <c r="K413" t="e">
        <f>VLOOKUP(A413,data,2,FALSE)</f>
        <v>#N/A</v>
      </c>
    </row>
    <row r="414" spans="1:11" ht="15" thickBot="1" x14ac:dyDescent="0.4">
      <c r="A414" s="5" t="s">
        <v>183</v>
      </c>
      <c r="B414" s="6">
        <v>36</v>
      </c>
      <c r="C414" s="6" t="s">
        <v>24</v>
      </c>
      <c r="D414" t="s">
        <v>979</v>
      </c>
      <c r="E414" s="6" t="s">
        <v>27</v>
      </c>
      <c r="F414" s="6" t="s">
        <v>24</v>
      </c>
      <c r="G414" s="6"/>
      <c r="H414" s="6"/>
      <c r="I414" s="18">
        <v>0</v>
      </c>
      <c r="J414">
        <v>1</v>
      </c>
      <c r="K414" t="e">
        <f>VLOOKUP(A414,data,2,FALSE)</f>
        <v>#N/A</v>
      </c>
    </row>
    <row r="415" spans="1:11" ht="15" thickBot="1" x14ac:dyDescent="0.4">
      <c r="A415" s="6" t="s">
        <v>1378</v>
      </c>
      <c r="B415" s="6">
        <v>39</v>
      </c>
      <c r="C415" s="6" t="s">
        <v>1263</v>
      </c>
      <c r="D415" s="18" t="s">
        <v>1008</v>
      </c>
      <c r="E415" s="6" t="s">
        <v>9</v>
      </c>
      <c r="F415" s="6" t="s">
        <v>1379</v>
      </c>
      <c r="G415" s="6" t="s">
        <v>980</v>
      </c>
      <c r="H415" s="6" t="s">
        <v>1380</v>
      </c>
      <c r="I415" s="18"/>
      <c r="J415">
        <v>3</v>
      </c>
      <c r="K415">
        <f>VLOOKUP(A415,data,2,FALSE)</f>
        <v>3</v>
      </c>
    </row>
    <row r="416" spans="1:11" ht="15" thickBot="1" x14ac:dyDescent="0.4">
      <c r="A416" s="6" t="s">
        <v>638</v>
      </c>
      <c r="B416" s="6">
        <v>18</v>
      </c>
      <c r="C416" s="6" t="s">
        <v>639</v>
      </c>
      <c r="D416" t="s">
        <v>990</v>
      </c>
      <c r="E416" s="6" t="s">
        <v>9</v>
      </c>
      <c r="F416" s="6" t="s">
        <v>640</v>
      </c>
      <c r="G416" s="6"/>
      <c r="H416" s="6"/>
      <c r="I416" s="18">
        <v>0</v>
      </c>
      <c r="J416">
        <v>2</v>
      </c>
      <c r="K416" t="e">
        <f>VLOOKUP(A416,data,2,FALSE)</f>
        <v>#N/A</v>
      </c>
    </row>
    <row r="417" spans="1:11" ht="15" thickBot="1" x14ac:dyDescent="0.4">
      <c r="A417" s="6" t="s">
        <v>1381</v>
      </c>
      <c r="B417" s="6">
        <v>38</v>
      </c>
      <c r="C417" s="6" t="s">
        <v>1382</v>
      </c>
      <c r="D417" s="18" t="s">
        <v>1008</v>
      </c>
      <c r="E417" s="6" t="s">
        <v>27</v>
      </c>
      <c r="F417" s="6" t="s">
        <v>807</v>
      </c>
      <c r="G417" s="6" t="s">
        <v>980</v>
      </c>
      <c r="H417" s="6" t="s">
        <v>980</v>
      </c>
      <c r="I417" s="18"/>
      <c r="J417">
        <v>3</v>
      </c>
      <c r="K417" t="e">
        <f>VLOOKUP(A417,data,2,FALSE)</f>
        <v>#N/A</v>
      </c>
    </row>
    <row r="418" spans="1:11" ht="15" thickBot="1" x14ac:dyDescent="0.4">
      <c r="A418" s="6" t="s">
        <v>1383</v>
      </c>
      <c r="B418" s="6">
        <v>25</v>
      </c>
      <c r="C418" s="6" t="s">
        <v>1384</v>
      </c>
      <c r="D418" s="18" t="s">
        <v>1143</v>
      </c>
      <c r="E418" s="6" t="s">
        <v>756</v>
      </c>
      <c r="F418" s="6" t="s">
        <v>24</v>
      </c>
      <c r="G418" s="6" t="s">
        <v>980</v>
      </c>
      <c r="H418" s="6" t="s">
        <v>1385</v>
      </c>
      <c r="I418" s="18"/>
      <c r="J418">
        <v>3</v>
      </c>
      <c r="K418" t="e">
        <f>VLOOKUP(A418,data,2,FALSE)</f>
        <v>#N/A</v>
      </c>
    </row>
    <row r="419" spans="1:11" ht="15" thickBot="1" x14ac:dyDescent="0.4">
      <c r="A419" s="6" t="s">
        <v>641</v>
      </c>
      <c r="B419" s="6">
        <v>40</v>
      </c>
      <c r="C419" s="6" t="s">
        <v>265</v>
      </c>
      <c r="D419" t="s">
        <v>1008</v>
      </c>
      <c r="E419" s="6" t="s">
        <v>9</v>
      </c>
      <c r="F419" s="6" t="s">
        <v>87</v>
      </c>
      <c r="G419" s="6"/>
      <c r="H419" s="6" t="s">
        <v>642</v>
      </c>
      <c r="I419" s="18">
        <v>0</v>
      </c>
      <c r="J419">
        <v>2</v>
      </c>
      <c r="K419" t="e">
        <f>VLOOKUP(A419,data,2,FALSE)</f>
        <v>#N/A</v>
      </c>
    </row>
    <row r="420" spans="1:11" ht="15" thickBot="1" x14ac:dyDescent="0.4">
      <c r="A420" s="6" t="s">
        <v>643</v>
      </c>
      <c r="B420" s="6">
        <v>18</v>
      </c>
      <c r="C420" s="6" t="s">
        <v>644</v>
      </c>
      <c r="D420" t="s">
        <v>1008</v>
      </c>
      <c r="E420" s="6" t="s">
        <v>9</v>
      </c>
      <c r="F420" s="6" t="s">
        <v>498</v>
      </c>
      <c r="G420" s="6"/>
      <c r="H420" s="6"/>
      <c r="I420" s="18">
        <v>0</v>
      </c>
      <c r="J420">
        <v>2</v>
      </c>
      <c r="K420">
        <f>VLOOKUP(A420,data,2,FALSE)</f>
        <v>2</v>
      </c>
    </row>
    <row r="421" spans="1:11" ht="15" thickBot="1" x14ac:dyDescent="0.4">
      <c r="A421" s="3" t="s">
        <v>1386</v>
      </c>
      <c r="B421" s="3">
        <v>34</v>
      </c>
      <c r="C421" s="3" t="s">
        <v>1236</v>
      </c>
      <c r="D421" s="20" t="s">
        <v>979</v>
      </c>
      <c r="E421" s="3" t="s">
        <v>9</v>
      </c>
      <c r="F421" s="3" t="s">
        <v>87</v>
      </c>
      <c r="G421" s="3">
        <v>15</v>
      </c>
      <c r="H421" s="3" t="s">
        <v>980</v>
      </c>
      <c r="I421" s="20"/>
      <c r="J421">
        <v>3</v>
      </c>
      <c r="K421">
        <f>VLOOKUP(A421,data,2,FALSE)</f>
        <v>3</v>
      </c>
    </row>
    <row r="422" spans="1:11" ht="15" thickBot="1" x14ac:dyDescent="0.4">
      <c r="A422" s="6" t="s">
        <v>1387</v>
      </c>
      <c r="B422" s="6">
        <v>18</v>
      </c>
      <c r="C422" s="6" t="s">
        <v>1388</v>
      </c>
      <c r="D422" s="18" t="s">
        <v>1004</v>
      </c>
      <c r="E422" s="6" t="s">
        <v>9</v>
      </c>
      <c r="F422" s="6" t="s">
        <v>24</v>
      </c>
      <c r="G422" s="6" t="s">
        <v>980</v>
      </c>
      <c r="H422" s="6" t="s">
        <v>980</v>
      </c>
      <c r="I422" s="18"/>
      <c r="J422">
        <v>3</v>
      </c>
      <c r="K422">
        <f>VLOOKUP(A422,data,2,FALSE)</f>
        <v>3</v>
      </c>
    </row>
    <row r="423" spans="1:11" ht="15" thickBot="1" x14ac:dyDescent="0.4">
      <c r="A423" s="3" t="s">
        <v>184</v>
      </c>
      <c r="B423" s="3">
        <v>48</v>
      </c>
      <c r="C423" s="3" t="s">
        <v>24</v>
      </c>
      <c r="D423" t="s">
        <v>979</v>
      </c>
      <c r="E423" s="3" t="s">
        <v>27</v>
      </c>
      <c r="F423" s="3" t="s">
        <v>24</v>
      </c>
      <c r="G423" s="3">
        <v>7</v>
      </c>
      <c r="H423" s="3"/>
      <c r="I423" s="20"/>
      <c r="J423">
        <v>1</v>
      </c>
      <c r="K423" t="e">
        <f>VLOOKUP(A423,data,2,FALSE)</f>
        <v>#N/A</v>
      </c>
    </row>
    <row r="424" spans="1:11" ht="15" thickBot="1" x14ac:dyDescent="0.4">
      <c r="A424" s="6" t="s">
        <v>1389</v>
      </c>
      <c r="B424" s="6">
        <v>22</v>
      </c>
      <c r="C424" s="6" t="s">
        <v>1142</v>
      </c>
      <c r="D424" s="18" t="s">
        <v>1143</v>
      </c>
      <c r="E424" s="6" t="s">
        <v>756</v>
      </c>
      <c r="F424" s="6" t="s">
        <v>24</v>
      </c>
      <c r="G424" s="6" t="s">
        <v>980</v>
      </c>
      <c r="H424" s="6" t="s">
        <v>980</v>
      </c>
      <c r="I424" s="18"/>
      <c r="J424">
        <v>3</v>
      </c>
      <c r="K424" t="e">
        <f>VLOOKUP(A424,data,2,FALSE)</f>
        <v>#N/A</v>
      </c>
    </row>
    <row r="425" spans="1:11" ht="15" thickBot="1" x14ac:dyDescent="0.4">
      <c r="A425" s="6" t="s">
        <v>1390</v>
      </c>
      <c r="B425" s="6">
        <v>28</v>
      </c>
      <c r="C425" s="6" t="s">
        <v>1391</v>
      </c>
      <c r="D425" s="18" t="s">
        <v>1143</v>
      </c>
      <c r="E425" s="6" t="s">
        <v>756</v>
      </c>
      <c r="F425" s="6" t="s">
        <v>24</v>
      </c>
      <c r="G425" s="6" t="s">
        <v>980</v>
      </c>
      <c r="H425" s="6" t="s">
        <v>980</v>
      </c>
      <c r="I425" s="18"/>
      <c r="J425">
        <v>3</v>
      </c>
      <c r="K425">
        <f>VLOOKUP(A425,data,2,FALSE)</f>
        <v>3</v>
      </c>
    </row>
    <row r="426" spans="1:11" ht="15" thickBot="1" x14ac:dyDescent="0.4">
      <c r="A426" s="6" t="s">
        <v>1392</v>
      </c>
      <c r="B426" s="6">
        <v>42</v>
      </c>
      <c r="C426" s="6" t="s">
        <v>1393</v>
      </c>
      <c r="D426" s="18" t="s">
        <v>1143</v>
      </c>
      <c r="E426" s="6" t="s">
        <v>756</v>
      </c>
      <c r="F426" s="6" t="s">
        <v>280</v>
      </c>
      <c r="G426" s="6" t="s">
        <v>980</v>
      </c>
      <c r="H426" s="6" t="s">
        <v>980</v>
      </c>
      <c r="I426" s="18"/>
      <c r="J426">
        <v>3</v>
      </c>
      <c r="K426">
        <f>VLOOKUP(A426,data,2,FALSE)</f>
        <v>3</v>
      </c>
    </row>
    <row r="427" spans="1:11" ht="15" thickBot="1" x14ac:dyDescent="0.4">
      <c r="A427" s="3" t="s">
        <v>185</v>
      </c>
      <c r="B427" s="3">
        <v>36</v>
      </c>
      <c r="C427" s="3" t="s">
        <v>186</v>
      </c>
      <c r="D427" t="s">
        <v>979</v>
      </c>
      <c r="E427" s="3" t="s">
        <v>9</v>
      </c>
      <c r="F427" s="3" t="s">
        <v>186</v>
      </c>
      <c r="G427" s="3">
        <v>5</v>
      </c>
      <c r="H427" s="3"/>
      <c r="I427" s="20">
        <v>1</v>
      </c>
      <c r="J427">
        <v>1</v>
      </c>
      <c r="K427" t="e">
        <f>VLOOKUP(A427,data,2,FALSE)</f>
        <v>#N/A</v>
      </c>
    </row>
    <row r="428" spans="1:11" ht="15" thickBot="1" x14ac:dyDescent="0.4">
      <c r="A428" s="6" t="s">
        <v>1394</v>
      </c>
      <c r="B428" s="6">
        <v>19</v>
      </c>
      <c r="C428" s="6" t="s">
        <v>1395</v>
      </c>
      <c r="D428" s="18" t="s">
        <v>1143</v>
      </c>
      <c r="E428" s="6" t="s">
        <v>756</v>
      </c>
      <c r="F428" s="6" t="s">
        <v>1396</v>
      </c>
      <c r="G428" s="6" t="s">
        <v>980</v>
      </c>
      <c r="H428" s="6" t="s">
        <v>980</v>
      </c>
      <c r="I428" s="18"/>
      <c r="J428">
        <v>3</v>
      </c>
      <c r="K428">
        <f>VLOOKUP(A428,data,2,FALSE)</f>
        <v>3</v>
      </c>
    </row>
    <row r="429" spans="1:11" ht="15" thickBot="1" x14ac:dyDescent="0.4">
      <c r="A429" s="6" t="s">
        <v>1397</v>
      </c>
      <c r="B429" s="6">
        <v>20</v>
      </c>
      <c r="C429" s="6" t="s">
        <v>1398</v>
      </c>
      <c r="D429" s="18" t="s">
        <v>1143</v>
      </c>
      <c r="E429" s="6" t="s">
        <v>756</v>
      </c>
      <c r="F429" s="6" t="s">
        <v>24</v>
      </c>
      <c r="G429" s="6" t="s">
        <v>980</v>
      </c>
      <c r="H429" s="6" t="s">
        <v>980</v>
      </c>
      <c r="I429" s="18"/>
      <c r="J429">
        <v>3</v>
      </c>
      <c r="K429">
        <f>VLOOKUP(A429,data,2,FALSE)</f>
        <v>3</v>
      </c>
    </row>
    <row r="430" spans="1:11" ht="15" thickBot="1" x14ac:dyDescent="0.4">
      <c r="A430" s="6" t="s">
        <v>1405</v>
      </c>
      <c r="B430" s="6">
        <v>20</v>
      </c>
      <c r="C430" s="6" t="s">
        <v>1403</v>
      </c>
      <c r="D430" s="18" t="s">
        <v>1008</v>
      </c>
      <c r="E430" s="6" t="s">
        <v>9</v>
      </c>
      <c r="F430" s="6" t="s">
        <v>1404</v>
      </c>
      <c r="G430" s="6" t="s">
        <v>980</v>
      </c>
      <c r="H430" s="6" t="s">
        <v>980</v>
      </c>
      <c r="I430" s="18"/>
      <c r="J430">
        <v>3</v>
      </c>
      <c r="K430" t="e">
        <f>VLOOKUP(A430,data,2,FALSE)</f>
        <v>#N/A</v>
      </c>
    </row>
    <row r="431" spans="1:11" ht="15" thickBot="1" x14ac:dyDescent="0.4">
      <c r="A431" s="6" t="s">
        <v>1408</v>
      </c>
      <c r="B431" s="6">
        <v>7</v>
      </c>
      <c r="C431" s="6" t="s">
        <v>1403</v>
      </c>
      <c r="D431" s="18" t="s">
        <v>1008</v>
      </c>
      <c r="E431" s="6" t="s">
        <v>9</v>
      </c>
      <c r="F431" s="6" t="s">
        <v>1404</v>
      </c>
      <c r="G431" s="6" t="s">
        <v>980</v>
      </c>
      <c r="H431" s="6" t="s">
        <v>980</v>
      </c>
      <c r="I431" s="18"/>
      <c r="J431">
        <v>3</v>
      </c>
      <c r="K431" t="e">
        <f>VLOOKUP(A431,data,2,FALSE)</f>
        <v>#N/A</v>
      </c>
    </row>
    <row r="432" spans="1:11" ht="15" thickBot="1" x14ac:dyDescent="0.4">
      <c r="A432" s="6" t="s">
        <v>1399</v>
      </c>
      <c r="B432" s="6">
        <v>22</v>
      </c>
      <c r="C432" s="6" t="s">
        <v>1400</v>
      </c>
      <c r="D432" s="18" t="s">
        <v>1008</v>
      </c>
      <c r="E432" s="6" t="s">
        <v>9</v>
      </c>
      <c r="F432" s="6" t="s">
        <v>1401</v>
      </c>
      <c r="G432" s="6" t="s">
        <v>980</v>
      </c>
      <c r="H432" s="6" t="s">
        <v>980</v>
      </c>
      <c r="I432" s="18"/>
      <c r="J432">
        <v>3</v>
      </c>
      <c r="K432">
        <f>VLOOKUP(A432,data,2,FALSE)</f>
        <v>3</v>
      </c>
    </row>
    <row r="433" spans="1:11" ht="15" thickBot="1" x14ac:dyDescent="0.4">
      <c r="A433" s="6" t="s">
        <v>1406</v>
      </c>
      <c r="B433" s="6">
        <v>18</v>
      </c>
      <c r="C433" s="6" t="s">
        <v>1403</v>
      </c>
      <c r="D433" s="18" t="s">
        <v>1008</v>
      </c>
      <c r="E433" s="6" t="s">
        <v>9</v>
      </c>
      <c r="F433" s="6" t="s">
        <v>1404</v>
      </c>
      <c r="G433" s="6" t="s">
        <v>980</v>
      </c>
      <c r="H433" s="6" t="s">
        <v>980</v>
      </c>
      <c r="I433" s="18"/>
      <c r="J433">
        <v>3</v>
      </c>
      <c r="K433">
        <f>VLOOKUP(A433,data,2,FALSE)</f>
        <v>3</v>
      </c>
    </row>
    <row r="434" spans="1:11" ht="15" thickBot="1" x14ac:dyDescent="0.4">
      <c r="A434" s="6" t="s">
        <v>1407</v>
      </c>
      <c r="B434" s="6">
        <v>16</v>
      </c>
      <c r="C434" s="6" t="s">
        <v>1403</v>
      </c>
      <c r="D434" s="18" t="s">
        <v>1008</v>
      </c>
      <c r="E434" s="6" t="s">
        <v>9</v>
      </c>
      <c r="F434" s="6" t="s">
        <v>1404</v>
      </c>
      <c r="G434" s="6" t="s">
        <v>980</v>
      </c>
      <c r="H434" s="6" t="s">
        <v>980</v>
      </c>
      <c r="I434" s="18"/>
      <c r="J434">
        <v>3</v>
      </c>
      <c r="K434" t="e">
        <f>VLOOKUP(A434,data,2,FALSE)</f>
        <v>#N/A</v>
      </c>
    </row>
    <row r="435" spans="1:11" ht="15" thickBot="1" x14ac:dyDescent="0.4">
      <c r="A435" s="6" t="s">
        <v>1402</v>
      </c>
      <c r="B435" s="6">
        <v>48</v>
      </c>
      <c r="C435" s="6" t="s">
        <v>1403</v>
      </c>
      <c r="D435" s="18" t="s">
        <v>1008</v>
      </c>
      <c r="E435" s="6" t="s">
        <v>9</v>
      </c>
      <c r="F435" s="6" t="s">
        <v>1404</v>
      </c>
      <c r="G435" s="6" t="s">
        <v>980</v>
      </c>
      <c r="H435" s="6" t="s">
        <v>980</v>
      </c>
      <c r="I435" s="18"/>
      <c r="J435">
        <v>3</v>
      </c>
      <c r="K435" t="e">
        <f>VLOOKUP(A435,data,2,FALSE)</f>
        <v>#N/A</v>
      </c>
    </row>
    <row r="436" spans="1:11" ht="15" thickBot="1" x14ac:dyDescent="0.4">
      <c r="A436" s="6" t="s">
        <v>187</v>
      </c>
      <c r="B436" s="6">
        <v>30</v>
      </c>
      <c r="C436" s="6" t="s">
        <v>24</v>
      </c>
      <c r="D436" t="s">
        <v>979</v>
      </c>
      <c r="E436" s="6" t="s">
        <v>9</v>
      </c>
      <c r="F436" s="6" t="s">
        <v>24</v>
      </c>
      <c r="G436" s="6"/>
      <c r="H436" s="6"/>
      <c r="I436" s="18">
        <v>0</v>
      </c>
      <c r="J436">
        <v>1</v>
      </c>
      <c r="K436">
        <f>VLOOKUP(A436,data,2,FALSE)</f>
        <v>1</v>
      </c>
    </row>
    <row r="437" spans="1:11" ht="15" thickBot="1" x14ac:dyDescent="0.4">
      <c r="A437" s="3" t="s">
        <v>192</v>
      </c>
      <c r="B437" s="3">
        <v>24</v>
      </c>
      <c r="C437" s="3" t="s">
        <v>189</v>
      </c>
      <c r="D437" t="s">
        <v>807</v>
      </c>
      <c r="E437" s="3" t="s">
        <v>9</v>
      </c>
      <c r="F437" s="3" t="s">
        <v>189</v>
      </c>
      <c r="G437" s="3">
        <v>10</v>
      </c>
      <c r="H437" s="3"/>
      <c r="I437" s="20"/>
      <c r="J437">
        <v>1</v>
      </c>
      <c r="K437" t="e">
        <f>VLOOKUP(A437,data,2,FALSE)</f>
        <v>#N/A</v>
      </c>
    </row>
    <row r="438" spans="1:11" ht="15" thickBot="1" x14ac:dyDescent="0.4">
      <c r="A438" s="7" t="s">
        <v>191</v>
      </c>
      <c r="B438" s="3">
        <v>28</v>
      </c>
      <c r="C438" s="3" t="s">
        <v>189</v>
      </c>
      <c r="D438" t="s">
        <v>807</v>
      </c>
      <c r="E438" s="3" t="s">
        <v>9</v>
      </c>
      <c r="F438" s="3" t="s">
        <v>189</v>
      </c>
      <c r="G438" s="3">
        <v>10</v>
      </c>
      <c r="H438" s="3"/>
      <c r="I438" s="20"/>
      <c r="J438">
        <v>1</v>
      </c>
      <c r="K438" t="e">
        <f>VLOOKUP(A438,data,2,FALSE)</f>
        <v>#N/A</v>
      </c>
    </row>
    <row r="439" spans="1:11" ht="15" thickBot="1" x14ac:dyDescent="0.4">
      <c r="A439" s="3" t="s">
        <v>193</v>
      </c>
      <c r="B439" s="3">
        <v>23</v>
      </c>
      <c r="C439" s="3" t="s">
        <v>189</v>
      </c>
      <c r="D439" t="s">
        <v>807</v>
      </c>
      <c r="E439" s="3" t="s">
        <v>9</v>
      </c>
      <c r="F439" s="3" t="s">
        <v>189</v>
      </c>
      <c r="G439" s="3">
        <v>10</v>
      </c>
      <c r="H439" s="3"/>
      <c r="I439" s="20"/>
      <c r="J439">
        <v>1</v>
      </c>
      <c r="K439" t="e">
        <f>VLOOKUP(A439,data,2,FALSE)</f>
        <v>#N/A</v>
      </c>
    </row>
    <row r="440" spans="1:11" ht="15" thickBot="1" x14ac:dyDescent="0.4">
      <c r="A440" s="6" t="s">
        <v>194</v>
      </c>
      <c r="B440" s="6">
        <v>19</v>
      </c>
      <c r="C440" s="6" t="s">
        <v>189</v>
      </c>
      <c r="D440" t="s">
        <v>807</v>
      </c>
      <c r="E440" s="6" t="s">
        <v>9</v>
      </c>
      <c r="F440" s="6" t="s">
        <v>189</v>
      </c>
      <c r="G440" s="6"/>
      <c r="H440" s="6"/>
      <c r="I440" s="18">
        <v>0</v>
      </c>
      <c r="J440">
        <v>1</v>
      </c>
      <c r="K440">
        <f>VLOOKUP(A440,data,2,FALSE)</f>
        <v>1</v>
      </c>
    </row>
    <row r="441" spans="1:11" ht="15" thickBot="1" x14ac:dyDescent="0.4">
      <c r="A441" s="6" t="s">
        <v>188</v>
      </c>
      <c r="B441" s="6">
        <v>64</v>
      </c>
      <c r="C441" s="6" t="s">
        <v>189</v>
      </c>
      <c r="D441" t="s">
        <v>807</v>
      </c>
      <c r="E441" s="6" t="s">
        <v>9</v>
      </c>
      <c r="F441" s="6" t="s">
        <v>189</v>
      </c>
      <c r="G441" s="6"/>
      <c r="H441" s="6"/>
      <c r="I441" s="18">
        <v>0</v>
      </c>
      <c r="J441">
        <v>1</v>
      </c>
      <c r="K441">
        <f>VLOOKUP(A441,data,2,FALSE)</f>
        <v>1</v>
      </c>
    </row>
    <row r="442" spans="1:11" ht="15" thickBot="1" x14ac:dyDescent="0.4">
      <c r="A442" s="3" t="s">
        <v>190</v>
      </c>
      <c r="B442" s="3">
        <v>60</v>
      </c>
      <c r="C442" s="3" t="s">
        <v>189</v>
      </c>
      <c r="D442" t="s">
        <v>807</v>
      </c>
      <c r="E442" s="3" t="s">
        <v>9</v>
      </c>
      <c r="F442" s="3" t="s">
        <v>189</v>
      </c>
      <c r="G442" s="3">
        <v>10</v>
      </c>
      <c r="H442" s="3"/>
      <c r="I442" s="20"/>
      <c r="J442">
        <v>1</v>
      </c>
      <c r="K442" t="e">
        <f>VLOOKUP(A442,data,2,FALSE)</f>
        <v>#N/A</v>
      </c>
    </row>
    <row r="443" spans="1:11" ht="15" thickBot="1" x14ac:dyDescent="0.4">
      <c r="A443" s="6" t="s">
        <v>1409</v>
      </c>
      <c r="B443" s="6">
        <v>28</v>
      </c>
      <c r="C443" s="6" t="s">
        <v>1410</v>
      </c>
      <c r="D443" s="18" t="s">
        <v>1143</v>
      </c>
      <c r="E443" s="6" t="s">
        <v>756</v>
      </c>
      <c r="F443" s="6" t="s">
        <v>24</v>
      </c>
      <c r="G443" s="6" t="s">
        <v>980</v>
      </c>
      <c r="H443" s="6" t="s">
        <v>980</v>
      </c>
      <c r="I443" s="18"/>
      <c r="J443">
        <v>3</v>
      </c>
      <c r="K443">
        <f>VLOOKUP(A443,data,2,FALSE)</f>
        <v>3</v>
      </c>
    </row>
    <row r="444" spans="1:11" ht="15" thickBot="1" x14ac:dyDescent="0.4">
      <c r="A444" s="6" t="s">
        <v>645</v>
      </c>
      <c r="B444" s="6">
        <v>38</v>
      </c>
      <c r="C444" s="6" t="s">
        <v>117</v>
      </c>
      <c r="D444" t="s">
        <v>979</v>
      </c>
      <c r="E444" s="6" t="s">
        <v>9</v>
      </c>
      <c r="F444" s="6" t="s">
        <v>117</v>
      </c>
      <c r="G444" s="6"/>
      <c r="H444" s="6" t="s">
        <v>646</v>
      </c>
      <c r="I444" s="18">
        <v>0</v>
      </c>
      <c r="J444">
        <v>2</v>
      </c>
      <c r="K444">
        <f>VLOOKUP(A444,data,2,FALSE)</f>
        <v>2</v>
      </c>
    </row>
    <row r="445" spans="1:11" ht="15" thickBot="1" x14ac:dyDescent="0.4">
      <c r="A445" s="6" t="s">
        <v>195</v>
      </c>
      <c r="B445" s="6">
        <v>37</v>
      </c>
      <c r="C445" s="6" t="s">
        <v>16</v>
      </c>
      <c r="D445" t="s">
        <v>1008</v>
      </c>
      <c r="E445" s="6" t="s">
        <v>9</v>
      </c>
      <c r="F445" s="6" t="s">
        <v>24</v>
      </c>
      <c r="G445" s="6"/>
      <c r="H445" s="6"/>
      <c r="I445" s="18">
        <v>0</v>
      </c>
      <c r="J445">
        <v>1</v>
      </c>
      <c r="K445" t="e">
        <f>VLOOKUP(A445,data,2,FALSE)</f>
        <v>#N/A</v>
      </c>
    </row>
    <row r="446" spans="1:11" ht="15" thickBot="1" x14ac:dyDescent="0.4">
      <c r="A446" s="3" t="s">
        <v>196</v>
      </c>
      <c r="B446" s="3">
        <v>49</v>
      </c>
      <c r="C446" s="3" t="s">
        <v>16</v>
      </c>
      <c r="D446" t="s">
        <v>1008</v>
      </c>
      <c r="E446" s="3" t="s">
        <v>9</v>
      </c>
      <c r="F446" s="3" t="s">
        <v>24</v>
      </c>
      <c r="G446" s="3">
        <v>5</v>
      </c>
      <c r="H446" s="3"/>
      <c r="I446" s="20"/>
      <c r="J446">
        <v>1</v>
      </c>
      <c r="K446">
        <f>VLOOKUP(A446,data,2,FALSE)</f>
        <v>1</v>
      </c>
    </row>
    <row r="447" spans="1:11" ht="15" thickBot="1" x14ac:dyDescent="0.4">
      <c r="A447" s="3" t="s">
        <v>198</v>
      </c>
      <c r="B447" s="3">
        <v>43</v>
      </c>
      <c r="C447" s="3" t="s">
        <v>16</v>
      </c>
      <c r="D447" t="s">
        <v>1008</v>
      </c>
      <c r="E447" s="3" t="s">
        <v>9</v>
      </c>
      <c r="F447" s="3" t="s">
        <v>24</v>
      </c>
      <c r="G447" s="3">
        <v>5</v>
      </c>
      <c r="H447" s="3"/>
      <c r="I447" s="20"/>
      <c r="J447">
        <v>1</v>
      </c>
      <c r="K447">
        <f>VLOOKUP(A447,data,2,FALSE)</f>
        <v>1</v>
      </c>
    </row>
    <row r="448" spans="1:11" ht="15" thickBot="1" x14ac:dyDescent="0.4">
      <c r="A448" s="3" t="s">
        <v>197</v>
      </c>
      <c r="B448" s="3">
        <v>42</v>
      </c>
      <c r="C448" s="3" t="s">
        <v>16</v>
      </c>
      <c r="D448" t="s">
        <v>1008</v>
      </c>
      <c r="E448" s="3" t="s">
        <v>9</v>
      </c>
      <c r="F448" s="3" t="s">
        <v>24</v>
      </c>
      <c r="G448" s="3">
        <v>5</v>
      </c>
      <c r="H448" s="3"/>
      <c r="I448" s="20"/>
      <c r="J448">
        <v>1</v>
      </c>
      <c r="K448" t="e">
        <f>VLOOKUP(A448,data,2,FALSE)</f>
        <v>#N/A</v>
      </c>
    </row>
    <row r="449" spans="1:11" ht="15" thickBot="1" x14ac:dyDescent="0.4">
      <c r="A449" s="3" t="s">
        <v>199</v>
      </c>
      <c r="B449" s="3">
        <v>60</v>
      </c>
      <c r="C449" s="3" t="s">
        <v>200</v>
      </c>
      <c r="D449" t="s">
        <v>1068</v>
      </c>
      <c r="E449" s="3" t="s">
        <v>27</v>
      </c>
      <c r="F449" s="3" t="s">
        <v>24</v>
      </c>
      <c r="G449" s="3">
        <v>5</v>
      </c>
      <c r="H449" s="3"/>
      <c r="I449" s="20"/>
      <c r="J449">
        <v>1</v>
      </c>
      <c r="K449" t="e">
        <f>VLOOKUP(A449,data,2,FALSE)</f>
        <v>#N/A</v>
      </c>
    </row>
    <row r="450" spans="1:11" ht="15" thickBot="1" x14ac:dyDescent="0.4">
      <c r="A450" s="3" t="s">
        <v>201</v>
      </c>
      <c r="B450" s="3">
        <v>48</v>
      </c>
      <c r="C450" s="3" t="s">
        <v>200</v>
      </c>
      <c r="D450" t="s">
        <v>1068</v>
      </c>
      <c r="E450" s="3" t="s">
        <v>27</v>
      </c>
      <c r="F450" s="3" t="s">
        <v>24</v>
      </c>
      <c r="G450" s="3">
        <v>5</v>
      </c>
      <c r="H450" s="3"/>
      <c r="I450" s="20"/>
      <c r="J450">
        <v>1</v>
      </c>
      <c r="K450" t="e">
        <f>VLOOKUP(A450,data,2,FALSE)</f>
        <v>#N/A</v>
      </c>
    </row>
    <row r="451" spans="1:11" ht="15" thickBot="1" x14ac:dyDescent="0.4">
      <c r="A451" s="3" t="s">
        <v>202</v>
      </c>
      <c r="B451" s="3">
        <v>22</v>
      </c>
      <c r="C451" s="3" t="s">
        <v>200</v>
      </c>
      <c r="D451" t="s">
        <v>1068</v>
      </c>
      <c r="E451" s="3" t="s">
        <v>27</v>
      </c>
      <c r="F451" s="3" t="s">
        <v>24</v>
      </c>
      <c r="G451" s="3">
        <v>5</v>
      </c>
      <c r="H451" s="3"/>
      <c r="I451" s="20"/>
      <c r="J451">
        <v>1</v>
      </c>
      <c r="K451" t="e">
        <f>VLOOKUP(A451,data,2,FALSE)</f>
        <v>#N/A</v>
      </c>
    </row>
    <row r="452" spans="1:11" ht="15" thickBot="1" x14ac:dyDescent="0.4">
      <c r="A452" s="5" t="s">
        <v>647</v>
      </c>
      <c r="B452" s="6">
        <v>37</v>
      </c>
      <c r="C452" s="6" t="s">
        <v>29</v>
      </c>
      <c r="D452" t="s">
        <v>1143</v>
      </c>
      <c r="E452" s="6" t="s">
        <v>30</v>
      </c>
      <c r="F452" s="6" t="s">
        <v>24</v>
      </c>
      <c r="G452" s="6"/>
      <c r="H452" s="6"/>
      <c r="I452" s="18">
        <v>0</v>
      </c>
      <c r="J452">
        <v>2</v>
      </c>
      <c r="K452" t="e">
        <f>VLOOKUP(A452,data,2,FALSE)</f>
        <v>#N/A</v>
      </c>
    </row>
    <row r="453" spans="1:11" ht="15" thickBot="1" x14ac:dyDescent="0.4">
      <c r="A453" s="5" t="s">
        <v>648</v>
      </c>
      <c r="B453" s="6">
        <v>38</v>
      </c>
      <c r="C453" s="6" t="s">
        <v>649</v>
      </c>
      <c r="D453" t="s">
        <v>6319</v>
      </c>
      <c r="E453" s="6" t="s">
        <v>9</v>
      </c>
      <c r="F453" s="6" t="s">
        <v>650</v>
      </c>
      <c r="G453" s="6"/>
      <c r="H453" s="6"/>
      <c r="I453" s="18">
        <v>0</v>
      </c>
      <c r="J453">
        <v>2</v>
      </c>
      <c r="K453" t="e">
        <f>VLOOKUP(A453,data,2,FALSE)</f>
        <v>#N/A</v>
      </c>
    </row>
    <row r="454" spans="1:11" ht="15" thickBot="1" x14ac:dyDescent="0.4">
      <c r="A454" s="5" t="s">
        <v>203</v>
      </c>
      <c r="B454" s="6">
        <v>37</v>
      </c>
      <c r="C454" s="6" t="s">
        <v>204</v>
      </c>
      <c r="D454" t="s">
        <v>979</v>
      </c>
      <c r="E454" s="6" t="s">
        <v>9</v>
      </c>
      <c r="F454" s="6" t="s">
        <v>204</v>
      </c>
      <c r="G454" s="6"/>
      <c r="H454" s="6"/>
      <c r="I454" s="18">
        <v>0</v>
      </c>
      <c r="J454">
        <v>1</v>
      </c>
      <c r="K454">
        <f>VLOOKUP(A454,data,2,FALSE)</f>
        <v>1</v>
      </c>
    </row>
    <row r="455" spans="1:11" ht="15" thickBot="1" x14ac:dyDescent="0.4">
      <c r="A455" s="3" t="s">
        <v>205</v>
      </c>
      <c r="B455" s="3">
        <v>35</v>
      </c>
      <c r="C455" s="3" t="s">
        <v>204</v>
      </c>
      <c r="D455" t="s">
        <v>979</v>
      </c>
      <c r="E455" s="3" t="s">
        <v>9</v>
      </c>
      <c r="F455" s="3" t="s">
        <v>204</v>
      </c>
      <c r="G455" s="3" t="s">
        <v>66</v>
      </c>
      <c r="H455" s="3"/>
      <c r="I455" s="20"/>
      <c r="J455">
        <v>1</v>
      </c>
      <c r="K455" t="e">
        <f>VLOOKUP(A455,data,2,FALSE)</f>
        <v>#N/A</v>
      </c>
    </row>
    <row r="456" spans="1:11" ht="15" thickBot="1" x14ac:dyDescent="0.4">
      <c r="A456" s="6" t="s">
        <v>651</v>
      </c>
      <c r="B456" s="6">
        <v>35</v>
      </c>
      <c r="C456" s="6" t="s">
        <v>265</v>
      </c>
      <c r="D456" t="s">
        <v>1008</v>
      </c>
      <c r="E456" s="6" t="s">
        <v>9</v>
      </c>
      <c r="F456" s="6" t="s">
        <v>11</v>
      </c>
      <c r="G456" s="6"/>
      <c r="H456" s="6" t="s">
        <v>652</v>
      </c>
      <c r="I456" s="18">
        <v>0</v>
      </c>
      <c r="J456">
        <v>2</v>
      </c>
      <c r="K456" t="e">
        <f>VLOOKUP(A456,data,2,FALSE)</f>
        <v>#N/A</v>
      </c>
    </row>
    <row r="457" spans="1:11" ht="15" thickBot="1" x14ac:dyDescent="0.4">
      <c r="A457" s="6" t="s">
        <v>653</v>
      </c>
      <c r="B457" s="6">
        <v>38</v>
      </c>
      <c r="C457" s="6" t="s">
        <v>654</v>
      </c>
      <c r="D457" t="s">
        <v>1008</v>
      </c>
      <c r="E457" s="6" t="s">
        <v>9</v>
      </c>
      <c r="F457" s="6" t="s">
        <v>655</v>
      </c>
      <c r="G457" s="6"/>
      <c r="H457" s="6"/>
      <c r="I457" s="18">
        <v>0</v>
      </c>
      <c r="J457">
        <v>2</v>
      </c>
      <c r="K457">
        <f>VLOOKUP(A457,data,2,FALSE)</f>
        <v>2</v>
      </c>
    </row>
    <row r="458" spans="1:11" ht="15" thickBot="1" x14ac:dyDescent="0.4">
      <c r="A458" s="6" t="s">
        <v>656</v>
      </c>
      <c r="B458" s="6">
        <v>33</v>
      </c>
      <c r="C458" s="6" t="s">
        <v>654</v>
      </c>
      <c r="D458" t="s">
        <v>1008</v>
      </c>
      <c r="E458" s="6" t="s">
        <v>9</v>
      </c>
      <c r="F458" s="6" t="s">
        <v>655</v>
      </c>
      <c r="G458" s="6"/>
      <c r="H458" s="6"/>
      <c r="I458" s="18">
        <v>0</v>
      </c>
      <c r="J458">
        <v>2</v>
      </c>
      <c r="K458">
        <f>VLOOKUP(A458,data,2,FALSE)</f>
        <v>2</v>
      </c>
    </row>
    <row r="459" spans="1:11" ht="15" thickBot="1" x14ac:dyDescent="0.4">
      <c r="A459" s="6" t="s">
        <v>1411</v>
      </c>
      <c r="B459" s="6">
        <v>29</v>
      </c>
      <c r="C459" s="6" t="s">
        <v>1412</v>
      </c>
      <c r="D459" s="18" t="s">
        <v>1143</v>
      </c>
      <c r="E459" s="6" t="s">
        <v>756</v>
      </c>
      <c r="F459" s="6" t="s">
        <v>24</v>
      </c>
      <c r="G459" s="6" t="s">
        <v>980</v>
      </c>
      <c r="H459" s="6" t="s">
        <v>980</v>
      </c>
      <c r="I459" s="18"/>
      <c r="J459">
        <v>3</v>
      </c>
      <c r="K459">
        <f>VLOOKUP(A459,data,2,FALSE)</f>
        <v>3</v>
      </c>
    </row>
    <row r="460" spans="1:11" ht="15" thickBot="1" x14ac:dyDescent="0.4">
      <c r="A460" s="6" t="s">
        <v>1413</v>
      </c>
      <c r="B460" s="6">
        <v>21</v>
      </c>
      <c r="C460" s="6" t="s">
        <v>1414</v>
      </c>
      <c r="D460" s="18" t="s">
        <v>1008</v>
      </c>
      <c r="E460" s="6" t="s">
        <v>9</v>
      </c>
      <c r="F460" s="6" t="s">
        <v>1415</v>
      </c>
      <c r="G460" s="6" t="s">
        <v>980</v>
      </c>
      <c r="H460" s="6" t="s">
        <v>980</v>
      </c>
      <c r="I460" s="18"/>
      <c r="J460">
        <v>3</v>
      </c>
      <c r="K460">
        <f>VLOOKUP(A460,data,2,FALSE)</f>
        <v>3</v>
      </c>
    </row>
    <row r="461" spans="1:11" ht="15" thickBot="1" x14ac:dyDescent="0.4">
      <c r="A461" s="3" t="s">
        <v>657</v>
      </c>
      <c r="B461" s="3">
        <v>34</v>
      </c>
      <c r="C461" s="3" t="s">
        <v>265</v>
      </c>
      <c r="D461" t="s">
        <v>1008</v>
      </c>
      <c r="E461" s="3" t="s">
        <v>9</v>
      </c>
      <c r="F461" s="3" t="s">
        <v>186</v>
      </c>
      <c r="G461" s="3">
        <v>12</v>
      </c>
      <c r="H461" s="3"/>
      <c r="I461" s="20"/>
      <c r="J461">
        <v>2</v>
      </c>
      <c r="K461" t="e">
        <f>VLOOKUP(A461,data,2,FALSE)</f>
        <v>#N/A</v>
      </c>
    </row>
    <row r="462" spans="1:11" ht="15" thickBot="1" x14ac:dyDescent="0.4">
      <c r="A462" s="6" t="s">
        <v>658</v>
      </c>
      <c r="B462" s="6">
        <v>16</v>
      </c>
      <c r="C462" s="6" t="s">
        <v>265</v>
      </c>
      <c r="D462" t="s">
        <v>1008</v>
      </c>
      <c r="E462" s="6" t="s">
        <v>9</v>
      </c>
      <c r="F462" s="6" t="s">
        <v>11</v>
      </c>
      <c r="G462" s="6"/>
      <c r="H462" s="6"/>
      <c r="I462" s="18">
        <v>0</v>
      </c>
      <c r="J462">
        <v>2</v>
      </c>
      <c r="K462">
        <f>VLOOKUP(A462,data,2,FALSE)</f>
        <v>2</v>
      </c>
    </row>
    <row r="463" spans="1:11" ht="15" thickBot="1" x14ac:dyDescent="0.4">
      <c r="A463" s="6" t="s">
        <v>659</v>
      </c>
      <c r="B463" s="6">
        <v>26</v>
      </c>
      <c r="C463" s="6" t="s">
        <v>621</v>
      </c>
      <c r="D463" t="s">
        <v>2244</v>
      </c>
      <c r="E463" s="6" t="s">
        <v>9</v>
      </c>
      <c r="F463" s="6" t="s">
        <v>622</v>
      </c>
      <c r="G463" s="6"/>
      <c r="H463" s="6"/>
      <c r="I463" s="18">
        <v>0</v>
      </c>
      <c r="J463">
        <v>2</v>
      </c>
      <c r="K463" t="e">
        <f>VLOOKUP(A463,data,2,FALSE)</f>
        <v>#N/A</v>
      </c>
    </row>
    <row r="464" spans="1:11" ht="23.5" thickBot="1" x14ac:dyDescent="0.4">
      <c r="A464" s="6" t="s">
        <v>206</v>
      </c>
      <c r="B464" s="6">
        <v>47</v>
      </c>
      <c r="C464" s="6" t="s">
        <v>207</v>
      </c>
      <c r="D464" t="s">
        <v>1008</v>
      </c>
      <c r="E464" s="6" t="s">
        <v>9</v>
      </c>
      <c r="F464" s="6" t="s">
        <v>208</v>
      </c>
      <c r="G464" s="6"/>
      <c r="H464" s="6" t="s">
        <v>209</v>
      </c>
      <c r="I464" s="18">
        <v>0</v>
      </c>
      <c r="J464">
        <v>1</v>
      </c>
      <c r="K464" t="e">
        <f>VLOOKUP(A464,data,2,FALSE)</f>
        <v>#N/A</v>
      </c>
    </row>
    <row r="465" spans="1:11" ht="15" thickBot="1" x14ac:dyDescent="0.4">
      <c r="A465" s="6" t="s">
        <v>1416</v>
      </c>
      <c r="B465" s="6">
        <v>21</v>
      </c>
      <c r="C465" s="6" t="s">
        <v>1087</v>
      </c>
      <c r="D465" s="18" t="s">
        <v>1000</v>
      </c>
      <c r="E465" s="6" t="s">
        <v>27</v>
      </c>
      <c r="F465" s="6" t="s">
        <v>131</v>
      </c>
      <c r="G465" s="6" t="s">
        <v>980</v>
      </c>
      <c r="H465" s="6" t="s">
        <v>980</v>
      </c>
      <c r="I465" s="18"/>
      <c r="J465">
        <v>3</v>
      </c>
      <c r="K465" t="e">
        <f>VLOOKUP(A465,data,2,FALSE)</f>
        <v>#N/A</v>
      </c>
    </row>
    <row r="466" spans="1:11" ht="15" thickBot="1" x14ac:dyDescent="0.4">
      <c r="A466" s="6" t="s">
        <v>1417</v>
      </c>
      <c r="B466" s="6" t="s">
        <v>980</v>
      </c>
      <c r="C466" s="6" t="s">
        <v>987</v>
      </c>
      <c r="D466" s="18" t="s">
        <v>1065</v>
      </c>
      <c r="E466" s="6" t="s">
        <v>27</v>
      </c>
      <c r="F466" s="6" t="s">
        <v>662</v>
      </c>
      <c r="G466" s="6" t="s">
        <v>980</v>
      </c>
      <c r="H466" s="6" t="s">
        <v>980</v>
      </c>
      <c r="I466" s="18"/>
      <c r="J466">
        <v>3</v>
      </c>
      <c r="K466">
        <f>VLOOKUP(A466,data,2,FALSE)</f>
        <v>3</v>
      </c>
    </row>
    <row r="467" spans="1:11" ht="15" thickBot="1" x14ac:dyDescent="0.4">
      <c r="A467" s="7" t="s">
        <v>211</v>
      </c>
      <c r="B467" s="3">
        <v>22</v>
      </c>
      <c r="C467" s="3" t="s">
        <v>24</v>
      </c>
      <c r="D467" t="s">
        <v>979</v>
      </c>
      <c r="E467" s="3" t="s">
        <v>27</v>
      </c>
      <c r="F467" s="3" t="s">
        <v>24</v>
      </c>
      <c r="G467" s="3">
        <v>7</v>
      </c>
      <c r="H467" s="3"/>
      <c r="I467" s="20"/>
      <c r="J467">
        <v>1</v>
      </c>
      <c r="K467" t="e">
        <f>VLOOKUP(A467,data,2,FALSE)</f>
        <v>#N/A</v>
      </c>
    </row>
    <row r="468" spans="1:11" ht="15" thickBot="1" x14ac:dyDescent="0.4">
      <c r="A468" s="3" t="s">
        <v>210</v>
      </c>
      <c r="B468" s="3">
        <v>44</v>
      </c>
      <c r="C468" s="3" t="s">
        <v>24</v>
      </c>
      <c r="D468" t="s">
        <v>979</v>
      </c>
      <c r="E468" s="3" t="s">
        <v>27</v>
      </c>
      <c r="F468" s="3" t="s">
        <v>24</v>
      </c>
      <c r="G468" s="3">
        <v>7</v>
      </c>
      <c r="H468" s="3"/>
      <c r="I468" s="20"/>
      <c r="J468">
        <v>1</v>
      </c>
      <c r="K468" t="e">
        <f>VLOOKUP(A468,data,2,FALSE)</f>
        <v>#N/A</v>
      </c>
    </row>
    <row r="469" spans="1:11" ht="15" thickBot="1" x14ac:dyDescent="0.4">
      <c r="A469" s="6" t="s">
        <v>660</v>
      </c>
      <c r="B469" s="6">
        <v>47</v>
      </c>
      <c r="C469" s="6" t="s">
        <v>661</v>
      </c>
      <c r="D469" t="s">
        <v>1008</v>
      </c>
      <c r="E469" s="6" t="s">
        <v>9</v>
      </c>
      <c r="F469" s="6" t="s">
        <v>662</v>
      </c>
      <c r="G469" s="6"/>
      <c r="H469" s="6"/>
      <c r="I469" s="18">
        <v>0</v>
      </c>
      <c r="J469">
        <v>2</v>
      </c>
      <c r="K469">
        <f>VLOOKUP(A469,data,2,FALSE)</f>
        <v>2</v>
      </c>
    </row>
    <row r="470" spans="1:11" ht="15" thickBot="1" x14ac:dyDescent="0.4">
      <c r="A470" s="6" t="s">
        <v>663</v>
      </c>
      <c r="B470" s="6">
        <v>21</v>
      </c>
      <c r="C470" s="6" t="s">
        <v>664</v>
      </c>
      <c r="D470" t="s">
        <v>1008</v>
      </c>
      <c r="E470" s="6" t="s">
        <v>9</v>
      </c>
      <c r="F470" s="6" t="s">
        <v>665</v>
      </c>
      <c r="G470" s="6"/>
      <c r="H470" s="6"/>
      <c r="I470" s="18">
        <v>0</v>
      </c>
      <c r="J470">
        <v>2</v>
      </c>
      <c r="K470">
        <f>VLOOKUP(A470,data,2,FALSE)</f>
        <v>2</v>
      </c>
    </row>
    <row r="471" spans="1:11" ht="15" thickBot="1" x14ac:dyDescent="0.4">
      <c r="A471" s="6" t="s">
        <v>666</v>
      </c>
      <c r="B471" s="6">
        <v>20</v>
      </c>
      <c r="C471" s="6" t="s">
        <v>664</v>
      </c>
      <c r="D471" t="s">
        <v>1008</v>
      </c>
      <c r="E471" s="6" t="s">
        <v>9</v>
      </c>
      <c r="F471" s="6" t="s">
        <v>665</v>
      </c>
      <c r="G471" s="6"/>
      <c r="H471" s="6"/>
      <c r="I471" s="18">
        <v>0</v>
      </c>
      <c r="J471">
        <v>2</v>
      </c>
      <c r="K471">
        <f>VLOOKUP(A471,data,2,FALSE)</f>
        <v>2</v>
      </c>
    </row>
    <row r="472" spans="1:11" ht="15" thickBot="1" x14ac:dyDescent="0.4">
      <c r="A472" s="6" t="s">
        <v>667</v>
      </c>
      <c r="B472" s="6">
        <v>25</v>
      </c>
      <c r="C472" s="6" t="s">
        <v>16</v>
      </c>
      <c r="D472" t="s">
        <v>1008</v>
      </c>
      <c r="E472" s="6" t="s">
        <v>9</v>
      </c>
      <c r="F472" s="6" t="s">
        <v>24</v>
      </c>
      <c r="G472" s="6"/>
      <c r="H472" s="6" t="s">
        <v>668</v>
      </c>
      <c r="I472" s="18">
        <v>0</v>
      </c>
      <c r="J472">
        <v>2</v>
      </c>
      <c r="K472">
        <f>VLOOKUP(A472,data,2,FALSE)</f>
        <v>2</v>
      </c>
    </row>
    <row r="473" spans="1:11" ht="15" thickBot="1" x14ac:dyDescent="0.4">
      <c r="A473" s="6" t="s">
        <v>1418</v>
      </c>
      <c r="B473" s="6">
        <v>22</v>
      </c>
      <c r="C473" s="6" t="s">
        <v>1419</v>
      </c>
      <c r="D473" s="18" t="s">
        <v>1148</v>
      </c>
      <c r="E473" s="6" t="s">
        <v>9</v>
      </c>
      <c r="F473" s="6" t="s">
        <v>250</v>
      </c>
      <c r="G473" s="6" t="s">
        <v>980</v>
      </c>
      <c r="H473" s="6" t="s">
        <v>1420</v>
      </c>
      <c r="I473" s="18"/>
      <c r="J473">
        <v>3</v>
      </c>
      <c r="K473">
        <f>VLOOKUP(A473,data,2,FALSE)</f>
        <v>3</v>
      </c>
    </row>
    <row r="474" spans="1:11" ht="23.5" thickBot="1" x14ac:dyDescent="0.4">
      <c r="A474" s="6" t="s">
        <v>669</v>
      </c>
      <c r="B474" s="6">
        <v>24</v>
      </c>
      <c r="C474" s="6" t="s">
        <v>670</v>
      </c>
      <c r="D474" t="s">
        <v>6318</v>
      </c>
      <c r="E474" s="6" t="s">
        <v>9</v>
      </c>
      <c r="F474" s="6" t="s">
        <v>24</v>
      </c>
      <c r="G474" s="6"/>
      <c r="H474" s="6" t="s">
        <v>671</v>
      </c>
      <c r="I474" s="18">
        <v>0</v>
      </c>
      <c r="J474">
        <v>2</v>
      </c>
      <c r="K474">
        <f>VLOOKUP(A474,data,2,FALSE)</f>
        <v>2</v>
      </c>
    </row>
    <row r="475" spans="1:11" ht="23.5" thickBot="1" x14ac:dyDescent="0.4">
      <c r="A475" s="6" t="s">
        <v>672</v>
      </c>
      <c r="B475" s="6">
        <v>34</v>
      </c>
      <c r="C475" s="6" t="s">
        <v>673</v>
      </c>
      <c r="D475" t="s">
        <v>1143</v>
      </c>
      <c r="E475" s="6" t="s">
        <v>9</v>
      </c>
      <c r="F475" s="6" t="s">
        <v>129</v>
      </c>
      <c r="G475" s="6"/>
      <c r="H475" s="6"/>
      <c r="I475" s="18">
        <v>0</v>
      </c>
      <c r="J475">
        <v>2</v>
      </c>
      <c r="K475">
        <f>VLOOKUP(A475,data,2,FALSE)</f>
        <v>2</v>
      </c>
    </row>
    <row r="476" spans="1:11" ht="15" thickBot="1" x14ac:dyDescent="0.4">
      <c r="A476" s="3" t="s">
        <v>1421</v>
      </c>
      <c r="B476" s="3">
        <v>17</v>
      </c>
      <c r="C476" s="3" t="s">
        <v>1422</v>
      </c>
      <c r="D476" s="20" t="s">
        <v>1143</v>
      </c>
      <c r="E476" s="3" t="s">
        <v>756</v>
      </c>
      <c r="F476" s="3" t="s">
        <v>24</v>
      </c>
      <c r="G476" s="3">
        <v>16</v>
      </c>
      <c r="H476" s="3" t="s">
        <v>980</v>
      </c>
      <c r="I476" s="20"/>
      <c r="J476">
        <v>3</v>
      </c>
      <c r="K476" t="e">
        <f>VLOOKUP(A476,data,2,FALSE)</f>
        <v>#N/A</v>
      </c>
    </row>
    <row r="477" spans="1:11" ht="15" thickBot="1" x14ac:dyDescent="0.4">
      <c r="A477" s="6" t="s">
        <v>674</v>
      </c>
      <c r="B477" s="6">
        <v>30</v>
      </c>
      <c r="C477" s="6" t="s">
        <v>675</v>
      </c>
      <c r="D477" t="s">
        <v>1045</v>
      </c>
      <c r="E477" s="6" t="s">
        <v>9</v>
      </c>
      <c r="F477" s="6" t="s">
        <v>58</v>
      </c>
      <c r="G477" s="6"/>
      <c r="H477" s="6" t="s">
        <v>676</v>
      </c>
      <c r="I477" s="18">
        <v>0</v>
      </c>
      <c r="J477">
        <v>2</v>
      </c>
      <c r="K477">
        <f>VLOOKUP(A477,data,2,FALSE)</f>
        <v>2</v>
      </c>
    </row>
    <row r="478" spans="1:11" ht="15" thickBot="1" x14ac:dyDescent="0.4">
      <c r="A478" s="3" t="s">
        <v>1423</v>
      </c>
      <c r="B478" s="3">
        <v>19</v>
      </c>
      <c r="C478" s="3" t="s">
        <v>1424</v>
      </c>
      <c r="D478" s="20" t="s">
        <v>1143</v>
      </c>
      <c r="E478" s="3" t="s">
        <v>756</v>
      </c>
      <c r="F478" s="3" t="s">
        <v>919</v>
      </c>
      <c r="G478" s="3">
        <v>13</v>
      </c>
      <c r="H478" s="3" t="s">
        <v>980</v>
      </c>
      <c r="I478" s="20"/>
      <c r="J478">
        <v>3</v>
      </c>
      <c r="K478" t="e">
        <f>VLOOKUP(A478,data,2,FALSE)</f>
        <v>#N/A</v>
      </c>
    </row>
    <row r="479" spans="1:11" ht="15" thickBot="1" x14ac:dyDescent="0.4">
      <c r="A479" s="3" t="s">
        <v>212</v>
      </c>
      <c r="B479" s="3">
        <v>47</v>
      </c>
      <c r="C479" s="3" t="s">
        <v>41</v>
      </c>
      <c r="D479" t="s">
        <v>1682</v>
      </c>
      <c r="E479" s="3" t="s">
        <v>27</v>
      </c>
      <c r="F479" s="3" t="s">
        <v>24</v>
      </c>
      <c r="G479" s="3">
        <v>5</v>
      </c>
      <c r="H479" s="3"/>
      <c r="I479" s="20"/>
      <c r="J479">
        <v>1</v>
      </c>
      <c r="K479" t="e">
        <f>VLOOKUP(A479,data,2,FALSE)</f>
        <v>#N/A</v>
      </c>
    </row>
    <row r="480" spans="1:11" ht="15" thickBot="1" x14ac:dyDescent="0.4">
      <c r="A480" s="3" t="s">
        <v>213</v>
      </c>
      <c r="B480" s="3">
        <v>40</v>
      </c>
      <c r="C480" s="3" t="s">
        <v>41</v>
      </c>
      <c r="D480" t="s">
        <v>1682</v>
      </c>
      <c r="E480" s="3" t="s">
        <v>27</v>
      </c>
      <c r="F480" s="3" t="s">
        <v>24</v>
      </c>
      <c r="G480" s="3">
        <v>5</v>
      </c>
      <c r="H480" s="3"/>
      <c r="I480" s="20"/>
      <c r="J480">
        <v>1</v>
      </c>
      <c r="K480" t="e">
        <f>VLOOKUP(A480,data,2,FALSE)</f>
        <v>#N/A</v>
      </c>
    </row>
    <row r="481" spans="1:11" ht="15" thickBot="1" x14ac:dyDescent="0.4">
      <c r="A481" s="6" t="s">
        <v>214</v>
      </c>
      <c r="B481" s="6">
        <v>71</v>
      </c>
      <c r="C481" s="6" t="s">
        <v>24</v>
      </c>
      <c r="D481" t="s">
        <v>979</v>
      </c>
      <c r="E481" s="6" t="s">
        <v>27</v>
      </c>
      <c r="F481" s="6" t="s">
        <v>24</v>
      </c>
      <c r="G481" s="6"/>
      <c r="H481" s="6"/>
      <c r="I481" s="18">
        <v>0</v>
      </c>
      <c r="J481">
        <v>1</v>
      </c>
      <c r="K481" t="e">
        <f>VLOOKUP(A481,data,2,FALSE)</f>
        <v>#N/A</v>
      </c>
    </row>
    <row r="482" spans="1:11" ht="15" thickBot="1" x14ac:dyDescent="0.4">
      <c r="A482" s="7" t="s">
        <v>1428</v>
      </c>
      <c r="B482" s="3">
        <v>9</v>
      </c>
      <c r="C482" s="3" t="s">
        <v>1426</v>
      </c>
      <c r="D482" s="20" t="s">
        <v>1008</v>
      </c>
      <c r="E482" s="3" t="s">
        <v>9</v>
      </c>
      <c r="F482" s="3" t="s">
        <v>588</v>
      </c>
      <c r="G482" s="3" t="s">
        <v>108</v>
      </c>
      <c r="H482" s="3" t="s">
        <v>980</v>
      </c>
      <c r="I482" s="20"/>
      <c r="J482">
        <v>3</v>
      </c>
      <c r="K482" t="e">
        <f>VLOOKUP(A482,data,2,FALSE)</f>
        <v>#N/A</v>
      </c>
    </row>
    <row r="483" spans="1:11" ht="15" thickBot="1" x14ac:dyDescent="0.4">
      <c r="A483" s="6" t="s">
        <v>1425</v>
      </c>
      <c r="B483" s="6">
        <v>33</v>
      </c>
      <c r="C483" s="6" t="s">
        <v>1426</v>
      </c>
      <c r="D483" s="18" t="s">
        <v>1008</v>
      </c>
      <c r="E483" s="6" t="s">
        <v>9</v>
      </c>
      <c r="F483" s="6" t="s">
        <v>588</v>
      </c>
      <c r="G483" s="6" t="s">
        <v>980</v>
      </c>
      <c r="H483" s="6" t="s">
        <v>980</v>
      </c>
      <c r="I483" s="18"/>
      <c r="J483">
        <v>3</v>
      </c>
      <c r="K483">
        <f>VLOOKUP(A483,data,2,FALSE)</f>
        <v>3</v>
      </c>
    </row>
    <row r="484" spans="1:11" ht="15" thickBot="1" x14ac:dyDescent="0.4">
      <c r="A484" s="6" t="s">
        <v>1429</v>
      </c>
      <c r="B484" s="6">
        <v>41</v>
      </c>
      <c r="C484" s="6" t="s">
        <v>987</v>
      </c>
      <c r="D484" s="18" t="s">
        <v>1248</v>
      </c>
      <c r="E484" s="6" t="s">
        <v>9</v>
      </c>
      <c r="F484" s="6" t="s">
        <v>87</v>
      </c>
      <c r="G484" s="6" t="s">
        <v>980</v>
      </c>
      <c r="H484" s="6" t="s">
        <v>980</v>
      </c>
      <c r="I484" s="18"/>
      <c r="J484">
        <v>3</v>
      </c>
      <c r="K484">
        <f>VLOOKUP(A484,data,2,FALSE)</f>
        <v>3</v>
      </c>
    </row>
    <row r="485" spans="1:11" ht="15" thickBot="1" x14ac:dyDescent="0.4">
      <c r="A485" s="3" t="s">
        <v>1427</v>
      </c>
      <c r="B485" s="3">
        <v>31</v>
      </c>
      <c r="C485" s="3" t="s">
        <v>1426</v>
      </c>
      <c r="D485" s="20" t="s">
        <v>1008</v>
      </c>
      <c r="E485" s="3" t="s">
        <v>9</v>
      </c>
      <c r="F485" s="3" t="s">
        <v>588</v>
      </c>
      <c r="G485" s="3" t="s">
        <v>108</v>
      </c>
      <c r="H485" s="3" t="s">
        <v>980</v>
      </c>
      <c r="I485" s="20"/>
      <c r="J485">
        <v>3</v>
      </c>
      <c r="K485" t="e">
        <f>VLOOKUP(A485,data,2,FALSE)</f>
        <v>#N/A</v>
      </c>
    </row>
    <row r="486" spans="1:11" ht="15" thickBot="1" x14ac:dyDescent="0.4">
      <c r="A486" s="6" t="s">
        <v>1438</v>
      </c>
      <c r="B486" s="6">
        <v>10</v>
      </c>
      <c r="C486" s="6" t="s">
        <v>1431</v>
      </c>
      <c r="D486" s="18" t="s">
        <v>1008</v>
      </c>
      <c r="E486" s="6" t="s">
        <v>9</v>
      </c>
      <c r="F486" s="6" t="s">
        <v>1432</v>
      </c>
      <c r="G486" s="6" t="s">
        <v>980</v>
      </c>
      <c r="H486" s="6" t="s">
        <v>980</v>
      </c>
      <c r="I486" s="18"/>
      <c r="J486">
        <v>3</v>
      </c>
      <c r="K486" t="e">
        <f>VLOOKUP(A486,data,2,FALSE)</f>
        <v>#N/A</v>
      </c>
    </row>
    <row r="487" spans="1:11" ht="15" thickBot="1" x14ac:dyDescent="0.4">
      <c r="A487" s="5" t="s">
        <v>1439</v>
      </c>
      <c r="B487" s="6">
        <v>1</v>
      </c>
      <c r="C487" s="6" t="s">
        <v>1431</v>
      </c>
      <c r="D487" s="18" t="s">
        <v>1008</v>
      </c>
      <c r="E487" s="6" t="s">
        <v>9</v>
      </c>
      <c r="F487" s="6" t="s">
        <v>1432</v>
      </c>
      <c r="G487" s="6" t="s">
        <v>980</v>
      </c>
      <c r="H487" s="5" t="s">
        <v>1440</v>
      </c>
      <c r="I487" s="24"/>
      <c r="J487">
        <v>3</v>
      </c>
      <c r="K487" t="e">
        <f>VLOOKUP(A487,data,2,FALSE)</f>
        <v>#N/A</v>
      </c>
    </row>
    <row r="488" spans="1:11" ht="15" thickBot="1" x14ac:dyDescent="0.4">
      <c r="A488" s="6" t="s">
        <v>1436</v>
      </c>
      <c r="B488" s="6">
        <v>13</v>
      </c>
      <c r="C488" s="6" t="s">
        <v>1431</v>
      </c>
      <c r="D488" s="18" t="s">
        <v>1008</v>
      </c>
      <c r="E488" s="6" t="s">
        <v>9</v>
      </c>
      <c r="F488" s="6" t="s">
        <v>1432</v>
      </c>
      <c r="G488" s="6" t="s">
        <v>980</v>
      </c>
      <c r="H488" s="6" t="s">
        <v>980</v>
      </c>
      <c r="I488" s="18"/>
      <c r="J488">
        <v>3</v>
      </c>
      <c r="K488" t="e">
        <f>VLOOKUP(A488,data,2,FALSE)</f>
        <v>#N/A</v>
      </c>
    </row>
    <row r="489" spans="1:11" ht="15" thickBot="1" x14ac:dyDescent="0.4">
      <c r="A489" s="6" t="s">
        <v>1437</v>
      </c>
      <c r="B489" s="6">
        <v>12</v>
      </c>
      <c r="C489" s="6" t="s">
        <v>1431</v>
      </c>
      <c r="D489" s="18" t="s">
        <v>1008</v>
      </c>
      <c r="E489" s="6" t="s">
        <v>9</v>
      </c>
      <c r="F489" s="6" t="s">
        <v>1432</v>
      </c>
      <c r="G489" s="6" t="s">
        <v>980</v>
      </c>
      <c r="H489" s="6" t="s">
        <v>980</v>
      </c>
      <c r="I489" s="18"/>
      <c r="J489">
        <v>3</v>
      </c>
      <c r="K489" t="e">
        <f>VLOOKUP(A489,data,2,FALSE)</f>
        <v>#N/A</v>
      </c>
    </row>
    <row r="490" spans="1:11" ht="15" thickBot="1" x14ac:dyDescent="0.4">
      <c r="A490" s="6" t="s">
        <v>1434</v>
      </c>
      <c r="B490" s="6">
        <v>16</v>
      </c>
      <c r="C490" s="6" t="s">
        <v>1431</v>
      </c>
      <c r="D490" s="18" t="s">
        <v>1008</v>
      </c>
      <c r="E490" s="6" t="s">
        <v>9</v>
      </c>
      <c r="F490" s="6" t="s">
        <v>1432</v>
      </c>
      <c r="G490" s="6" t="s">
        <v>980</v>
      </c>
      <c r="H490" s="6" t="s">
        <v>980</v>
      </c>
      <c r="I490" s="18"/>
      <c r="J490">
        <v>3</v>
      </c>
      <c r="K490" t="e">
        <f>VLOOKUP(A490,data,2,FALSE)</f>
        <v>#N/A</v>
      </c>
    </row>
    <row r="491" spans="1:11" ht="15" thickBot="1" x14ac:dyDescent="0.4">
      <c r="A491" s="6" t="s">
        <v>1435</v>
      </c>
      <c r="B491" s="6">
        <v>14</v>
      </c>
      <c r="C491" s="6" t="s">
        <v>1431</v>
      </c>
      <c r="D491" s="18" t="s">
        <v>1008</v>
      </c>
      <c r="E491" s="6" t="s">
        <v>9</v>
      </c>
      <c r="F491" s="6" t="s">
        <v>1432</v>
      </c>
      <c r="G491" s="6" t="s">
        <v>980</v>
      </c>
      <c r="H491" s="6" t="s">
        <v>980</v>
      </c>
      <c r="I491" s="18"/>
      <c r="J491">
        <v>3</v>
      </c>
      <c r="K491">
        <f>VLOOKUP(A491,data,2,FALSE)</f>
        <v>3</v>
      </c>
    </row>
    <row r="492" spans="1:11" ht="15" thickBot="1" x14ac:dyDescent="0.4">
      <c r="A492" s="6" t="s">
        <v>1430</v>
      </c>
      <c r="B492" s="6">
        <v>42</v>
      </c>
      <c r="C492" s="6" t="s">
        <v>1431</v>
      </c>
      <c r="D492" s="18" t="s">
        <v>1008</v>
      </c>
      <c r="E492" s="6" t="s">
        <v>9</v>
      </c>
      <c r="F492" s="6" t="s">
        <v>1432</v>
      </c>
      <c r="G492" s="6" t="s">
        <v>980</v>
      </c>
      <c r="H492" s="6" t="s">
        <v>980</v>
      </c>
      <c r="I492" s="18"/>
      <c r="J492">
        <v>3</v>
      </c>
      <c r="K492" t="e">
        <f>VLOOKUP(A492,data,2,FALSE)</f>
        <v>#N/A</v>
      </c>
    </row>
    <row r="493" spans="1:11" ht="15" thickBot="1" x14ac:dyDescent="0.4">
      <c r="A493" s="6" t="s">
        <v>1433</v>
      </c>
      <c r="B493" s="6">
        <v>43</v>
      </c>
      <c r="C493" s="6" t="s">
        <v>1431</v>
      </c>
      <c r="D493" s="18" t="s">
        <v>1008</v>
      </c>
      <c r="E493" s="6" t="s">
        <v>9</v>
      </c>
      <c r="F493" s="6" t="s">
        <v>1432</v>
      </c>
      <c r="G493" s="6" t="s">
        <v>980</v>
      </c>
      <c r="H493" s="6" t="s">
        <v>980</v>
      </c>
      <c r="I493" s="18"/>
      <c r="J493">
        <v>3</v>
      </c>
      <c r="K493" t="e">
        <f>VLOOKUP(A493,data,2,FALSE)</f>
        <v>#N/A</v>
      </c>
    </row>
    <row r="494" spans="1:11" ht="15" thickBot="1" x14ac:dyDescent="0.4">
      <c r="A494" s="7" t="s">
        <v>215</v>
      </c>
      <c r="B494" s="3">
        <v>53</v>
      </c>
      <c r="C494" s="3" t="s">
        <v>65</v>
      </c>
      <c r="D494" t="s">
        <v>979</v>
      </c>
      <c r="E494" s="3" t="s">
        <v>9</v>
      </c>
      <c r="F494" s="3" t="s">
        <v>65</v>
      </c>
      <c r="G494" s="3" t="s">
        <v>45</v>
      </c>
      <c r="H494" s="3"/>
      <c r="I494" s="20"/>
      <c r="J494">
        <v>1</v>
      </c>
      <c r="K494" t="e">
        <f>VLOOKUP(A494,data,2,FALSE)</f>
        <v>#N/A</v>
      </c>
    </row>
    <row r="495" spans="1:11" ht="15" thickBot="1" x14ac:dyDescent="0.4">
      <c r="A495" s="3" t="s">
        <v>220</v>
      </c>
      <c r="B495" s="3">
        <v>19</v>
      </c>
      <c r="C495" s="3" t="s">
        <v>219</v>
      </c>
      <c r="D495" t="s">
        <v>979</v>
      </c>
      <c r="E495" s="3" t="s">
        <v>9</v>
      </c>
      <c r="F495" s="3" t="s">
        <v>219</v>
      </c>
      <c r="G495" s="3">
        <v>3</v>
      </c>
      <c r="H495" s="3"/>
      <c r="I495" s="20"/>
      <c r="J495">
        <v>1</v>
      </c>
      <c r="K495" t="e">
        <f>VLOOKUP(A495,data,2,FALSE)</f>
        <v>#N/A</v>
      </c>
    </row>
    <row r="496" spans="1:11" ht="15" thickBot="1" x14ac:dyDescent="0.4">
      <c r="A496" s="6" t="s">
        <v>216</v>
      </c>
      <c r="B496" s="6">
        <v>38</v>
      </c>
      <c r="C496" s="6" t="s">
        <v>189</v>
      </c>
      <c r="D496" t="s">
        <v>807</v>
      </c>
      <c r="E496" s="6" t="s">
        <v>9</v>
      </c>
      <c r="F496" s="6" t="s">
        <v>189</v>
      </c>
      <c r="G496" s="6"/>
      <c r="H496" s="6" t="s">
        <v>217</v>
      </c>
      <c r="I496" s="18">
        <v>0</v>
      </c>
      <c r="J496">
        <v>1</v>
      </c>
      <c r="K496">
        <f>VLOOKUP(A496,data,2,FALSE)</f>
        <v>1</v>
      </c>
    </row>
    <row r="497" spans="1:11" ht="15" thickBot="1" x14ac:dyDescent="0.4">
      <c r="A497" s="3" t="s">
        <v>218</v>
      </c>
      <c r="B497" s="3">
        <v>59</v>
      </c>
      <c r="C497" s="3" t="s">
        <v>219</v>
      </c>
      <c r="D497" t="s">
        <v>979</v>
      </c>
      <c r="E497" s="3" t="s">
        <v>9</v>
      </c>
      <c r="F497" s="3" t="s">
        <v>219</v>
      </c>
      <c r="G497" s="3">
        <v>3</v>
      </c>
      <c r="H497" s="3"/>
      <c r="I497" s="20"/>
      <c r="J497">
        <v>1</v>
      </c>
      <c r="K497" t="e">
        <f>VLOOKUP(A497,data,2,FALSE)</f>
        <v>#N/A</v>
      </c>
    </row>
    <row r="498" spans="1:11" ht="15" thickBot="1" x14ac:dyDescent="0.4">
      <c r="A498" s="6" t="s">
        <v>1441</v>
      </c>
      <c r="B498" s="6">
        <v>40</v>
      </c>
      <c r="C498" s="6" t="s">
        <v>1442</v>
      </c>
      <c r="D498" s="18" t="s">
        <v>1008</v>
      </c>
      <c r="E498" s="6" t="s">
        <v>9</v>
      </c>
      <c r="F498" s="6" t="s">
        <v>1443</v>
      </c>
      <c r="G498" s="6" t="s">
        <v>980</v>
      </c>
      <c r="H498" s="6" t="s">
        <v>980</v>
      </c>
      <c r="I498" s="18"/>
      <c r="J498">
        <v>3</v>
      </c>
      <c r="K498">
        <f>VLOOKUP(A498,data,2,FALSE)</f>
        <v>3</v>
      </c>
    </row>
    <row r="499" spans="1:11" ht="15" thickBot="1" x14ac:dyDescent="0.4">
      <c r="A499" s="6" t="s">
        <v>677</v>
      </c>
      <c r="B499" s="6">
        <v>52</v>
      </c>
      <c r="C499" s="6" t="s">
        <v>573</v>
      </c>
      <c r="D499" t="s">
        <v>979</v>
      </c>
      <c r="E499" s="6" t="s">
        <v>9</v>
      </c>
      <c r="F499" s="6" t="s">
        <v>573</v>
      </c>
      <c r="G499" s="6"/>
      <c r="H499" s="6" t="s">
        <v>678</v>
      </c>
      <c r="I499" s="18">
        <v>0</v>
      </c>
      <c r="J499">
        <v>2</v>
      </c>
      <c r="K499">
        <f>VLOOKUP(A499,data,2,FALSE)</f>
        <v>2</v>
      </c>
    </row>
    <row r="500" spans="1:11" ht="15" thickBot="1" x14ac:dyDescent="0.4">
      <c r="A500" s="3" t="s">
        <v>223</v>
      </c>
      <c r="B500" s="3">
        <v>23</v>
      </c>
      <c r="C500" s="3" t="s">
        <v>24</v>
      </c>
      <c r="D500" t="s">
        <v>979</v>
      </c>
      <c r="E500" s="3" t="s">
        <v>27</v>
      </c>
      <c r="F500" s="3" t="s">
        <v>24</v>
      </c>
      <c r="G500" s="3">
        <v>7</v>
      </c>
      <c r="H500" s="3"/>
      <c r="I500" s="20"/>
      <c r="J500">
        <v>1</v>
      </c>
      <c r="K500">
        <f>VLOOKUP(A500,data,2,FALSE)</f>
        <v>1</v>
      </c>
    </row>
    <row r="501" spans="1:11" ht="15" thickBot="1" x14ac:dyDescent="0.4">
      <c r="A501" s="3" t="s">
        <v>222</v>
      </c>
      <c r="B501" s="3">
        <v>45</v>
      </c>
      <c r="C501" s="3" t="s">
        <v>24</v>
      </c>
      <c r="D501" t="s">
        <v>979</v>
      </c>
      <c r="E501" s="3" t="s">
        <v>27</v>
      </c>
      <c r="F501" s="3" t="s">
        <v>24</v>
      </c>
      <c r="G501" s="3">
        <v>7</v>
      </c>
      <c r="H501" s="3"/>
      <c r="I501" s="20"/>
      <c r="J501">
        <v>1</v>
      </c>
      <c r="K501" t="e">
        <f>VLOOKUP(A501,data,2,FALSE)</f>
        <v>#N/A</v>
      </c>
    </row>
    <row r="502" spans="1:11" ht="15" thickBot="1" x14ac:dyDescent="0.4">
      <c r="A502" s="6" t="s">
        <v>1444</v>
      </c>
      <c r="B502" s="6">
        <v>32</v>
      </c>
      <c r="C502" s="6" t="s">
        <v>1445</v>
      </c>
      <c r="D502" s="18" t="s">
        <v>990</v>
      </c>
      <c r="E502" s="6" t="s">
        <v>9</v>
      </c>
      <c r="F502" s="6" t="s">
        <v>1446</v>
      </c>
      <c r="G502" s="6" t="s">
        <v>980</v>
      </c>
      <c r="H502" s="6" t="s">
        <v>980</v>
      </c>
      <c r="I502" s="18"/>
      <c r="J502">
        <v>3</v>
      </c>
      <c r="K502" t="e">
        <f>VLOOKUP(A502,data,2,FALSE)</f>
        <v>#N/A</v>
      </c>
    </row>
    <row r="503" spans="1:11" ht="15" thickBot="1" x14ac:dyDescent="0.4">
      <c r="A503" s="6" t="s">
        <v>1447</v>
      </c>
      <c r="B503" s="6">
        <v>32</v>
      </c>
      <c r="C503" s="6" t="s">
        <v>1015</v>
      </c>
      <c r="D503" s="18" t="s">
        <v>1008</v>
      </c>
      <c r="E503" s="6" t="s">
        <v>9</v>
      </c>
      <c r="F503" s="6" t="s">
        <v>1448</v>
      </c>
      <c r="G503" s="6" t="s">
        <v>980</v>
      </c>
      <c r="H503" s="6" t="s">
        <v>980</v>
      </c>
      <c r="I503" s="18"/>
      <c r="J503">
        <v>3</v>
      </c>
      <c r="K503">
        <f>VLOOKUP(A503,data,2,FALSE)</f>
        <v>3</v>
      </c>
    </row>
    <row r="504" spans="1:11" ht="15" thickBot="1" x14ac:dyDescent="0.4">
      <c r="A504" s="5" t="s">
        <v>224</v>
      </c>
      <c r="B504" s="6">
        <v>46</v>
      </c>
      <c r="C504" s="6" t="s">
        <v>41</v>
      </c>
      <c r="D504" t="s">
        <v>1682</v>
      </c>
      <c r="E504" s="6" t="s">
        <v>27</v>
      </c>
      <c r="F504" s="6" t="s">
        <v>24</v>
      </c>
      <c r="G504" s="6"/>
      <c r="H504" s="6"/>
      <c r="I504" s="18">
        <v>0</v>
      </c>
      <c r="J504">
        <v>1</v>
      </c>
      <c r="K504">
        <f>VLOOKUP(A504,data,2,FALSE)</f>
        <v>1</v>
      </c>
    </row>
    <row r="505" spans="1:11" ht="15" thickBot="1" x14ac:dyDescent="0.4">
      <c r="A505" s="6" t="s">
        <v>1449</v>
      </c>
      <c r="B505" s="6">
        <v>19</v>
      </c>
      <c r="C505" s="6" t="s">
        <v>1450</v>
      </c>
      <c r="D505" s="18" t="s">
        <v>996</v>
      </c>
      <c r="E505" s="6" t="s">
        <v>9</v>
      </c>
      <c r="F505" s="6" t="s">
        <v>1451</v>
      </c>
      <c r="G505" s="6" t="s">
        <v>980</v>
      </c>
      <c r="H505" s="6" t="s">
        <v>980</v>
      </c>
      <c r="I505" s="18"/>
      <c r="J505">
        <v>3</v>
      </c>
      <c r="K505">
        <f>VLOOKUP(A505,data,2,FALSE)</f>
        <v>3</v>
      </c>
    </row>
    <row r="506" spans="1:11" ht="15" thickBot="1" x14ac:dyDescent="0.4">
      <c r="A506" s="6" t="s">
        <v>1452</v>
      </c>
      <c r="B506" s="6">
        <v>37</v>
      </c>
      <c r="C506" s="6" t="s">
        <v>1453</v>
      </c>
      <c r="D506" s="18" t="s">
        <v>996</v>
      </c>
      <c r="E506" s="6" t="s">
        <v>9</v>
      </c>
      <c r="F506" s="6" t="s">
        <v>24</v>
      </c>
      <c r="G506" s="6" t="s">
        <v>980</v>
      </c>
      <c r="H506" s="6" t="s">
        <v>1454</v>
      </c>
      <c r="I506" s="18"/>
      <c r="J506">
        <v>3</v>
      </c>
      <c r="K506">
        <f>VLOOKUP(A506,data,2,FALSE)</f>
        <v>3</v>
      </c>
    </row>
    <row r="507" spans="1:11" ht="15" thickBot="1" x14ac:dyDescent="0.4">
      <c r="A507" s="6" t="s">
        <v>1455</v>
      </c>
      <c r="B507" s="6">
        <v>28</v>
      </c>
      <c r="C507" s="6" t="s">
        <v>1453</v>
      </c>
      <c r="D507" s="18" t="s">
        <v>996</v>
      </c>
      <c r="E507" s="6" t="s">
        <v>9</v>
      </c>
      <c r="F507" s="6" t="s">
        <v>24</v>
      </c>
      <c r="G507" s="6" t="s">
        <v>980</v>
      </c>
      <c r="H507" s="6" t="s">
        <v>980</v>
      </c>
      <c r="I507" s="18"/>
      <c r="J507">
        <v>3</v>
      </c>
      <c r="K507">
        <f>VLOOKUP(A507,data,2,FALSE)</f>
        <v>3</v>
      </c>
    </row>
    <row r="508" spans="1:11" ht="15" thickBot="1" x14ac:dyDescent="0.4">
      <c r="A508" s="6" t="s">
        <v>1456</v>
      </c>
      <c r="B508" s="6">
        <v>19</v>
      </c>
      <c r="C508" s="6" t="s">
        <v>1457</v>
      </c>
      <c r="D508" s="18" t="s">
        <v>1004</v>
      </c>
      <c r="E508" s="6" t="s">
        <v>9</v>
      </c>
      <c r="F508" s="6" t="s">
        <v>1458</v>
      </c>
      <c r="G508" s="6" t="s">
        <v>980</v>
      </c>
      <c r="H508" s="6" t="s">
        <v>980</v>
      </c>
      <c r="I508" s="18"/>
      <c r="J508">
        <v>3</v>
      </c>
      <c r="K508">
        <f>VLOOKUP(A508,data,2,FALSE)</f>
        <v>3</v>
      </c>
    </row>
    <row r="509" spans="1:11" ht="15" thickBot="1" x14ac:dyDescent="0.4">
      <c r="A509" s="6" t="s">
        <v>1459</v>
      </c>
      <c r="B509" s="6">
        <v>24</v>
      </c>
      <c r="C509" s="6" t="s">
        <v>1067</v>
      </c>
      <c r="D509" s="18" t="s">
        <v>1068</v>
      </c>
      <c r="E509" s="6" t="s">
        <v>9</v>
      </c>
      <c r="F509" s="6" t="s">
        <v>250</v>
      </c>
      <c r="G509" s="6" t="s">
        <v>980</v>
      </c>
      <c r="H509" s="6" t="s">
        <v>980</v>
      </c>
      <c r="I509" s="18"/>
      <c r="J509">
        <v>3</v>
      </c>
      <c r="K509" t="e">
        <f>VLOOKUP(A509,data,2,FALSE)</f>
        <v>#N/A</v>
      </c>
    </row>
    <row r="510" spans="1:11" ht="15" thickBot="1" x14ac:dyDescent="0.4">
      <c r="A510" s="6" t="s">
        <v>1460</v>
      </c>
      <c r="B510" s="6">
        <v>28</v>
      </c>
      <c r="C510" s="6" t="s">
        <v>1461</v>
      </c>
      <c r="D510" s="18" t="s">
        <v>990</v>
      </c>
      <c r="E510" s="6" t="s">
        <v>9</v>
      </c>
      <c r="F510" s="6" t="s">
        <v>1462</v>
      </c>
      <c r="G510" s="6" t="s">
        <v>980</v>
      </c>
      <c r="H510" s="6" t="s">
        <v>980</v>
      </c>
      <c r="I510" s="18"/>
      <c r="J510">
        <v>3</v>
      </c>
      <c r="K510">
        <f>VLOOKUP(A510,data,2,FALSE)</f>
        <v>3</v>
      </c>
    </row>
    <row r="511" spans="1:11" ht="15" thickBot="1" x14ac:dyDescent="0.4">
      <c r="A511" s="6" t="s">
        <v>1463</v>
      </c>
      <c r="B511" s="6">
        <v>19</v>
      </c>
      <c r="C511" s="6" t="s">
        <v>1461</v>
      </c>
      <c r="D511" s="18" t="s">
        <v>990</v>
      </c>
      <c r="E511" s="6" t="s">
        <v>9</v>
      </c>
      <c r="F511" s="6" t="s">
        <v>1462</v>
      </c>
      <c r="G511" s="6" t="s">
        <v>980</v>
      </c>
      <c r="H511" s="6" t="s">
        <v>980</v>
      </c>
      <c r="I511" s="18"/>
      <c r="J511">
        <v>3</v>
      </c>
      <c r="K511">
        <f>VLOOKUP(A511,data,2,FALSE)</f>
        <v>3</v>
      </c>
    </row>
    <row r="512" spans="1:11" ht="15" thickBot="1" x14ac:dyDescent="0.4">
      <c r="A512" s="6" t="s">
        <v>1464</v>
      </c>
      <c r="B512" s="6">
        <v>28</v>
      </c>
      <c r="C512" s="6" t="s">
        <v>1465</v>
      </c>
      <c r="D512" s="18" t="s">
        <v>996</v>
      </c>
      <c r="E512" s="6" t="s">
        <v>9</v>
      </c>
      <c r="F512" s="6" t="s">
        <v>1466</v>
      </c>
      <c r="G512" s="6" t="s">
        <v>980</v>
      </c>
      <c r="H512" s="6" t="s">
        <v>980</v>
      </c>
      <c r="I512" s="18"/>
      <c r="J512">
        <v>3</v>
      </c>
      <c r="K512" t="e">
        <f>VLOOKUP(A512,data,2,FALSE)</f>
        <v>#N/A</v>
      </c>
    </row>
    <row r="513" spans="1:11" ht="15" thickBot="1" x14ac:dyDescent="0.4">
      <c r="A513" s="3" t="s">
        <v>1467</v>
      </c>
      <c r="B513" s="3">
        <v>24</v>
      </c>
      <c r="C513" s="3" t="s">
        <v>1465</v>
      </c>
      <c r="D513" s="20" t="s">
        <v>996</v>
      </c>
      <c r="E513" s="3" t="s">
        <v>9</v>
      </c>
      <c r="F513" s="3" t="s">
        <v>1466</v>
      </c>
      <c r="G513" s="3">
        <v>15</v>
      </c>
      <c r="H513" s="3" t="s">
        <v>980</v>
      </c>
      <c r="I513" s="20"/>
      <c r="J513">
        <v>3</v>
      </c>
      <c r="K513" t="e">
        <f>VLOOKUP(A513,data,2,FALSE)</f>
        <v>#N/A</v>
      </c>
    </row>
    <row r="514" spans="1:11" ht="15" thickBot="1" x14ac:dyDescent="0.4">
      <c r="A514" s="6" t="s">
        <v>679</v>
      </c>
      <c r="B514" s="6">
        <v>30</v>
      </c>
      <c r="C514" s="6" t="s">
        <v>680</v>
      </c>
      <c r="D514" t="s">
        <v>979</v>
      </c>
      <c r="E514" s="6" t="s">
        <v>9</v>
      </c>
      <c r="F514" s="6" t="s">
        <v>680</v>
      </c>
      <c r="G514" s="6"/>
      <c r="H514" s="6" t="s">
        <v>681</v>
      </c>
      <c r="I514" s="18">
        <v>0</v>
      </c>
      <c r="J514">
        <v>2</v>
      </c>
      <c r="K514">
        <f>VLOOKUP(A514,data,2,FALSE)</f>
        <v>2</v>
      </c>
    </row>
    <row r="515" spans="1:11" ht="15" thickBot="1" x14ac:dyDescent="0.4">
      <c r="A515" s="3" t="s">
        <v>683</v>
      </c>
      <c r="B515" s="3">
        <v>1</v>
      </c>
      <c r="C515" s="3" t="s">
        <v>588</v>
      </c>
      <c r="D515" t="s">
        <v>979</v>
      </c>
      <c r="E515" s="3" t="s">
        <v>9</v>
      </c>
      <c r="F515" s="3" t="s">
        <v>588</v>
      </c>
      <c r="G515" s="3">
        <v>4</v>
      </c>
      <c r="H515" s="3"/>
      <c r="I515" s="20"/>
      <c r="J515">
        <v>2</v>
      </c>
      <c r="K515" t="e">
        <f>VLOOKUP(A515,data,2,FALSE)</f>
        <v>#N/A</v>
      </c>
    </row>
    <row r="516" spans="1:11" ht="15" thickBot="1" x14ac:dyDescent="0.4">
      <c r="A516" s="3" t="s">
        <v>682</v>
      </c>
      <c r="B516" s="3">
        <v>24</v>
      </c>
      <c r="C516" s="3" t="s">
        <v>588</v>
      </c>
      <c r="D516" t="s">
        <v>979</v>
      </c>
      <c r="E516" s="3" t="s">
        <v>9</v>
      </c>
      <c r="F516" s="3" t="s">
        <v>588</v>
      </c>
      <c r="G516" s="3">
        <v>4</v>
      </c>
      <c r="H516" s="3"/>
      <c r="I516" s="20"/>
      <c r="J516">
        <v>2</v>
      </c>
      <c r="K516" t="e">
        <f>VLOOKUP(A516,data,2,FALSE)</f>
        <v>#N/A</v>
      </c>
    </row>
    <row r="517" spans="1:11" ht="15" thickBot="1" x14ac:dyDescent="0.4">
      <c r="A517" s="6" t="s">
        <v>1468</v>
      </c>
      <c r="B517" s="6">
        <v>19</v>
      </c>
      <c r="C517" s="6" t="s">
        <v>1469</v>
      </c>
      <c r="D517" s="18" t="s">
        <v>1307</v>
      </c>
      <c r="E517" s="6" t="s">
        <v>9</v>
      </c>
      <c r="F517" s="6" t="s">
        <v>588</v>
      </c>
      <c r="G517" s="6" t="s">
        <v>980</v>
      </c>
      <c r="H517" s="6" t="s">
        <v>980</v>
      </c>
      <c r="I517" s="18"/>
      <c r="J517">
        <v>3</v>
      </c>
      <c r="K517" t="e">
        <f>VLOOKUP(A517,data,2,FALSE)</f>
        <v>#N/A</v>
      </c>
    </row>
    <row r="518" spans="1:11" ht="15" thickBot="1" x14ac:dyDescent="0.4">
      <c r="A518" s="3" t="s">
        <v>1470</v>
      </c>
      <c r="B518" s="3">
        <v>27</v>
      </c>
      <c r="C518" s="3" t="s">
        <v>1471</v>
      </c>
      <c r="D518" s="20" t="s">
        <v>1000</v>
      </c>
      <c r="E518" s="3" t="s">
        <v>27</v>
      </c>
      <c r="F518" s="3" t="s">
        <v>1472</v>
      </c>
      <c r="G518" s="3">
        <v>15</v>
      </c>
      <c r="H518" s="3" t="s">
        <v>980</v>
      </c>
      <c r="I518" s="20"/>
      <c r="J518">
        <v>3</v>
      </c>
      <c r="K518" t="e">
        <f>VLOOKUP(A518,data,2,FALSE)</f>
        <v>#N/A</v>
      </c>
    </row>
    <row r="519" spans="1:11" ht="15" thickBot="1" x14ac:dyDescent="0.4">
      <c r="A519" s="6" t="s">
        <v>1473</v>
      </c>
      <c r="B519" s="6">
        <v>18</v>
      </c>
      <c r="C519" s="6" t="s">
        <v>1199</v>
      </c>
      <c r="D519" s="18" t="s">
        <v>1178</v>
      </c>
      <c r="E519" s="6" t="s">
        <v>27</v>
      </c>
      <c r="F519" s="6" t="s">
        <v>131</v>
      </c>
      <c r="G519" s="6" t="s">
        <v>980</v>
      </c>
      <c r="H519" s="6" t="s">
        <v>980</v>
      </c>
      <c r="I519" s="18"/>
      <c r="J519">
        <v>3</v>
      </c>
      <c r="K519" t="e">
        <f>VLOOKUP(A519,data,2,FALSE)</f>
        <v>#N/A</v>
      </c>
    </row>
    <row r="520" spans="1:11" ht="15" thickBot="1" x14ac:dyDescent="0.4">
      <c r="A520" s="6" t="s">
        <v>1474</v>
      </c>
      <c r="B520" s="6">
        <v>35</v>
      </c>
      <c r="C520" s="6" t="s">
        <v>1199</v>
      </c>
      <c r="D520" s="18" t="s">
        <v>1178</v>
      </c>
      <c r="E520" s="6" t="s">
        <v>27</v>
      </c>
      <c r="F520" s="6" t="s">
        <v>131</v>
      </c>
      <c r="G520" s="6" t="s">
        <v>980</v>
      </c>
      <c r="H520" s="6" t="s">
        <v>1475</v>
      </c>
      <c r="I520" s="18"/>
      <c r="J520">
        <v>3</v>
      </c>
      <c r="K520" t="e">
        <f>VLOOKUP(A520,data,2,FALSE)</f>
        <v>#N/A</v>
      </c>
    </row>
    <row r="521" spans="1:11" ht="15" thickBot="1" x14ac:dyDescent="0.4">
      <c r="A521" s="6" t="s">
        <v>1476</v>
      </c>
      <c r="B521" s="6">
        <v>41</v>
      </c>
      <c r="C521" s="6" t="s">
        <v>1477</v>
      </c>
      <c r="D521" s="18" t="s">
        <v>979</v>
      </c>
      <c r="E521" s="6" t="s">
        <v>9</v>
      </c>
      <c r="F521" s="6" t="s">
        <v>1478</v>
      </c>
      <c r="G521" s="6" t="s">
        <v>980</v>
      </c>
      <c r="H521" s="6" t="s">
        <v>980</v>
      </c>
      <c r="I521" s="18"/>
      <c r="J521">
        <v>3</v>
      </c>
      <c r="K521">
        <f>VLOOKUP(A521,data,2,FALSE)</f>
        <v>3</v>
      </c>
    </row>
    <row r="522" spans="1:11" ht="15" thickBot="1" x14ac:dyDescent="0.4">
      <c r="A522" s="6" t="s">
        <v>1480</v>
      </c>
      <c r="B522" s="6">
        <v>26</v>
      </c>
      <c r="C522" s="6" t="s">
        <v>1481</v>
      </c>
      <c r="D522" s="18" t="s">
        <v>1045</v>
      </c>
      <c r="E522" s="6" t="s">
        <v>9</v>
      </c>
      <c r="F522" s="6" t="s">
        <v>1478</v>
      </c>
      <c r="G522" s="6" t="s">
        <v>980</v>
      </c>
      <c r="H522" s="6" t="s">
        <v>980</v>
      </c>
      <c r="I522" s="18"/>
      <c r="J522">
        <v>3</v>
      </c>
      <c r="K522">
        <f>VLOOKUP(A522,data,2,FALSE)</f>
        <v>3</v>
      </c>
    </row>
    <row r="523" spans="1:11" ht="15" thickBot="1" x14ac:dyDescent="0.4">
      <c r="A523" s="6" t="s">
        <v>1482</v>
      </c>
      <c r="B523" s="6">
        <v>21</v>
      </c>
      <c r="C523" s="6" t="s">
        <v>1483</v>
      </c>
      <c r="D523" s="18" t="s">
        <v>1045</v>
      </c>
      <c r="E523" s="6" t="s">
        <v>9</v>
      </c>
      <c r="F523" s="6" t="s">
        <v>1478</v>
      </c>
      <c r="G523" s="6" t="s">
        <v>980</v>
      </c>
      <c r="H523" s="6" t="s">
        <v>1484</v>
      </c>
      <c r="I523" s="18"/>
      <c r="J523">
        <v>3</v>
      </c>
      <c r="K523">
        <f>VLOOKUP(A523,data,2,FALSE)</f>
        <v>3</v>
      </c>
    </row>
    <row r="524" spans="1:11" ht="15" thickBot="1" x14ac:dyDescent="0.4">
      <c r="A524" s="3" t="s">
        <v>1479</v>
      </c>
      <c r="B524" s="3">
        <v>45</v>
      </c>
      <c r="C524" s="3" t="s">
        <v>1477</v>
      </c>
      <c r="D524" s="20" t="s">
        <v>979</v>
      </c>
      <c r="E524" s="3" t="s">
        <v>9</v>
      </c>
      <c r="F524" s="3" t="s">
        <v>1478</v>
      </c>
      <c r="G524" s="3">
        <v>11</v>
      </c>
      <c r="H524" s="3" t="s">
        <v>980</v>
      </c>
      <c r="I524" s="20"/>
      <c r="J524">
        <v>3</v>
      </c>
      <c r="K524" t="e">
        <f>VLOOKUP(A524,data,2,FALSE)</f>
        <v>#N/A</v>
      </c>
    </row>
    <row r="525" spans="1:11" ht="15" thickBot="1" x14ac:dyDescent="0.4">
      <c r="A525" s="6" t="s">
        <v>684</v>
      </c>
      <c r="B525" s="6">
        <v>44</v>
      </c>
      <c r="C525" s="6" t="s">
        <v>685</v>
      </c>
      <c r="D525" t="s">
        <v>979</v>
      </c>
      <c r="E525" s="6" t="s">
        <v>9</v>
      </c>
      <c r="F525" s="6" t="s">
        <v>11</v>
      </c>
      <c r="G525" s="6"/>
      <c r="H525" s="6" t="s">
        <v>686</v>
      </c>
      <c r="I525" s="18">
        <v>0</v>
      </c>
      <c r="J525">
        <v>2</v>
      </c>
      <c r="K525" t="e">
        <f>VLOOKUP(A525,data,2,FALSE)</f>
        <v>#N/A</v>
      </c>
    </row>
    <row r="526" spans="1:11" ht="15" thickBot="1" x14ac:dyDescent="0.4">
      <c r="A526" s="3" t="s">
        <v>227</v>
      </c>
      <c r="B526" s="3">
        <v>25</v>
      </c>
      <c r="C526" s="3" t="s">
        <v>24</v>
      </c>
      <c r="D526" t="s">
        <v>979</v>
      </c>
      <c r="E526" s="3" t="s">
        <v>27</v>
      </c>
      <c r="F526" s="3" t="s">
        <v>24</v>
      </c>
      <c r="G526" s="3">
        <v>5</v>
      </c>
      <c r="H526" s="3"/>
      <c r="I526" s="20"/>
      <c r="J526">
        <v>1</v>
      </c>
      <c r="K526">
        <f>VLOOKUP(A526,data,2,FALSE)</f>
        <v>1</v>
      </c>
    </row>
    <row r="527" spans="1:11" ht="15" thickBot="1" x14ac:dyDescent="0.4">
      <c r="A527" s="3" t="s">
        <v>228</v>
      </c>
      <c r="B527" s="3">
        <v>21</v>
      </c>
      <c r="C527" s="3" t="s">
        <v>24</v>
      </c>
      <c r="D527" t="s">
        <v>979</v>
      </c>
      <c r="E527" s="3" t="s">
        <v>27</v>
      </c>
      <c r="F527" s="3" t="s">
        <v>24</v>
      </c>
      <c r="G527" s="3">
        <v>5</v>
      </c>
      <c r="H527" s="3"/>
      <c r="I527" s="20"/>
      <c r="J527">
        <v>1</v>
      </c>
      <c r="K527" t="e">
        <f>VLOOKUP(A527,data,2,FALSE)</f>
        <v>#N/A</v>
      </c>
    </row>
    <row r="528" spans="1:11" ht="15" thickBot="1" x14ac:dyDescent="0.4">
      <c r="A528" s="6" t="s">
        <v>1485</v>
      </c>
      <c r="B528" s="6">
        <v>17</v>
      </c>
      <c r="C528" s="6" t="s">
        <v>1486</v>
      </c>
      <c r="D528" s="18" t="s">
        <v>1143</v>
      </c>
      <c r="E528" s="6" t="s">
        <v>756</v>
      </c>
      <c r="F528" s="6" t="s">
        <v>24</v>
      </c>
      <c r="G528" s="6" t="s">
        <v>980</v>
      </c>
      <c r="H528" s="6" t="s">
        <v>980</v>
      </c>
      <c r="I528" s="18"/>
      <c r="J528">
        <v>3</v>
      </c>
      <c r="K528" t="e">
        <f>VLOOKUP(A528,data,2,FALSE)</f>
        <v>#N/A</v>
      </c>
    </row>
    <row r="529" spans="1:11" ht="15" thickBot="1" x14ac:dyDescent="0.4">
      <c r="A529" s="6" t="s">
        <v>1487</v>
      </c>
      <c r="B529" s="6">
        <v>21</v>
      </c>
      <c r="C529" s="6" t="s">
        <v>1488</v>
      </c>
      <c r="D529" s="18" t="s">
        <v>1008</v>
      </c>
      <c r="E529" s="6" t="s">
        <v>9</v>
      </c>
      <c r="F529" s="6" t="s">
        <v>1489</v>
      </c>
      <c r="G529" s="6" t="s">
        <v>980</v>
      </c>
      <c r="H529" s="6" t="s">
        <v>980</v>
      </c>
      <c r="I529" s="18"/>
      <c r="J529">
        <v>3</v>
      </c>
      <c r="K529" t="e">
        <f>VLOOKUP(A529,data,2,FALSE)</f>
        <v>#N/A</v>
      </c>
    </row>
    <row r="530" spans="1:11" ht="15" thickBot="1" x14ac:dyDescent="0.4">
      <c r="A530" s="3" t="s">
        <v>688</v>
      </c>
      <c r="B530" s="3">
        <v>6</v>
      </c>
      <c r="C530" s="3" t="s">
        <v>16</v>
      </c>
      <c r="D530" t="s">
        <v>1008</v>
      </c>
      <c r="E530" s="3" t="s">
        <v>9</v>
      </c>
      <c r="F530" s="3" t="s">
        <v>250</v>
      </c>
      <c r="G530" s="3">
        <v>11</v>
      </c>
      <c r="H530" s="3"/>
      <c r="I530" s="20"/>
      <c r="J530">
        <v>2</v>
      </c>
      <c r="K530" t="e">
        <f>VLOOKUP(A530,data,2,FALSE)</f>
        <v>#N/A</v>
      </c>
    </row>
    <row r="531" spans="1:11" ht="15" thickBot="1" x14ac:dyDescent="0.4">
      <c r="A531" s="7" t="s">
        <v>229</v>
      </c>
      <c r="B531" s="3">
        <v>48</v>
      </c>
      <c r="C531" s="3" t="s">
        <v>24</v>
      </c>
      <c r="D531" t="s">
        <v>979</v>
      </c>
      <c r="E531" s="3" t="s">
        <v>27</v>
      </c>
      <c r="F531" s="3" t="s">
        <v>24</v>
      </c>
      <c r="G531" s="3">
        <v>3</v>
      </c>
      <c r="H531" s="3"/>
      <c r="I531" s="20"/>
      <c r="J531">
        <v>1</v>
      </c>
      <c r="K531">
        <f>VLOOKUP(A531,data,2,FALSE)</f>
        <v>1</v>
      </c>
    </row>
    <row r="532" spans="1:11" ht="15" thickBot="1" x14ac:dyDescent="0.4">
      <c r="A532" s="3" t="s">
        <v>232</v>
      </c>
      <c r="B532" s="3">
        <v>49</v>
      </c>
      <c r="C532" s="3" t="s">
        <v>24</v>
      </c>
      <c r="D532" t="s">
        <v>979</v>
      </c>
      <c r="E532" s="3" t="s">
        <v>27</v>
      </c>
      <c r="F532" s="3" t="s">
        <v>24</v>
      </c>
      <c r="G532" s="3">
        <v>3</v>
      </c>
      <c r="H532" s="3"/>
      <c r="I532" s="20"/>
      <c r="J532">
        <v>1</v>
      </c>
      <c r="K532" t="e">
        <f>VLOOKUP(A532,data,2,FALSE)</f>
        <v>#N/A</v>
      </c>
    </row>
    <row r="533" spans="1:11" ht="15" thickBot="1" x14ac:dyDescent="0.4">
      <c r="A533" s="5" t="s">
        <v>687</v>
      </c>
      <c r="B533" s="6">
        <v>39</v>
      </c>
      <c r="C533" s="6" t="s">
        <v>16</v>
      </c>
      <c r="D533" t="s">
        <v>1008</v>
      </c>
      <c r="E533" s="6" t="s">
        <v>9</v>
      </c>
      <c r="F533" s="6" t="s">
        <v>250</v>
      </c>
      <c r="G533" s="6"/>
      <c r="H533" s="6"/>
      <c r="I533" s="18">
        <v>0</v>
      </c>
      <c r="J533">
        <v>2</v>
      </c>
      <c r="K533" t="e">
        <f>VLOOKUP(A533,data,2,FALSE)</f>
        <v>#N/A</v>
      </c>
    </row>
    <row r="534" spans="1:11" ht="15" thickBot="1" x14ac:dyDescent="0.4">
      <c r="A534" s="3" t="s">
        <v>689</v>
      </c>
      <c r="B534" s="3">
        <v>62</v>
      </c>
      <c r="C534" s="3" t="s">
        <v>16</v>
      </c>
      <c r="D534" t="s">
        <v>1008</v>
      </c>
      <c r="E534" s="3" t="s">
        <v>9</v>
      </c>
      <c r="F534" s="3" t="s">
        <v>24</v>
      </c>
      <c r="G534" s="3">
        <v>15</v>
      </c>
      <c r="H534" s="3"/>
      <c r="I534" s="20"/>
      <c r="J534">
        <v>2</v>
      </c>
      <c r="K534">
        <f>VLOOKUP(A534,data,2,FALSE)</f>
        <v>2</v>
      </c>
    </row>
    <row r="535" spans="1:11" ht="15" thickBot="1" x14ac:dyDescent="0.4">
      <c r="A535" s="6" t="s">
        <v>233</v>
      </c>
      <c r="B535" s="6">
        <v>45</v>
      </c>
      <c r="C535" s="6" t="s">
        <v>24</v>
      </c>
      <c r="D535" t="s">
        <v>979</v>
      </c>
      <c r="E535" s="6" t="s">
        <v>9</v>
      </c>
      <c r="F535" s="6" t="s">
        <v>24</v>
      </c>
      <c r="G535" s="6"/>
      <c r="H535" s="6"/>
      <c r="I535" s="18">
        <v>0</v>
      </c>
      <c r="J535">
        <v>1</v>
      </c>
      <c r="K535">
        <f>VLOOKUP(A535,data,2,FALSE)</f>
        <v>1</v>
      </c>
    </row>
    <row r="536" spans="1:11" ht="15" thickBot="1" x14ac:dyDescent="0.4">
      <c r="A536" s="6" t="s">
        <v>690</v>
      </c>
      <c r="B536" s="6">
        <v>30</v>
      </c>
      <c r="C536" s="6" t="s">
        <v>16</v>
      </c>
      <c r="D536" t="s">
        <v>1008</v>
      </c>
      <c r="E536" s="6" t="s">
        <v>9</v>
      </c>
      <c r="F536" s="6" t="s">
        <v>24</v>
      </c>
      <c r="G536" s="6"/>
      <c r="H536" s="6"/>
      <c r="I536" s="18">
        <v>0</v>
      </c>
      <c r="J536">
        <v>2</v>
      </c>
      <c r="K536">
        <f>VLOOKUP(A536,data,2,FALSE)</f>
        <v>2</v>
      </c>
    </row>
    <row r="537" spans="1:11" ht="15" thickBot="1" x14ac:dyDescent="0.4">
      <c r="A537" s="3" t="s">
        <v>234</v>
      </c>
      <c r="B537" s="3">
        <v>35</v>
      </c>
      <c r="C537" s="3" t="s">
        <v>24</v>
      </c>
      <c r="D537" t="s">
        <v>979</v>
      </c>
      <c r="E537" s="3" t="s">
        <v>9</v>
      </c>
      <c r="F537" s="3" t="s">
        <v>24</v>
      </c>
      <c r="G537" s="3" t="s">
        <v>66</v>
      </c>
      <c r="H537" s="3"/>
      <c r="I537" s="20"/>
      <c r="J537">
        <v>1</v>
      </c>
      <c r="K537" t="e">
        <f>VLOOKUP(A537,data,2,FALSE)</f>
        <v>#N/A</v>
      </c>
    </row>
    <row r="538" spans="1:11" ht="15" thickBot="1" x14ac:dyDescent="0.4">
      <c r="A538" s="7" t="s">
        <v>694</v>
      </c>
      <c r="B538" s="3">
        <v>7</v>
      </c>
      <c r="C538" s="3" t="s">
        <v>692</v>
      </c>
      <c r="D538" t="s">
        <v>1008</v>
      </c>
      <c r="E538" s="3" t="s">
        <v>9</v>
      </c>
      <c r="F538" s="3" t="s">
        <v>189</v>
      </c>
      <c r="G538" s="3">
        <v>14</v>
      </c>
      <c r="H538" s="3"/>
      <c r="I538" s="20"/>
      <c r="J538">
        <v>2</v>
      </c>
      <c r="K538" t="e">
        <f>VLOOKUP(A538,data,2,FALSE)</f>
        <v>#N/A</v>
      </c>
    </row>
    <row r="539" spans="1:11" ht="15" thickBot="1" x14ac:dyDescent="0.4">
      <c r="A539" s="6" t="s">
        <v>691</v>
      </c>
      <c r="B539" s="6">
        <v>47</v>
      </c>
      <c r="C539" s="6" t="s">
        <v>692</v>
      </c>
      <c r="D539" t="s">
        <v>1008</v>
      </c>
      <c r="E539" s="6" t="s">
        <v>9</v>
      </c>
      <c r="F539" s="6" t="s">
        <v>189</v>
      </c>
      <c r="G539" s="6"/>
      <c r="H539" s="6"/>
      <c r="I539" s="18">
        <v>0</v>
      </c>
      <c r="J539">
        <v>2</v>
      </c>
      <c r="K539">
        <f>VLOOKUP(A539,data,2,FALSE)</f>
        <v>2</v>
      </c>
    </row>
    <row r="540" spans="1:11" ht="15" thickBot="1" x14ac:dyDescent="0.4">
      <c r="A540" s="6" t="s">
        <v>1490</v>
      </c>
      <c r="B540" s="6">
        <v>27</v>
      </c>
      <c r="C540" s="6" t="s">
        <v>1486</v>
      </c>
      <c r="D540" s="18" t="s">
        <v>1143</v>
      </c>
      <c r="E540" s="6" t="s">
        <v>756</v>
      </c>
      <c r="F540" s="6" t="s">
        <v>283</v>
      </c>
      <c r="G540" s="6" t="s">
        <v>980</v>
      </c>
      <c r="H540" s="6" t="s">
        <v>980</v>
      </c>
      <c r="I540" s="18"/>
      <c r="J540">
        <v>3</v>
      </c>
      <c r="K540" t="e">
        <f>VLOOKUP(A540,data,2,FALSE)</f>
        <v>#N/A</v>
      </c>
    </row>
    <row r="541" spans="1:11" ht="15" thickBot="1" x14ac:dyDescent="0.4">
      <c r="A541" s="3" t="s">
        <v>693</v>
      </c>
      <c r="B541" s="3">
        <v>48</v>
      </c>
      <c r="C541" s="3" t="s">
        <v>692</v>
      </c>
      <c r="D541" t="s">
        <v>1008</v>
      </c>
      <c r="E541" s="3" t="s">
        <v>9</v>
      </c>
      <c r="F541" s="3" t="s">
        <v>189</v>
      </c>
      <c r="G541" s="3">
        <v>14</v>
      </c>
      <c r="H541" s="3"/>
      <c r="I541" s="20"/>
      <c r="J541">
        <v>2</v>
      </c>
      <c r="K541" t="e">
        <f>VLOOKUP(A541,data,2,FALSE)</f>
        <v>#N/A</v>
      </c>
    </row>
    <row r="542" spans="1:11" ht="23.5" thickBot="1" x14ac:dyDescent="0.4">
      <c r="A542" s="4" t="s">
        <v>695</v>
      </c>
      <c r="B542" s="6">
        <v>33</v>
      </c>
      <c r="C542" s="6" t="s">
        <v>696</v>
      </c>
      <c r="D542" t="s">
        <v>1008</v>
      </c>
      <c r="E542" s="6" t="s">
        <v>9</v>
      </c>
      <c r="F542" s="6" t="s">
        <v>24</v>
      </c>
      <c r="G542" s="6"/>
      <c r="H542" s="6" t="s">
        <v>697</v>
      </c>
      <c r="I542" s="18">
        <v>0</v>
      </c>
      <c r="J542">
        <v>2</v>
      </c>
      <c r="K542" t="e">
        <f>VLOOKUP(A542,data,2,FALSE)</f>
        <v>#N/A</v>
      </c>
    </row>
    <row r="543" spans="1:11" ht="15" thickBot="1" x14ac:dyDescent="0.4">
      <c r="A543" s="3" t="s">
        <v>235</v>
      </c>
      <c r="B543" s="3">
        <v>45</v>
      </c>
      <c r="C543" s="3" t="s">
        <v>236</v>
      </c>
      <c r="D543" t="s">
        <v>1008</v>
      </c>
      <c r="E543" s="3" t="s">
        <v>9</v>
      </c>
      <c r="F543" s="3" t="s">
        <v>24</v>
      </c>
      <c r="G543" s="3">
        <v>3</v>
      </c>
      <c r="H543" s="3"/>
      <c r="I543" s="20"/>
      <c r="J543">
        <v>1</v>
      </c>
      <c r="K543">
        <f>VLOOKUP(A543,data,2,FALSE)</f>
        <v>1</v>
      </c>
    </row>
    <row r="544" spans="1:11" ht="15" thickBot="1" x14ac:dyDescent="0.4">
      <c r="A544" s="7" t="s">
        <v>242</v>
      </c>
      <c r="B544" s="3">
        <v>24</v>
      </c>
      <c r="C544" s="3" t="s">
        <v>24</v>
      </c>
      <c r="D544" t="s">
        <v>979</v>
      </c>
      <c r="E544" s="3" t="s">
        <v>27</v>
      </c>
      <c r="F544" s="3" t="s">
        <v>24</v>
      </c>
      <c r="G544" s="3">
        <v>7</v>
      </c>
      <c r="H544" s="3"/>
      <c r="I544" s="20"/>
      <c r="J544">
        <v>1</v>
      </c>
      <c r="K544" t="e">
        <f>VLOOKUP(A544,data,2,FALSE)</f>
        <v>#N/A</v>
      </c>
    </row>
    <row r="545" spans="1:11" ht="15" thickBot="1" x14ac:dyDescent="0.4">
      <c r="A545" s="5" t="s">
        <v>237</v>
      </c>
      <c r="B545" s="6">
        <v>55</v>
      </c>
      <c r="C545" s="6" t="s">
        <v>11</v>
      </c>
      <c r="D545" t="s">
        <v>807</v>
      </c>
      <c r="E545" s="6" t="s">
        <v>9</v>
      </c>
      <c r="F545" s="6" t="s">
        <v>11</v>
      </c>
      <c r="G545" s="6"/>
      <c r="H545" s="6" t="s">
        <v>238</v>
      </c>
      <c r="I545" s="18">
        <v>0</v>
      </c>
      <c r="J545">
        <v>1</v>
      </c>
      <c r="K545">
        <f>VLOOKUP(A545,data,2,FALSE)</f>
        <v>1</v>
      </c>
    </row>
    <row r="546" spans="1:11" ht="15" thickBot="1" x14ac:dyDescent="0.4">
      <c r="A546" s="3" t="s">
        <v>240</v>
      </c>
      <c r="B546" s="3">
        <v>52</v>
      </c>
      <c r="C546" s="3" t="s">
        <v>11</v>
      </c>
      <c r="D546" t="s">
        <v>807</v>
      </c>
      <c r="E546" s="3" t="s">
        <v>9</v>
      </c>
      <c r="F546" s="3" t="s">
        <v>11</v>
      </c>
      <c r="G546" s="3">
        <v>3</v>
      </c>
      <c r="H546" s="3"/>
      <c r="I546" s="20"/>
      <c r="J546">
        <v>1</v>
      </c>
      <c r="K546" t="e">
        <f>VLOOKUP(A546,data,2,FALSE)</f>
        <v>#N/A</v>
      </c>
    </row>
    <row r="547" spans="1:11" ht="15" thickBot="1" x14ac:dyDescent="0.4">
      <c r="A547" s="6" t="s">
        <v>243</v>
      </c>
      <c r="B547" s="6">
        <v>42</v>
      </c>
      <c r="C547" s="6" t="s">
        <v>244</v>
      </c>
      <c r="D547" t="s">
        <v>1008</v>
      </c>
      <c r="E547" s="6" t="s">
        <v>9</v>
      </c>
      <c r="F547" s="6" t="s">
        <v>24</v>
      </c>
      <c r="G547" s="6"/>
      <c r="H547" s="6"/>
      <c r="I547" s="18">
        <v>0</v>
      </c>
      <c r="J547">
        <v>1</v>
      </c>
      <c r="K547">
        <f>VLOOKUP(A547,data,2,FALSE)</f>
        <v>1</v>
      </c>
    </row>
    <row r="548" spans="1:11" ht="15" thickBot="1" x14ac:dyDescent="0.4">
      <c r="A548" s="3" t="s">
        <v>1491</v>
      </c>
      <c r="B548" s="3">
        <v>29</v>
      </c>
      <c r="C548" s="3" t="s">
        <v>1492</v>
      </c>
      <c r="D548" s="20" t="s">
        <v>1143</v>
      </c>
      <c r="E548" s="3" t="s">
        <v>756</v>
      </c>
      <c r="F548" s="3" t="s">
        <v>24</v>
      </c>
      <c r="G548" s="3">
        <v>16</v>
      </c>
      <c r="H548" s="3" t="s">
        <v>980</v>
      </c>
      <c r="I548" s="20"/>
      <c r="J548">
        <v>3</v>
      </c>
      <c r="K548" t="e">
        <f>VLOOKUP(A548,data,2,FALSE)</f>
        <v>#N/A</v>
      </c>
    </row>
    <row r="549" spans="1:11" ht="15" thickBot="1" x14ac:dyDescent="0.4">
      <c r="A549" s="3" t="s">
        <v>1493</v>
      </c>
      <c r="B549" s="3">
        <v>27</v>
      </c>
      <c r="C549" s="3" t="s">
        <v>1494</v>
      </c>
      <c r="D549" s="20" t="s">
        <v>979</v>
      </c>
      <c r="E549" s="3" t="s">
        <v>9</v>
      </c>
      <c r="F549" s="3" t="s">
        <v>1495</v>
      </c>
      <c r="G549" s="3">
        <v>15</v>
      </c>
      <c r="H549" s="3" t="s">
        <v>980</v>
      </c>
      <c r="I549" s="20"/>
      <c r="J549">
        <v>3</v>
      </c>
      <c r="K549">
        <f>VLOOKUP(A549,data,2,FALSE)</f>
        <v>3</v>
      </c>
    </row>
    <row r="550" spans="1:11" ht="15" thickBot="1" x14ac:dyDescent="0.4">
      <c r="A550" s="3" t="s">
        <v>1496</v>
      </c>
      <c r="B550" s="3">
        <v>18</v>
      </c>
      <c r="C550" s="3" t="s">
        <v>1497</v>
      </c>
      <c r="D550" s="20" t="s">
        <v>1143</v>
      </c>
      <c r="E550" s="3" t="s">
        <v>756</v>
      </c>
      <c r="F550" s="3" t="s">
        <v>1173</v>
      </c>
      <c r="G550" s="3" t="s">
        <v>980</v>
      </c>
      <c r="H550" s="3" t="s">
        <v>980</v>
      </c>
      <c r="I550" s="20"/>
      <c r="J550">
        <v>3</v>
      </c>
      <c r="K550" t="e">
        <f>VLOOKUP(A550,data,2,FALSE)</f>
        <v>#N/A</v>
      </c>
    </row>
    <row r="551" spans="1:11" ht="15" thickBot="1" x14ac:dyDescent="0.4">
      <c r="A551" s="3" t="s">
        <v>1498</v>
      </c>
      <c r="B551" s="3">
        <v>26</v>
      </c>
      <c r="C551" s="3" t="s">
        <v>1499</v>
      </c>
      <c r="D551" s="20" t="s">
        <v>996</v>
      </c>
      <c r="E551" s="3" t="s">
        <v>9</v>
      </c>
      <c r="F551" s="3" t="s">
        <v>24</v>
      </c>
      <c r="G551" s="3" t="s">
        <v>1500</v>
      </c>
      <c r="H551" s="3" t="s">
        <v>980</v>
      </c>
      <c r="I551" s="20"/>
      <c r="J551">
        <v>3</v>
      </c>
      <c r="K551" t="e">
        <f>VLOOKUP(A551,data,2,FALSE)</f>
        <v>#N/A</v>
      </c>
    </row>
    <row r="552" spans="1:11" ht="15" thickBot="1" x14ac:dyDescent="0.4">
      <c r="A552" s="6" t="s">
        <v>1501</v>
      </c>
      <c r="B552" s="6">
        <v>23</v>
      </c>
      <c r="C552" s="6" t="s">
        <v>1502</v>
      </c>
      <c r="D552" s="18" t="s">
        <v>996</v>
      </c>
      <c r="E552" s="6" t="s">
        <v>9</v>
      </c>
      <c r="F552" s="6" t="s">
        <v>24</v>
      </c>
      <c r="G552" s="6" t="s">
        <v>980</v>
      </c>
      <c r="H552" s="6" t="s">
        <v>1503</v>
      </c>
      <c r="I552" s="18"/>
      <c r="J552">
        <v>3</v>
      </c>
      <c r="K552" t="e">
        <f>VLOOKUP(A552,data,2,FALSE)</f>
        <v>#N/A</v>
      </c>
    </row>
    <row r="553" spans="1:11" ht="15" thickBot="1" x14ac:dyDescent="0.4">
      <c r="A553" s="3" t="s">
        <v>1504</v>
      </c>
      <c r="B553" s="3">
        <v>22</v>
      </c>
      <c r="C553" s="3" t="s">
        <v>1505</v>
      </c>
      <c r="D553" s="20" t="s">
        <v>1004</v>
      </c>
      <c r="E553" s="3" t="s">
        <v>9</v>
      </c>
      <c r="F553" s="3" t="s">
        <v>1506</v>
      </c>
      <c r="G553" s="3" t="s">
        <v>108</v>
      </c>
      <c r="H553" s="3" t="s">
        <v>980</v>
      </c>
      <c r="I553" s="20"/>
      <c r="J553">
        <v>3</v>
      </c>
      <c r="K553" t="e">
        <f>VLOOKUP(A553,data,2,FALSE)</f>
        <v>#N/A</v>
      </c>
    </row>
    <row r="554" spans="1:11" ht="15" thickBot="1" x14ac:dyDescent="0.4">
      <c r="A554" s="6" t="s">
        <v>1507</v>
      </c>
      <c r="B554" s="6">
        <v>28</v>
      </c>
      <c r="C554" s="6" t="s">
        <v>1111</v>
      </c>
      <c r="D554" s="18" t="s">
        <v>1185</v>
      </c>
      <c r="E554" s="6" t="s">
        <v>9</v>
      </c>
      <c r="F554" s="6" t="s">
        <v>759</v>
      </c>
      <c r="G554" s="6" t="s">
        <v>980</v>
      </c>
      <c r="H554" s="6" t="s">
        <v>1508</v>
      </c>
      <c r="I554" s="18"/>
      <c r="J554">
        <v>3</v>
      </c>
      <c r="K554">
        <f>VLOOKUP(A554,data,2,FALSE)</f>
        <v>3</v>
      </c>
    </row>
    <row r="555" spans="1:11" ht="15" thickBot="1" x14ac:dyDescent="0.4">
      <c r="A555" s="6" t="s">
        <v>1509</v>
      </c>
      <c r="B555" s="6">
        <v>28</v>
      </c>
      <c r="C555" s="6" t="s">
        <v>1139</v>
      </c>
      <c r="D555" s="18" t="s">
        <v>1004</v>
      </c>
      <c r="E555" s="6" t="s">
        <v>9</v>
      </c>
      <c r="F555" s="6" t="s">
        <v>1510</v>
      </c>
      <c r="G555" s="6" t="s">
        <v>980</v>
      </c>
      <c r="H555" s="6" t="s">
        <v>1511</v>
      </c>
      <c r="I555" s="18"/>
      <c r="J555">
        <v>3</v>
      </c>
      <c r="K555" t="e">
        <f>VLOOKUP(A555,data,2,FALSE)</f>
        <v>#N/A</v>
      </c>
    </row>
    <row r="556" spans="1:11" ht="15" thickBot="1" x14ac:dyDescent="0.4">
      <c r="A556" s="6" t="s">
        <v>1512</v>
      </c>
      <c r="B556" s="6">
        <v>23</v>
      </c>
      <c r="C556" s="6" t="s">
        <v>1513</v>
      </c>
      <c r="D556" s="18" t="s">
        <v>1143</v>
      </c>
      <c r="E556" s="6" t="s">
        <v>756</v>
      </c>
      <c r="F556" s="6" t="s">
        <v>283</v>
      </c>
      <c r="G556" s="6" t="s">
        <v>980</v>
      </c>
      <c r="H556" s="6" t="s">
        <v>980</v>
      </c>
      <c r="I556" s="18"/>
      <c r="J556">
        <v>3</v>
      </c>
      <c r="K556" t="e">
        <f>VLOOKUP(A556,data,2,FALSE)</f>
        <v>#N/A</v>
      </c>
    </row>
    <row r="557" spans="1:11" ht="15" thickBot="1" x14ac:dyDescent="0.4">
      <c r="A557" s="3" t="s">
        <v>702</v>
      </c>
      <c r="B557" s="3">
        <v>24</v>
      </c>
      <c r="C557" s="3" t="s">
        <v>699</v>
      </c>
      <c r="D557" t="s">
        <v>1008</v>
      </c>
      <c r="E557" s="3" t="s">
        <v>9</v>
      </c>
      <c r="F557" s="3" t="s">
        <v>700</v>
      </c>
      <c r="G557" s="3">
        <v>9</v>
      </c>
      <c r="H557" s="3"/>
      <c r="I557" s="20"/>
      <c r="J557">
        <v>2</v>
      </c>
      <c r="K557" t="e">
        <f>VLOOKUP(A557,data,2,FALSE)</f>
        <v>#N/A</v>
      </c>
    </row>
    <row r="558" spans="1:11" ht="15" thickBot="1" x14ac:dyDescent="0.4">
      <c r="A558" s="3" t="s">
        <v>703</v>
      </c>
      <c r="B558" s="3">
        <v>24</v>
      </c>
      <c r="C558" s="3" t="s">
        <v>699</v>
      </c>
      <c r="D558" t="s">
        <v>1008</v>
      </c>
      <c r="E558" s="3" t="s">
        <v>9</v>
      </c>
      <c r="F558" s="3" t="s">
        <v>700</v>
      </c>
      <c r="G558" s="3">
        <v>9</v>
      </c>
      <c r="H558" s="3"/>
      <c r="I558" s="20"/>
      <c r="J558">
        <v>2</v>
      </c>
      <c r="K558" t="e">
        <f>VLOOKUP(A558,data,2,FALSE)</f>
        <v>#N/A</v>
      </c>
    </row>
    <row r="559" spans="1:11" ht="15" thickBot="1" x14ac:dyDescent="0.4">
      <c r="A559" s="6" t="s">
        <v>698</v>
      </c>
      <c r="B559" s="6">
        <v>49</v>
      </c>
      <c r="C559" s="6" t="s">
        <v>699</v>
      </c>
      <c r="D559" t="s">
        <v>1008</v>
      </c>
      <c r="E559" s="6" t="s">
        <v>9</v>
      </c>
      <c r="F559" s="6" t="s">
        <v>700</v>
      </c>
      <c r="G559" s="6"/>
      <c r="H559" s="6"/>
      <c r="I559" s="18">
        <v>0</v>
      </c>
      <c r="J559">
        <v>2</v>
      </c>
      <c r="K559">
        <f>VLOOKUP(A559,data,2,FALSE)</f>
        <v>2</v>
      </c>
    </row>
    <row r="560" spans="1:11" ht="15" thickBot="1" x14ac:dyDescent="0.4">
      <c r="A560" s="3" t="s">
        <v>701</v>
      </c>
      <c r="B560" s="3">
        <v>48</v>
      </c>
      <c r="C560" s="3" t="s">
        <v>699</v>
      </c>
      <c r="D560" t="s">
        <v>1008</v>
      </c>
      <c r="E560" s="3" t="s">
        <v>9</v>
      </c>
      <c r="F560" s="3" t="s">
        <v>700</v>
      </c>
      <c r="G560" s="3">
        <v>9</v>
      </c>
      <c r="H560" s="3"/>
      <c r="I560" s="20"/>
      <c r="J560">
        <v>2</v>
      </c>
      <c r="K560" t="e">
        <f>VLOOKUP(A560,data,2,FALSE)</f>
        <v>#N/A</v>
      </c>
    </row>
    <row r="561" spans="1:11" ht="15" thickBot="1" x14ac:dyDescent="0.4">
      <c r="A561" s="3" t="s">
        <v>704</v>
      </c>
      <c r="B561" s="3">
        <v>56</v>
      </c>
      <c r="C561" s="3" t="s">
        <v>705</v>
      </c>
      <c r="D561" t="s">
        <v>6319</v>
      </c>
      <c r="E561" s="3" t="s">
        <v>9</v>
      </c>
      <c r="F561" s="3" t="s">
        <v>706</v>
      </c>
      <c r="G561" s="3">
        <v>13</v>
      </c>
      <c r="H561" s="3"/>
      <c r="I561" s="20"/>
      <c r="J561">
        <v>2</v>
      </c>
      <c r="K561" t="e">
        <f>VLOOKUP(A561,data,2,FALSE)</f>
        <v>#N/A</v>
      </c>
    </row>
    <row r="562" spans="1:11" ht="15" thickBot="1" x14ac:dyDescent="0.4">
      <c r="A562" s="6" t="s">
        <v>710</v>
      </c>
      <c r="B562" s="6">
        <v>24</v>
      </c>
      <c r="C562" s="6" t="s">
        <v>614</v>
      </c>
      <c r="D562" t="s">
        <v>1008</v>
      </c>
      <c r="E562" s="6" t="s">
        <v>9</v>
      </c>
      <c r="F562" s="6" t="s">
        <v>608</v>
      </c>
      <c r="G562" s="6"/>
      <c r="H562" s="6"/>
      <c r="I562" s="18">
        <v>0</v>
      </c>
      <c r="J562">
        <v>2</v>
      </c>
      <c r="K562">
        <f>VLOOKUP(A562,data,2,FALSE)</f>
        <v>2</v>
      </c>
    </row>
    <row r="563" spans="1:11" ht="15" thickBot="1" x14ac:dyDescent="0.4">
      <c r="A563" s="6" t="s">
        <v>707</v>
      </c>
      <c r="B563" s="6">
        <v>30</v>
      </c>
      <c r="C563" s="6" t="s">
        <v>614</v>
      </c>
      <c r="D563" t="s">
        <v>1008</v>
      </c>
      <c r="E563" s="6" t="s">
        <v>9</v>
      </c>
      <c r="F563" s="6" t="s">
        <v>708</v>
      </c>
      <c r="G563" s="6"/>
      <c r="H563" s="6" t="s">
        <v>709</v>
      </c>
      <c r="I563" s="18">
        <v>0</v>
      </c>
      <c r="J563">
        <v>2</v>
      </c>
      <c r="K563">
        <f>VLOOKUP(A563,data,2,FALSE)</f>
        <v>2</v>
      </c>
    </row>
    <row r="564" spans="1:11" ht="15" thickBot="1" x14ac:dyDescent="0.4">
      <c r="A564" s="6" t="s">
        <v>711</v>
      </c>
      <c r="B564" s="6">
        <v>20</v>
      </c>
      <c r="C564" s="6" t="s">
        <v>614</v>
      </c>
      <c r="D564" t="s">
        <v>1008</v>
      </c>
      <c r="E564" s="6" t="s">
        <v>9</v>
      </c>
      <c r="F564" s="6" t="s">
        <v>708</v>
      </c>
      <c r="G564" s="6"/>
      <c r="H564" s="6"/>
      <c r="I564" s="18">
        <v>0</v>
      </c>
      <c r="J564">
        <v>2</v>
      </c>
      <c r="K564">
        <f>VLOOKUP(A564,data,2,FALSE)</f>
        <v>2</v>
      </c>
    </row>
    <row r="565" spans="1:11" ht="15" thickBot="1" x14ac:dyDescent="0.4">
      <c r="A565" s="6" t="s">
        <v>245</v>
      </c>
      <c r="B565" s="6">
        <v>44</v>
      </c>
      <c r="C565" s="6" t="s">
        <v>246</v>
      </c>
      <c r="D565" t="s">
        <v>979</v>
      </c>
      <c r="E565" s="6" t="s">
        <v>9</v>
      </c>
      <c r="F565" s="6" t="s">
        <v>246</v>
      </c>
      <c r="G565" s="6"/>
      <c r="H565" s="6"/>
      <c r="I565" s="18">
        <v>0</v>
      </c>
      <c r="J565">
        <v>1</v>
      </c>
      <c r="K565">
        <f>VLOOKUP(A565,data,2,FALSE)</f>
        <v>1</v>
      </c>
    </row>
    <row r="566" spans="1:11" ht="15" thickBot="1" x14ac:dyDescent="0.4">
      <c r="A566" s="6" t="s">
        <v>712</v>
      </c>
      <c r="B566" s="6">
        <v>18</v>
      </c>
      <c r="C566" s="6" t="s">
        <v>713</v>
      </c>
      <c r="D566" t="s">
        <v>996</v>
      </c>
      <c r="E566" s="6" t="s">
        <v>9</v>
      </c>
      <c r="F566" s="6" t="s">
        <v>588</v>
      </c>
      <c r="G566" s="6"/>
      <c r="H566" s="6"/>
      <c r="I566" s="18">
        <v>0</v>
      </c>
      <c r="J566">
        <v>2</v>
      </c>
      <c r="K566" t="e">
        <f>VLOOKUP(A566,data,2,FALSE)</f>
        <v>#N/A</v>
      </c>
    </row>
    <row r="567" spans="1:11" ht="23.5" thickBot="1" x14ac:dyDescent="0.4">
      <c r="A567" s="6" t="s">
        <v>247</v>
      </c>
      <c r="B567" s="6">
        <v>55</v>
      </c>
      <c r="C567" s="6" t="s">
        <v>248</v>
      </c>
      <c r="D567" t="s">
        <v>1008</v>
      </c>
      <c r="E567" s="6" t="s">
        <v>9</v>
      </c>
      <c r="F567" s="6" t="s">
        <v>24</v>
      </c>
      <c r="G567" s="6"/>
      <c r="H567" s="6"/>
      <c r="I567" s="18">
        <v>0</v>
      </c>
      <c r="J567">
        <v>1</v>
      </c>
      <c r="K567">
        <f>VLOOKUP(A567,data,2,FALSE)</f>
        <v>1</v>
      </c>
    </row>
    <row r="568" spans="1:11" ht="15" thickBot="1" x14ac:dyDescent="0.4">
      <c r="A568" s="3" t="s">
        <v>251</v>
      </c>
      <c r="B568" s="3">
        <v>17</v>
      </c>
      <c r="C568" s="3" t="s">
        <v>250</v>
      </c>
      <c r="D568" t="s">
        <v>979</v>
      </c>
      <c r="E568" s="3" t="s">
        <v>27</v>
      </c>
      <c r="F568" s="3" t="s">
        <v>250</v>
      </c>
      <c r="G568" s="3">
        <v>4</v>
      </c>
      <c r="H568" s="3"/>
      <c r="I568" s="20"/>
      <c r="J568">
        <v>1</v>
      </c>
      <c r="K568" t="e">
        <f>VLOOKUP(A568,data,2,FALSE)</f>
        <v>#N/A</v>
      </c>
    </row>
    <row r="569" spans="1:11" ht="15" thickBot="1" x14ac:dyDescent="0.4">
      <c r="A569" s="3" t="s">
        <v>249</v>
      </c>
      <c r="B569" s="3">
        <v>44</v>
      </c>
      <c r="C569" s="3" t="s">
        <v>250</v>
      </c>
      <c r="D569" t="s">
        <v>979</v>
      </c>
      <c r="E569" s="3" t="s">
        <v>27</v>
      </c>
      <c r="F569" s="3" t="s">
        <v>250</v>
      </c>
      <c r="G569" s="3">
        <v>4</v>
      </c>
      <c r="H569" s="3"/>
      <c r="I569" s="20"/>
      <c r="J569">
        <v>1</v>
      </c>
      <c r="K569" t="e">
        <f>VLOOKUP(A569,data,2,FALSE)</f>
        <v>#N/A</v>
      </c>
    </row>
    <row r="570" spans="1:11" ht="15" thickBot="1" x14ac:dyDescent="0.4">
      <c r="A570" s="3" t="s">
        <v>1516</v>
      </c>
      <c r="B570" s="3">
        <v>2</v>
      </c>
      <c r="C570" s="3" t="s">
        <v>1515</v>
      </c>
      <c r="D570" s="20" t="s">
        <v>996</v>
      </c>
      <c r="E570" s="3" t="s">
        <v>9</v>
      </c>
      <c r="F570" s="3" t="s">
        <v>1466</v>
      </c>
      <c r="G570" s="3">
        <v>15</v>
      </c>
      <c r="H570" s="3" t="s">
        <v>980</v>
      </c>
      <c r="I570" s="20"/>
      <c r="J570">
        <v>3</v>
      </c>
      <c r="K570" t="e">
        <f>VLOOKUP(A570,data,2,FALSE)</f>
        <v>#N/A</v>
      </c>
    </row>
    <row r="571" spans="1:11" ht="15" thickBot="1" x14ac:dyDescent="0.4">
      <c r="A571" s="3" t="s">
        <v>1514</v>
      </c>
      <c r="B571" s="3">
        <v>22</v>
      </c>
      <c r="C571" s="3" t="s">
        <v>1515</v>
      </c>
      <c r="D571" s="20" t="s">
        <v>996</v>
      </c>
      <c r="E571" s="3" t="s">
        <v>9</v>
      </c>
      <c r="F571" s="3" t="s">
        <v>1466</v>
      </c>
      <c r="G571" s="3">
        <v>15</v>
      </c>
      <c r="H571" s="3" t="s">
        <v>980</v>
      </c>
      <c r="I571" s="20"/>
      <c r="J571">
        <v>3</v>
      </c>
      <c r="K571" t="e">
        <f>VLOOKUP(A571,data,2,FALSE)</f>
        <v>#N/A</v>
      </c>
    </row>
    <row r="572" spans="1:11" ht="15" thickBot="1" x14ac:dyDescent="0.4">
      <c r="A572" s="3" t="s">
        <v>716</v>
      </c>
      <c r="B572" s="3">
        <v>20</v>
      </c>
      <c r="C572" s="3" t="s">
        <v>505</v>
      </c>
      <c r="D572" t="s">
        <v>1008</v>
      </c>
      <c r="E572" s="3" t="s">
        <v>9</v>
      </c>
      <c r="F572" s="3" t="s">
        <v>506</v>
      </c>
      <c r="G572" s="3">
        <v>4</v>
      </c>
      <c r="H572" s="3"/>
      <c r="I572" s="20"/>
      <c r="J572">
        <v>2</v>
      </c>
      <c r="K572" t="e">
        <f>VLOOKUP(A572,data,2,FALSE)</f>
        <v>#N/A</v>
      </c>
    </row>
    <row r="573" spans="1:11" ht="15" thickBot="1" x14ac:dyDescent="0.4">
      <c r="A573" s="6" t="s">
        <v>715</v>
      </c>
      <c r="B573" s="6">
        <v>23</v>
      </c>
      <c r="C573" s="6" t="s">
        <v>506</v>
      </c>
      <c r="D573" s="18" t="s">
        <v>979</v>
      </c>
      <c r="E573" s="6" t="s">
        <v>9</v>
      </c>
      <c r="F573" s="6" t="s">
        <v>506</v>
      </c>
      <c r="G573" s="6"/>
      <c r="H573" s="6"/>
      <c r="I573" s="18">
        <v>0</v>
      </c>
      <c r="J573">
        <v>2</v>
      </c>
      <c r="K573">
        <f>VLOOKUP(A573,data,2,FALSE)</f>
        <v>2</v>
      </c>
    </row>
    <row r="574" spans="1:11" ht="15" thickBot="1" x14ac:dyDescent="0.4">
      <c r="A574" s="6" t="s">
        <v>717</v>
      </c>
      <c r="B574" s="6">
        <v>36</v>
      </c>
      <c r="C574" s="6" t="s">
        <v>718</v>
      </c>
      <c r="D574" t="s">
        <v>1008</v>
      </c>
      <c r="E574" s="6" t="s">
        <v>9</v>
      </c>
      <c r="F574" s="6" t="s">
        <v>719</v>
      </c>
      <c r="G574" s="6"/>
      <c r="H574" s="6"/>
      <c r="I574" s="18">
        <v>0</v>
      </c>
      <c r="J574">
        <v>2</v>
      </c>
      <c r="K574">
        <f>VLOOKUP(A574,data,2,FALSE)</f>
        <v>2</v>
      </c>
    </row>
    <row r="575" spans="1:11" ht="15" thickBot="1" x14ac:dyDescent="0.4">
      <c r="A575" s="3" t="s">
        <v>714</v>
      </c>
      <c r="B575" s="3">
        <v>54</v>
      </c>
      <c r="C575" s="3" t="s">
        <v>505</v>
      </c>
      <c r="D575" t="s">
        <v>1008</v>
      </c>
      <c r="E575" s="3" t="s">
        <v>9</v>
      </c>
      <c r="F575" s="3" t="s">
        <v>506</v>
      </c>
      <c r="G575" s="3">
        <v>4</v>
      </c>
      <c r="H575" s="3"/>
      <c r="I575" s="20"/>
      <c r="J575">
        <v>2</v>
      </c>
      <c r="K575" t="e">
        <f>VLOOKUP(A575,data,2,FALSE)</f>
        <v>#N/A</v>
      </c>
    </row>
    <row r="576" spans="1:11" ht="15" thickBot="1" x14ac:dyDescent="0.4">
      <c r="A576" s="6" t="s">
        <v>720</v>
      </c>
      <c r="B576" s="6">
        <v>50</v>
      </c>
      <c r="C576" s="6" t="s">
        <v>625</v>
      </c>
      <c r="D576" t="s">
        <v>1008</v>
      </c>
      <c r="E576" s="6" t="s">
        <v>9</v>
      </c>
      <c r="F576" s="6" t="s">
        <v>283</v>
      </c>
      <c r="G576" s="6"/>
      <c r="H576" s="6" t="s">
        <v>721</v>
      </c>
      <c r="I576" s="18">
        <v>0</v>
      </c>
      <c r="J576">
        <v>2</v>
      </c>
      <c r="K576">
        <f>VLOOKUP(A576,data,2,FALSE)</f>
        <v>2</v>
      </c>
    </row>
    <row r="577" spans="1:11" ht="15" thickBot="1" x14ac:dyDescent="0.4">
      <c r="A577" s="3" t="s">
        <v>252</v>
      </c>
      <c r="B577" s="3">
        <v>51</v>
      </c>
      <c r="C577" s="3" t="s">
        <v>26</v>
      </c>
      <c r="D577" t="s">
        <v>979</v>
      </c>
      <c r="E577" s="3" t="s">
        <v>27</v>
      </c>
      <c r="F577" s="3" t="s">
        <v>26</v>
      </c>
      <c r="G577" s="3">
        <v>10</v>
      </c>
      <c r="H577" s="3"/>
      <c r="I577" s="20"/>
      <c r="J577">
        <v>1</v>
      </c>
      <c r="K577" t="e">
        <f>VLOOKUP(A577,data,2,FALSE)</f>
        <v>#N/A</v>
      </c>
    </row>
    <row r="578" spans="1:11" ht="15" thickBot="1" x14ac:dyDescent="0.4">
      <c r="A578" s="6" t="s">
        <v>722</v>
      </c>
      <c r="B578" s="6">
        <v>44</v>
      </c>
      <c r="C578" s="6" t="s">
        <v>723</v>
      </c>
      <c r="D578" t="s">
        <v>1008</v>
      </c>
      <c r="E578" s="6" t="s">
        <v>9</v>
      </c>
      <c r="F578" s="6" t="s">
        <v>724</v>
      </c>
      <c r="G578" s="6"/>
      <c r="H578" s="6"/>
      <c r="I578" s="18">
        <v>0</v>
      </c>
      <c r="J578">
        <v>2</v>
      </c>
      <c r="K578">
        <f>VLOOKUP(A578,data,2,FALSE)</f>
        <v>2</v>
      </c>
    </row>
    <row r="579" spans="1:11" ht="15" thickBot="1" x14ac:dyDescent="0.4">
      <c r="A579" s="3" t="s">
        <v>725</v>
      </c>
      <c r="B579" s="3">
        <v>29</v>
      </c>
      <c r="C579" s="3" t="s">
        <v>723</v>
      </c>
      <c r="D579" t="s">
        <v>1008</v>
      </c>
      <c r="E579" s="3" t="s">
        <v>9</v>
      </c>
      <c r="F579" s="3" t="s">
        <v>724</v>
      </c>
      <c r="G579" s="3">
        <v>10</v>
      </c>
      <c r="H579" s="3"/>
      <c r="I579" s="20">
        <v>1</v>
      </c>
      <c r="J579">
        <v>2</v>
      </c>
      <c r="K579" t="e">
        <f>VLOOKUP(A579,data,2,FALSE)</f>
        <v>#N/A</v>
      </c>
    </row>
    <row r="580" spans="1:11" ht="15" thickBot="1" x14ac:dyDescent="0.4">
      <c r="A580" s="6" t="s">
        <v>1517</v>
      </c>
      <c r="B580" s="6">
        <v>43</v>
      </c>
      <c r="C580" s="6" t="s">
        <v>1518</v>
      </c>
      <c r="D580" s="18" t="s">
        <v>1004</v>
      </c>
      <c r="E580" s="6" t="s">
        <v>9</v>
      </c>
      <c r="F580" s="6" t="s">
        <v>24</v>
      </c>
      <c r="G580" s="6" t="s">
        <v>980</v>
      </c>
      <c r="H580" s="6" t="s">
        <v>980</v>
      </c>
      <c r="I580" s="18"/>
      <c r="J580">
        <v>3</v>
      </c>
      <c r="K580" t="e">
        <f>VLOOKUP(A580,data,2,FALSE)</f>
        <v>#N/A</v>
      </c>
    </row>
    <row r="581" spans="1:11" ht="15" thickBot="1" x14ac:dyDescent="0.4">
      <c r="A581" s="6" t="s">
        <v>1519</v>
      </c>
      <c r="B581" s="6">
        <v>28</v>
      </c>
      <c r="C581" s="6" t="s">
        <v>1041</v>
      </c>
      <c r="D581" s="18" t="s">
        <v>990</v>
      </c>
      <c r="E581" s="6" t="s">
        <v>9</v>
      </c>
      <c r="F581" s="6" t="s">
        <v>24</v>
      </c>
      <c r="G581" s="6" t="s">
        <v>980</v>
      </c>
      <c r="H581" s="6" t="s">
        <v>980</v>
      </c>
      <c r="I581" s="18"/>
      <c r="J581">
        <v>3</v>
      </c>
      <c r="K581" t="e">
        <f>VLOOKUP(A581,data,2,FALSE)</f>
        <v>#N/A</v>
      </c>
    </row>
    <row r="582" spans="1:11" ht="15" thickBot="1" x14ac:dyDescent="0.4">
      <c r="A582" s="6" t="s">
        <v>253</v>
      </c>
      <c r="B582" s="6">
        <v>42</v>
      </c>
      <c r="C582" s="6" t="s">
        <v>24</v>
      </c>
      <c r="D582" t="s">
        <v>979</v>
      </c>
      <c r="E582" s="6" t="s">
        <v>9</v>
      </c>
      <c r="F582" s="6" t="s">
        <v>24</v>
      </c>
      <c r="G582" s="6"/>
      <c r="H582" s="6" t="s">
        <v>254</v>
      </c>
      <c r="I582" s="18">
        <v>0</v>
      </c>
      <c r="J582">
        <v>1</v>
      </c>
      <c r="K582">
        <f>VLOOKUP(A582,data,2,FALSE)</f>
        <v>1</v>
      </c>
    </row>
    <row r="583" spans="1:11" ht="15" thickBot="1" x14ac:dyDescent="0.4">
      <c r="A583" s="3" t="s">
        <v>255</v>
      </c>
      <c r="B583" s="3">
        <v>35</v>
      </c>
      <c r="C583" s="3" t="s">
        <v>24</v>
      </c>
      <c r="D583" t="s">
        <v>979</v>
      </c>
      <c r="E583" s="3" t="s">
        <v>9</v>
      </c>
      <c r="F583" s="3" t="s">
        <v>24</v>
      </c>
      <c r="G583" s="3">
        <v>8</v>
      </c>
      <c r="H583" s="3"/>
      <c r="I583" s="20"/>
      <c r="J583">
        <v>1</v>
      </c>
      <c r="K583" t="e">
        <f>VLOOKUP(A583,data,2,FALSE)</f>
        <v>#N/A</v>
      </c>
    </row>
    <row r="584" spans="1:11" ht="15" thickBot="1" x14ac:dyDescent="0.4">
      <c r="A584" s="3" t="s">
        <v>256</v>
      </c>
      <c r="B584" s="3">
        <v>40</v>
      </c>
      <c r="C584" s="3" t="s">
        <v>257</v>
      </c>
      <c r="D584" t="s">
        <v>979</v>
      </c>
      <c r="E584" s="3" t="s">
        <v>9</v>
      </c>
      <c r="F584" s="3" t="s">
        <v>257</v>
      </c>
      <c r="G584" s="3">
        <v>15</v>
      </c>
      <c r="H584" s="3"/>
      <c r="I584" s="20"/>
      <c r="J584">
        <v>1</v>
      </c>
      <c r="K584" t="e">
        <f>VLOOKUP(A584,data,2,FALSE)</f>
        <v>#N/A</v>
      </c>
    </row>
    <row r="585" spans="1:11" ht="15" thickBot="1" x14ac:dyDescent="0.4">
      <c r="A585" s="3" t="s">
        <v>1520</v>
      </c>
      <c r="B585" s="3">
        <v>27</v>
      </c>
      <c r="C585" s="3" t="s">
        <v>1521</v>
      </c>
      <c r="D585" s="20" t="s">
        <v>996</v>
      </c>
      <c r="E585" s="3" t="s">
        <v>9</v>
      </c>
      <c r="F585" s="3" t="s">
        <v>24</v>
      </c>
      <c r="G585" s="3" t="s">
        <v>558</v>
      </c>
      <c r="H585" s="3" t="s">
        <v>980</v>
      </c>
      <c r="I585" s="20"/>
      <c r="J585">
        <v>3</v>
      </c>
      <c r="K585" t="e">
        <f>VLOOKUP(A585,data,2,FALSE)</f>
        <v>#N/A</v>
      </c>
    </row>
    <row r="586" spans="1:11" ht="15" thickBot="1" x14ac:dyDescent="0.4">
      <c r="A586" s="6" t="s">
        <v>726</v>
      </c>
      <c r="B586" s="6">
        <v>21</v>
      </c>
      <c r="C586" s="6" t="s">
        <v>614</v>
      </c>
      <c r="D586" t="s">
        <v>1008</v>
      </c>
      <c r="E586" s="6" t="s">
        <v>9</v>
      </c>
      <c r="F586" s="6" t="s">
        <v>727</v>
      </c>
      <c r="G586" s="6"/>
      <c r="H586" s="6"/>
      <c r="I586" s="18">
        <v>0</v>
      </c>
      <c r="J586">
        <v>2</v>
      </c>
      <c r="K586" t="e">
        <f>VLOOKUP(A586,data,2,FALSE)</f>
        <v>#N/A</v>
      </c>
    </row>
    <row r="587" spans="1:11" ht="15" thickBot="1" x14ac:dyDescent="0.4">
      <c r="A587" s="6" t="s">
        <v>1522</v>
      </c>
      <c r="B587" s="6">
        <v>22</v>
      </c>
      <c r="C587" s="6" t="s">
        <v>987</v>
      </c>
      <c r="D587" s="18" t="s">
        <v>987</v>
      </c>
      <c r="E587" s="6" t="s">
        <v>756</v>
      </c>
      <c r="F587" s="6" t="s">
        <v>24</v>
      </c>
      <c r="G587" s="6" t="s">
        <v>980</v>
      </c>
      <c r="H587" s="6" t="s">
        <v>980</v>
      </c>
      <c r="I587" s="18"/>
      <c r="J587">
        <v>3</v>
      </c>
      <c r="K587">
        <f>VLOOKUP(A587,data,2,FALSE)</f>
        <v>3</v>
      </c>
    </row>
    <row r="588" spans="1:11" ht="15" thickBot="1" x14ac:dyDescent="0.4">
      <c r="A588" s="7" t="s">
        <v>728</v>
      </c>
      <c r="B588" s="3">
        <v>41</v>
      </c>
      <c r="C588" s="3" t="s">
        <v>729</v>
      </c>
      <c r="D588" t="s">
        <v>6327</v>
      </c>
      <c r="E588" s="3" t="s">
        <v>9</v>
      </c>
      <c r="F588" s="3" t="s">
        <v>729</v>
      </c>
      <c r="G588" s="3">
        <v>10</v>
      </c>
      <c r="H588" s="3"/>
      <c r="I588" s="20">
        <v>1</v>
      </c>
      <c r="J588">
        <v>2</v>
      </c>
      <c r="K588">
        <f>VLOOKUP(A588,data,2,FALSE)</f>
        <v>2</v>
      </c>
    </row>
    <row r="589" spans="1:11" ht="15" thickBot="1" x14ac:dyDescent="0.4">
      <c r="A589" s="3" t="s">
        <v>1523</v>
      </c>
      <c r="B589" s="3">
        <v>27</v>
      </c>
      <c r="C589" s="3" t="s">
        <v>1524</v>
      </c>
      <c r="D589" s="20" t="s">
        <v>1008</v>
      </c>
      <c r="E589" s="3" t="s">
        <v>9</v>
      </c>
      <c r="F589" s="3" t="s">
        <v>1023</v>
      </c>
      <c r="G589" s="3" t="s">
        <v>108</v>
      </c>
      <c r="H589" s="3" t="s">
        <v>980</v>
      </c>
      <c r="I589" s="20"/>
      <c r="J589">
        <v>3</v>
      </c>
      <c r="K589" t="e">
        <f>VLOOKUP(A589,data,2,FALSE)</f>
        <v>#N/A</v>
      </c>
    </row>
    <row r="590" spans="1:11" ht="15" thickBot="1" x14ac:dyDescent="0.4">
      <c r="A590" s="6" t="s">
        <v>730</v>
      </c>
      <c r="B590" s="6">
        <v>63</v>
      </c>
      <c r="C590" s="6" t="s">
        <v>731</v>
      </c>
      <c r="D590" t="s">
        <v>1008</v>
      </c>
      <c r="E590" s="6" t="s">
        <v>9</v>
      </c>
      <c r="F590" s="6" t="s">
        <v>732</v>
      </c>
      <c r="G590" s="6"/>
      <c r="H590" s="6"/>
      <c r="I590" s="18">
        <v>0</v>
      </c>
      <c r="J590">
        <v>2</v>
      </c>
      <c r="K590">
        <f>VLOOKUP(A590,data,2,FALSE)</f>
        <v>2</v>
      </c>
    </row>
    <row r="591" spans="1:11" ht="15" thickBot="1" x14ac:dyDescent="0.4">
      <c r="A591" s="6" t="s">
        <v>733</v>
      </c>
      <c r="B591" s="6">
        <v>60</v>
      </c>
      <c r="C591" s="6" t="s">
        <v>731</v>
      </c>
      <c r="D591" t="s">
        <v>1008</v>
      </c>
      <c r="E591" s="6" t="s">
        <v>9</v>
      </c>
      <c r="F591" s="6" t="s">
        <v>732</v>
      </c>
      <c r="G591" s="6"/>
      <c r="H591" s="6"/>
      <c r="I591" s="18">
        <v>0</v>
      </c>
      <c r="J591">
        <v>2</v>
      </c>
      <c r="K591" t="e">
        <f>VLOOKUP(A591,data,2,FALSE)</f>
        <v>#N/A</v>
      </c>
    </row>
    <row r="592" spans="1:11" ht="15" thickBot="1" x14ac:dyDescent="0.4">
      <c r="A592" s="3" t="s">
        <v>258</v>
      </c>
      <c r="B592" s="3">
        <v>35</v>
      </c>
      <c r="C592" s="3" t="s">
        <v>24</v>
      </c>
      <c r="D592" t="s">
        <v>979</v>
      </c>
      <c r="E592" s="3" t="s">
        <v>9</v>
      </c>
      <c r="F592" s="3" t="s">
        <v>259</v>
      </c>
      <c r="G592" s="3" t="s">
        <v>66</v>
      </c>
      <c r="H592" s="3"/>
      <c r="I592" s="20"/>
      <c r="J592">
        <v>1</v>
      </c>
      <c r="K592">
        <f>VLOOKUP(A592,data,2,FALSE)</f>
        <v>1</v>
      </c>
    </row>
    <row r="593" spans="1:11" ht="15" thickBot="1" x14ac:dyDescent="0.4">
      <c r="A593" s="6" t="s">
        <v>261</v>
      </c>
      <c r="B593" s="6">
        <v>42</v>
      </c>
      <c r="C593" s="6" t="s">
        <v>24</v>
      </c>
      <c r="D593" t="s">
        <v>979</v>
      </c>
      <c r="E593" s="6" t="s">
        <v>27</v>
      </c>
      <c r="F593" s="6" t="s">
        <v>24</v>
      </c>
      <c r="G593" s="6">
        <v>14</v>
      </c>
      <c r="H593" s="9" t="s">
        <v>262</v>
      </c>
      <c r="I593" s="25">
        <v>0</v>
      </c>
      <c r="J593">
        <v>1</v>
      </c>
      <c r="K593">
        <f>VLOOKUP(A593,data,2,FALSE)</f>
        <v>1</v>
      </c>
    </row>
    <row r="594" spans="1:11" ht="15" thickBot="1" x14ac:dyDescent="0.4">
      <c r="A594" s="3" t="s">
        <v>260</v>
      </c>
      <c r="B594" s="3">
        <v>31</v>
      </c>
      <c r="C594" s="3" t="s">
        <v>24</v>
      </c>
      <c r="D594" t="s">
        <v>979</v>
      </c>
      <c r="E594" s="3" t="s">
        <v>9</v>
      </c>
      <c r="F594" s="3" t="s">
        <v>259</v>
      </c>
      <c r="G594" s="3" t="s">
        <v>66</v>
      </c>
      <c r="H594" s="3"/>
      <c r="I594" s="20"/>
      <c r="J594">
        <v>1</v>
      </c>
      <c r="K594" t="e">
        <f>VLOOKUP(A594,data,2,FALSE)</f>
        <v>#N/A</v>
      </c>
    </row>
    <row r="595" spans="1:11" ht="15" thickBot="1" x14ac:dyDescent="0.4">
      <c r="A595" s="6" t="s">
        <v>1525</v>
      </c>
      <c r="B595" s="6">
        <v>42</v>
      </c>
      <c r="C595" s="6" t="s">
        <v>1526</v>
      </c>
      <c r="D595" s="18" t="s">
        <v>990</v>
      </c>
      <c r="E595" s="6" t="s">
        <v>9</v>
      </c>
      <c r="F595" s="6" t="s">
        <v>149</v>
      </c>
      <c r="G595" s="6" t="s">
        <v>980</v>
      </c>
      <c r="H595" s="6" t="s">
        <v>980</v>
      </c>
      <c r="I595" s="18"/>
      <c r="J595">
        <v>3</v>
      </c>
      <c r="K595">
        <f>VLOOKUP(A595,data,2,FALSE)</f>
        <v>3</v>
      </c>
    </row>
    <row r="596" spans="1:11" ht="15" thickBot="1" x14ac:dyDescent="0.4">
      <c r="A596" s="4" t="s">
        <v>734</v>
      </c>
      <c r="B596" s="6">
        <v>21</v>
      </c>
      <c r="C596" s="6" t="s">
        <v>735</v>
      </c>
      <c r="D596" t="s">
        <v>1660</v>
      </c>
      <c r="E596" s="6" t="s">
        <v>9</v>
      </c>
      <c r="F596" s="6" t="s">
        <v>24</v>
      </c>
      <c r="G596" s="6"/>
      <c r="H596" s="6" t="s">
        <v>736</v>
      </c>
      <c r="I596" s="18">
        <v>0</v>
      </c>
      <c r="J596">
        <v>2</v>
      </c>
      <c r="K596" t="e">
        <f>VLOOKUP(A596,data,2,FALSE)</f>
        <v>#N/A</v>
      </c>
    </row>
    <row r="597" spans="1:11" ht="15" thickBot="1" x14ac:dyDescent="0.4">
      <c r="A597" s="6" t="s">
        <v>737</v>
      </c>
      <c r="B597" s="6">
        <v>33</v>
      </c>
      <c r="C597" s="6" t="s">
        <v>87</v>
      </c>
      <c r="D597" t="s">
        <v>979</v>
      </c>
      <c r="E597" s="6" t="s">
        <v>9</v>
      </c>
      <c r="F597" s="6" t="s">
        <v>87</v>
      </c>
      <c r="G597" s="6"/>
      <c r="H597" s="6"/>
      <c r="I597" s="18">
        <v>0</v>
      </c>
      <c r="J597">
        <v>2</v>
      </c>
      <c r="K597">
        <f>VLOOKUP(A597,data,2,FALSE)</f>
        <v>2</v>
      </c>
    </row>
    <row r="598" spans="1:11" ht="15" thickBot="1" x14ac:dyDescent="0.4">
      <c r="A598" s="6" t="s">
        <v>1527</v>
      </c>
      <c r="B598" s="6">
        <v>11</v>
      </c>
      <c r="C598" s="6" t="s">
        <v>1528</v>
      </c>
      <c r="D598" s="18" t="s">
        <v>979</v>
      </c>
      <c r="E598" s="6" t="s">
        <v>27</v>
      </c>
      <c r="F598" s="6" t="s">
        <v>1020</v>
      </c>
      <c r="G598" s="6" t="s">
        <v>980</v>
      </c>
      <c r="H598" s="6" t="s">
        <v>980</v>
      </c>
      <c r="I598" s="18"/>
      <c r="J598">
        <v>3</v>
      </c>
      <c r="K598" t="e">
        <f>VLOOKUP(A598,data,2,FALSE)</f>
        <v>#N/A</v>
      </c>
    </row>
    <row r="599" spans="1:11" ht="15" thickBot="1" x14ac:dyDescent="0.4">
      <c r="A599" s="3" t="s">
        <v>1529</v>
      </c>
      <c r="B599" s="3">
        <v>34</v>
      </c>
      <c r="C599" s="3" t="s">
        <v>1530</v>
      </c>
      <c r="D599" s="20" t="s">
        <v>1008</v>
      </c>
      <c r="E599" s="3" t="s">
        <v>9</v>
      </c>
      <c r="F599" s="3" t="s">
        <v>300</v>
      </c>
      <c r="G599" s="3" t="s">
        <v>108</v>
      </c>
      <c r="H599" s="3" t="s">
        <v>980</v>
      </c>
      <c r="I599" s="20"/>
      <c r="J599">
        <v>3</v>
      </c>
      <c r="K599" t="e">
        <f>VLOOKUP(A599,data,2,FALSE)</f>
        <v>#N/A</v>
      </c>
    </row>
    <row r="600" spans="1:11" ht="15" thickBot="1" x14ac:dyDescent="0.4">
      <c r="A600" s="3" t="s">
        <v>738</v>
      </c>
      <c r="B600" s="3">
        <v>17</v>
      </c>
      <c r="C600" s="3" t="s">
        <v>739</v>
      </c>
      <c r="D600" t="s">
        <v>2244</v>
      </c>
      <c r="E600" s="3" t="s">
        <v>9</v>
      </c>
      <c r="F600" s="3" t="s">
        <v>740</v>
      </c>
      <c r="G600" s="3" t="s">
        <v>558</v>
      </c>
      <c r="H600" s="3"/>
      <c r="I600" s="20"/>
      <c r="J600">
        <v>2</v>
      </c>
      <c r="K600" t="e">
        <f>VLOOKUP(A600,data,2,FALSE)</f>
        <v>#N/A</v>
      </c>
    </row>
    <row r="601" spans="1:11" ht="15" thickBot="1" x14ac:dyDescent="0.4">
      <c r="A601" s="6" t="s">
        <v>1531</v>
      </c>
      <c r="B601" s="6">
        <v>27</v>
      </c>
      <c r="C601" s="6" t="s">
        <v>1122</v>
      </c>
      <c r="D601" s="18" t="s">
        <v>979</v>
      </c>
      <c r="E601" s="6" t="s">
        <v>9</v>
      </c>
      <c r="F601" s="6" t="s">
        <v>24</v>
      </c>
      <c r="G601" s="6" t="s">
        <v>980</v>
      </c>
      <c r="H601" s="6" t="s">
        <v>980</v>
      </c>
      <c r="I601" s="18"/>
      <c r="J601">
        <v>3</v>
      </c>
      <c r="K601" t="e">
        <f>VLOOKUP(A601,data,2,FALSE)</f>
        <v>#N/A</v>
      </c>
    </row>
    <row r="602" spans="1:11" ht="15" thickBot="1" x14ac:dyDescent="0.4">
      <c r="A602" s="6" t="s">
        <v>1532</v>
      </c>
      <c r="B602" s="6">
        <v>25</v>
      </c>
      <c r="C602" s="6" t="s">
        <v>1533</v>
      </c>
      <c r="D602" s="18" t="s">
        <v>996</v>
      </c>
      <c r="E602" s="6" t="s">
        <v>9</v>
      </c>
      <c r="F602" s="6" t="s">
        <v>24</v>
      </c>
      <c r="G602" s="6" t="s">
        <v>980</v>
      </c>
      <c r="H602" s="6" t="s">
        <v>980</v>
      </c>
      <c r="I602" s="18"/>
      <c r="J602">
        <v>3</v>
      </c>
      <c r="K602" t="e">
        <f>VLOOKUP(A602,data,2,FALSE)</f>
        <v>#N/A</v>
      </c>
    </row>
    <row r="603" spans="1:11" ht="15" thickBot="1" x14ac:dyDescent="0.4">
      <c r="A603" s="6" t="s">
        <v>263</v>
      </c>
      <c r="B603" s="6">
        <v>50</v>
      </c>
      <c r="C603" s="6" t="s">
        <v>250</v>
      </c>
      <c r="D603" t="s">
        <v>979</v>
      </c>
      <c r="E603" s="6" t="s">
        <v>27</v>
      </c>
      <c r="F603" s="6" t="s">
        <v>250</v>
      </c>
      <c r="G603" s="6"/>
      <c r="H603" s="6"/>
      <c r="I603" s="18">
        <v>0</v>
      </c>
      <c r="J603">
        <v>1</v>
      </c>
      <c r="K603" t="e">
        <f>VLOOKUP(A603,data,2,FALSE)</f>
        <v>#N/A</v>
      </c>
    </row>
    <row r="604" spans="1:11" ht="15" thickBot="1" x14ac:dyDescent="0.4">
      <c r="A604" s="7" t="s">
        <v>264</v>
      </c>
      <c r="B604" s="3">
        <v>49</v>
      </c>
      <c r="C604" s="3" t="s">
        <v>265</v>
      </c>
      <c r="D604" t="s">
        <v>1008</v>
      </c>
      <c r="E604" s="3" t="s">
        <v>9</v>
      </c>
      <c r="F604" s="3" t="s">
        <v>24</v>
      </c>
      <c r="G604" s="3" t="s">
        <v>108</v>
      </c>
      <c r="H604" s="3"/>
      <c r="I604" s="20"/>
      <c r="J604">
        <v>1</v>
      </c>
      <c r="K604">
        <f>VLOOKUP(A604,data,2,FALSE)</f>
        <v>1</v>
      </c>
    </row>
    <row r="605" spans="1:11" ht="15" thickBot="1" x14ac:dyDescent="0.4">
      <c r="A605" s="6" t="s">
        <v>1534</v>
      </c>
      <c r="B605" s="6">
        <v>20</v>
      </c>
      <c r="C605" s="6" t="s">
        <v>1535</v>
      </c>
      <c r="D605" s="18" t="s">
        <v>1065</v>
      </c>
      <c r="E605" s="6" t="s">
        <v>9</v>
      </c>
      <c r="F605" s="6" t="s">
        <v>250</v>
      </c>
      <c r="G605" s="6" t="s">
        <v>980</v>
      </c>
      <c r="H605" s="6" t="s">
        <v>980</v>
      </c>
      <c r="I605" s="18"/>
      <c r="J605">
        <v>3</v>
      </c>
      <c r="K605">
        <f>VLOOKUP(A605,data,2,FALSE)</f>
        <v>3</v>
      </c>
    </row>
    <row r="606" spans="1:11" ht="15" thickBot="1" x14ac:dyDescent="0.4">
      <c r="A606" s="6" t="s">
        <v>1536</v>
      </c>
      <c r="B606" s="6">
        <v>16</v>
      </c>
      <c r="C606" s="6" t="s">
        <v>987</v>
      </c>
      <c r="D606" s="18" t="s">
        <v>1178</v>
      </c>
      <c r="E606" s="6" t="s">
        <v>27</v>
      </c>
      <c r="F606" s="6" t="s">
        <v>24</v>
      </c>
      <c r="G606" s="6" t="s">
        <v>980</v>
      </c>
      <c r="H606" s="6" t="s">
        <v>1537</v>
      </c>
      <c r="I606" s="18"/>
      <c r="J606">
        <v>3</v>
      </c>
      <c r="K606" t="e">
        <f>VLOOKUP(A606,data,2,FALSE)</f>
        <v>#N/A</v>
      </c>
    </row>
    <row r="607" spans="1:11" ht="15" thickBot="1" x14ac:dyDescent="0.4">
      <c r="A607" s="6" t="s">
        <v>1538</v>
      </c>
      <c r="B607" s="6">
        <v>19</v>
      </c>
      <c r="C607" s="6" t="s">
        <v>987</v>
      </c>
      <c r="D607" s="6" t="s">
        <v>1178</v>
      </c>
      <c r="E607" s="6" t="s">
        <v>27</v>
      </c>
      <c r="F607" s="6" t="s">
        <v>24</v>
      </c>
      <c r="G607" s="6" t="s">
        <v>980</v>
      </c>
      <c r="H607" s="6" t="s">
        <v>980</v>
      </c>
      <c r="I607" s="18"/>
      <c r="J607">
        <v>3</v>
      </c>
      <c r="K607" t="e">
        <f>VLOOKUP(A607,data,2,FALSE)</f>
        <v>#N/A</v>
      </c>
    </row>
    <row r="608" spans="1:11" ht="15" thickBot="1" x14ac:dyDescent="0.4">
      <c r="A608" s="6" t="s">
        <v>741</v>
      </c>
      <c r="B608" s="6">
        <v>40</v>
      </c>
      <c r="C608" s="6" t="s">
        <v>16</v>
      </c>
      <c r="D608" s="19" t="s">
        <v>1008</v>
      </c>
      <c r="E608" s="6" t="s">
        <v>9</v>
      </c>
      <c r="F608" s="6" t="s">
        <v>11</v>
      </c>
      <c r="G608" s="6"/>
      <c r="H608" s="6"/>
      <c r="I608" s="18">
        <v>0</v>
      </c>
      <c r="J608">
        <v>2</v>
      </c>
      <c r="K608">
        <f>VLOOKUP(A608,data,2,FALSE)</f>
        <v>2</v>
      </c>
    </row>
    <row r="609" spans="1:11" ht="15" thickBot="1" x14ac:dyDescent="0.4">
      <c r="A609" s="3" t="s">
        <v>742</v>
      </c>
      <c r="B609" s="3">
        <v>24</v>
      </c>
      <c r="C609" s="3" t="s">
        <v>16</v>
      </c>
      <c r="D609" s="19" t="s">
        <v>1008</v>
      </c>
      <c r="E609" s="3" t="s">
        <v>9</v>
      </c>
      <c r="F609" s="3" t="s">
        <v>11</v>
      </c>
      <c r="G609" s="3">
        <v>12</v>
      </c>
      <c r="H609" s="3"/>
      <c r="I609" s="20"/>
      <c r="J609">
        <v>2</v>
      </c>
      <c r="K609" t="e">
        <f>VLOOKUP(A609,data,2,FALSE)</f>
        <v>#N/A</v>
      </c>
    </row>
    <row r="610" spans="1:11" ht="15" thickBot="1" x14ac:dyDescent="0.4">
      <c r="A610" s="3" t="s">
        <v>1539</v>
      </c>
      <c r="B610" s="3">
        <v>29</v>
      </c>
      <c r="C610" s="3" t="s">
        <v>1540</v>
      </c>
      <c r="D610" s="3" t="s">
        <v>1185</v>
      </c>
      <c r="E610" s="3" t="s">
        <v>27</v>
      </c>
      <c r="F610" s="3" t="s">
        <v>1541</v>
      </c>
      <c r="G610" s="3">
        <v>15</v>
      </c>
      <c r="H610" s="3" t="s">
        <v>980</v>
      </c>
      <c r="I610" s="20"/>
      <c r="J610">
        <v>3</v>
      </c>
      <c r="K610" t="e">
        <f>VLOOKUP(A610,data,2,FALSE)</f>
        <v>#N/A</v>
      </c>
    </row>
    <row r="611" spans="1:11" ht="15" thickBot="1" x14ac:dyDescent="0.4">
      <c r="A611" s="3" t="s">
        <v>1542</v>
      </c>
      <c r="B611" s="3">
        <v>21</v>
      </c>
      <c r="C611" s="3" t="s">
        <v>1543</v>
      </c>
      <c r="D611" s="3" t="s">
        <v>1004</v>
      </c>
      <c r="E611" s="3" t="s">
        <v>9</v>
      </c>
      <c r="F611" s="3" t="s">
        <v>1544</v>
      </c>
      <c r="G611" s="3" t="s">
        <v>158</v>
      </c>
      <c r="H611" s="3" t="s">
        <v>980</v>
      </c>
      <c r="I611" s="20"/>
      <c r="J611">
        <v>3</v>
      </c>
      <c r="K611">
        <f>VLOOKUP(A611,data,2,FALSE)</f>
        <v>3</v>
      </c>
    </row>
    <row r="612" spans="1:11" ht="15" thickBot="1" x14ac:dyDescent="0.4">
      <c r="A612" s="6" t="s">
        <v>1545</v>
      </c>
      <c r="B612" s="6">
        <v>21</v>
      </c>
      <c r="C612" s="6" t="s">
        <v>1377</v>
      </c>
      <c r="D612" s="6" t="s">
        <v>1226</v>
      </c>
      <c r="E612" s="6" t="s">
        <v>9</v>
      </c>
      <c r="F612" s="6" t="s">
        <v>24</v>
      </c>
      <c r="G612" s="6" t="s">
        <v>980</v>
      </c>
      <c r="H612" s="6" t="s">
        <v>980</v>
      </c>
      <c r="I612" s="18"/>
      <c r="J612">
        <v>3</v>
      </c>
      <c r="K612" t="e">
        <f>VLOOKUP(A612,data,2,FALSE)</f>
        <v>#N/A</v>
      </c>
    </row>
    <row r="613" spans="1:11" ht="23.5" thickBot="1" x14ac:dyDescent="0.4">
      <c r="A613" s="6" t="s">
        <v>743</v>
      </c>
      <c r="B613" s="6">
        <v>47</v>
      </c>
      <c r="C613" s="6" t="s">
        <v>744</v>
      </c>
      <c r="D613" s="19" t="s">
        <v>1008</v>
      </c>
      <c r="E613" s="6" t="s">
        <v>9</v>
      </c>
      <c r="F613" s="6" t="s">
        <v>24</v>
      </c>
      <c r="G613" s="6"/>
      <c r="H613" s="6"/>
      <c r="I613" s="18">
        <v>0</v>
      </c>
      <c r="J613">
        <v>2</v>
      </c>
      <c r="K613" t="e">
        <f>VLOOKUP(A613,data,2,FALSE)</f>
        <v>#N/A</v>
      </c>
    </row>
    <row r="614" spans="1:11" ht="15" thickBot="1" x14ac:dyDescent="0.4">
      <c r="A614" s="6" t="s">
        <v>745</v>
      </c>
      <c r="B614" s="6">
        <v>24</v>
      </c>
      <c r="C614" s="6" t="s">
        <v>621</v>
      </c>
      <c r="D614" s="19" t="s">
        <v>2244</v>
      </c>
      <c r="E614" s="6" t="s">
        <v>9</v>
      </c>
      <c r="F614" s="6" t="s">
        <v>622</v>
      </c>
      <c r="G614" s="6"/>
      <c r="H614" s="6"/>
      <c r="I614" s="18">
        <v>0</v>
      </c>
      <c r="J614">
        <v>2</v>
      </c>
      <c r="K614">
        <f>VLOOKUP(A614,data,2,FALSE)</f>
        <v>2</v>
      </c>
    </row>
    <row r="615" spans="1:11" ht="15" thickBot="1" x14ac:dyDescent="0.4">
      <c r="A615" s="6" t="s">
        <v>746</v>
      </c>
      <c r="B615" s="6">
        <v>22</v>
      </c>
      <c r="C615" s="6" t="s">
        <v>621</v>
      </c>
      <c r="D615" s="19" t="s">
        <v>2244</v>
      </c>
      <c r="E615" s="6" t="s">
        <v>9</v>
      </c>
      <c r="F615" s="6" t="s">
        <v>622</v>
      </c>
      <c r="G615" s="6"/>
      <c r="H615" s="6"/>
      <c r="I615" s="18">
        <v>0</v>
      </c>
      <c r="J615">
        <v>2</v>
      </c>
      <c r="K615" t="e">
        <f>VLOOKUP(A615,data,2,FALSE)</f>
        <v>#N/A</v>
      </c>
    </row>
    <row r="616" spans="1:11" ht="15" thickBot="1" x14ac:dyDescent="0.4">
      <c r="A616" s="6" t="s">
        <v>747</v>
      </c>
      <c r="B616" s="6">
        <v>32</v>
      </c>
      <c r="C616" s="6" t="s">
        <v>530</v>
      </c>
      <c r="D616" s="19" t="s">
        <v>1008</v>
      </c>
      <c r="E616" s="6" t="s">
        <v>9</v>
      </c>
      <c r="F616" s="6" t="s">
        <v>498</v>
      </c>
      <c r="G616" s="6"/>
      <c r="H616" s="6"/>
      <c r="I616" s="18">
        <v>0</v>
      </c>
      <c r="J616">
        <v>2</v>
      </c>
      <c r="K616">
        <f>VLOOKUP(A616,data,2,FALSE)</f>
        <v>2</v>
      </c>
    </row>
    <row r="617" spans="1:11" ht="15" thickBot="1" x14ac:dyDescent="0.4">
      <c r="A617" s="6" t="s">
        <v>1546</v>
      </c>
      <c r="B617" s="6">
        <v>20</v>
      </c>
      <c r="C617" s="6" t="s">
        <v>1044</v>
      </c>
      <c r="D617" s="6" t="s">
        <v>1045</v>
      </c>
      <c r="E617" s="6" t="s">
        <v>9</v>
      </c>
      <c r="F617" s="6" t="s">
        <v>286</v>
      </c>
      <c r="G617" s="6" t="s">
        <v>980</v>
      </c>
      <c r="H617" s="6" t="s">
        <v>980</v>
      </c>
      <c r="I617" s="18"/>
      <c r="J617">
        <v>3</v>
      </c>
      <c r="K617">
        <f>VLOOKUP(A617,data,2,FALSE)</f>
        <v>3</v>
      </c>
    </row>
    <row r="618" spans="1:11" ht="15" thickBot="1" x14ac:dyDescent="0.4">
      <c r="A618" s="6" t="s">
        <v>1547</v>
      </c>
      <c r="B618" s="6">
        <v>48</v>
      </c>
      <c r="C618" s="6" t="s">
        <v>1548</v>
      </c>
      <c r="D618" s="6" t="s">
        <v>979</v>
      </c>
      <c r="E618" s="6" t="s">
        <v>9</v>
      </c>
      <c r="F618" s="6" t="s">
        <v>286</v>
      </c>
      <c r="G618" s="6" t="s">
        <v>980</v>
      </c>
      <c r="H618" s="6" t="s">
        <v>980</v>
      </c>
      <c r="I618" s="18"/>
      <c r="J618">
        <v>3</v>
      </c>
      <c r="K618" t="e">
        <f>VLOOKUP(A618,data,2,FALSE)</f>
        <v>#N/A</v>
      </c>
    </row>
    <row r="619" spans="1:11" ht="15" thickBot="1" x14ac:dyDescent="0.4">
      <c r="A619" s="6" t="s">
        <v>1549</v>
      </c>
      <c r="B619" s="6">
        <v>17</v>
      </c>
      <c r="C619" s="6" t="s">
        <v>1044</v>
      </c>
      <c r="D619" s="6" t="s">
        <v>1045</v>
      </c>
      <c r="E619" s="6" t="s">
        <v>9</v>
      </c>
      <c r="F619" s="6" t="s">
        <v>286</v>
      </c>
      <c r="G619" s="6" t="s">
        <v>980</v>
      </c>
      <c r="H619" s="6" t="s">
        <v>980</v>
      </c>
      <c r="I619" s="18"/>
      <c r="J619">
        <v>3</v>
      </c>
      <c r="K619">
        <f>VLOOKUP(A619,data,2,FALSE)</f>
        <v>3</v>
      </c>
    </row>
    <row r="620" spans="1:11" ht="15" thickBot="1" x14ac:dyDescent="0.4">
      <c r="A620" s="3" t="s">
        <v>1550</v>
      </c>
      <c r="B620" s="3">
        <v>26</v>
      </c>
      <c r="C620" s="3" t="s">
        <v>1551</v>
      </c>
      <c r="D620" s="3" t="s">
        <v>1143</v>
      </c>
      <c r="E620" s="3" t="s">
        <v>756</v>
      </c>
      <c r="F620" s="3" t="s">
        <v>1552</v>
      </c>
      <c r="G620" s="3" t="s">
        <v>66</v>
      </c>
      <c r="H620" s="3" t="s">
        <v>980</v>
      </c>
      <c r="I620" s="20"/>
      <c r="J620">
        <v>3</v>
      </c>
      <c r="K620" t="e">
        <f>VLOOKUP(A620,data,2,FALSE)</f>
        <v>#N/A</v>
      </c>
    </row>
    <row r="621" spans="1:11" ht="15" thickBot="1" x14ac:dyDescent="0.4">
      <c r="A621" s="3" t="s">
        <v>748</v>
      </c>
      <c r="B621" s="3">
        <v>23</v>
      </c>
      <c r="C621" s="3" t="s">
        <v>24</v>
      </c>
      <c r="D621" s="19" t="s">
        <v>979</v>
      </c>
      <c r="E621" s="3" t="s">
        <v>9</v>
      </c>
      <c r="F621" s="3" t="s">
        <v>24</v>
      </c>
      <c r="G621" s="3">
        <v>11</v>
      </c>
      <c r="H621" s="3"/>
      <c r="I621" s="20"/>
      <c r="J621">
        <v>2</v>
      </c>
      <c r="K621" t="e">
        <f>VLOOKUP(A621,data,2,FALSE)</f>
        <v>#N/A</v>
      </c>
    </row>
    <row r="622" spans="1:11" ht="15" thickBot="1" x14ac:dyDescent="0.4">
      <c r="A622" s="3" t="s">
        <v>1553</v>
      </c>
      <c r="B622" s="3">
        <v>22</v>
      </c>
      <c r="C622" s="3" t="s">
        <v>1554</v>
      </c>
      <c r="D622" s="3" t="s">
        <v>979</v>
      </c>
      <c r="E622" s="3" t="s">
        <v>27</v>
      </c>
      <c r="F622" s="3" t="s">
        <v>72</v>
      </c>
      <c r="G622" s="3" t="s">
        <v>108</v>
      </c>
      <c r="H622" s="3" t="s">
        <v>980</v>
      </c>
      <c r="I622" s="20"/>
      <c r="J622">
        <v>3</v>
      </c>
      <c r="K622" t="e">
        <f>VLOOKUP(A622,data,2,FALSE)</f>
        <v>#N/A</v>
      </c>
    </row>
    <row r="623" spans="1:11" ht="15" thickBot="1" x14ac:dyDescent="0.4">
      <c r="A623" s="3" t="s">
        <v>1555</v>
      </c>
      <c r="B623" s="3">
        <v>29</v>
      </c>
      <c r="C623" s="3" t="s">
        <v>1556</v>
      </c>
      <c r="D623" s="3" t="s">
        <v>990</v>
      </c>
      <c r="E623" s="3" t="s">
        <v>9</v>
      </c>
      <c r="F623" s="3" t="s">
        <v>24</v>
      </c>
      <c r="G623" s="3">
        <v>13</v>
      </c>
      <c r="H623" s="3" t="s">
        <v>980</v>
      </c>
      <c r="I623" s="20"/>
      <c r="J623">
        <v>3</v>
      </c>
      <c r="K623" t="e">
        <f>VLOOKUP(A623,data,2,FALSE)</f>
        <v>#N/A</v>
      </c>
    </row>
    <row r="624" spans="1:11" ht="23.5" thickBot="1" x14ac:dyDescent="0.4">
      <c r="A624" s="6" t="s">
        <v>1557</v>
      </c>
      <c r="B624" s="6">
        <v>34</v>
      </c>
      <c r="C624" s="6" t="s">
        <v>1558</v>
      </c>
      <c r="D624" s="6" t="s">
        <v>996</v>
      </c>
      <c r="E624" s="6" t="s">
        <v>9</v>
      </c>
      <c r="F624" s="6" t="s">
        <v>129</v>
      </c>
      <c r="G624" s="6" t="s">
        <v>980</v>
      </c>
      <c r="H624" s="6" t="s">
        <v>1559</v>
      </c>
      <c r="I624" s="18"/>
      <c r="J624">
        <v>3</v>
      </c>
      <c r="K624">
        <f>VLOOKUP(A624,data,2,FALSE)</f>
        <v>3</v>
      </c>
    </row>
    <row r="625" spans="1:11" ht="15" thickBot="1" x14ac:dyDescent="0.4">
      <c r="A625" s="3" t="s">
        <v>1571</v>
      </c>
      <c r="B625" s="3">
        <v>26</v>
      </c>
      <c r="C625" s="3" t="s">
        <v>1572</v>
      </c>
      <c r="D625" s="3" t="s">
        <v>1004</v>
      </c>
      <c r="E625" s="3" t="s">
        <v>9</v>
      </c>
      <c r="F625" s="3" t="s">
        <v>1359</v>
      </c>
      <c r="G625" s="3">
        <v>15</v>
      </c>
      <c r="H625" s="3" t="s">
        <v>980</v>
      </c>
      <c r="I625" s="20"/>
      <c r="J625">
        <v>3</v>
      </c>
      <c r="K625">
        <f>VLOOKUP(A625,data,2,FALSE)</f>
        <v>3</v>
      </c>
    </row>
    <row r="626" spans="1:11" ht="15" thickBot="1" x14ac:dyDescent="0.4">
      <c r="A626" s="6" t="s">
        <v>1560</v>
      </c>
      <c r="B626" s="6">
        <v>22</v>
      </c>
      <c r="C626" s="6" t="s">
        <v>1561</v>
      </c>
      <c r="D626" s="6" t="s">
        <v>1004</v>
      </c>
      <c r="E626" s="6" t="s">
        <v>9</v>
      </c>
      <c r="F626" s="6" t="s">
        <v>1495</v>
      </c>
      <c r="G626" s="6" t="s">
        <v>980</v>
      </c>
      <c r="H626" s="6" t="s">
        <v>1562</v>
      </c>
      <c r="I626" s="18"/>
      <c r="J626">
        <v>3</v>
      </c>
      <c r="K626">
        <f>VLOOKUP(A626,data,2,FALSE)</f>
        <v>3</v>
      </c>
    </row>
    <row r="627" spans="1:11" ht="15" thickBot="1" x14ac:dyDescent="0.4">
      <c r="A627" s="6" t="s">
        <v>1563</v>
      </c>
      <c r="B627" s="6">
        <v>33</v>
      </c>
      <c r="C627" s="6" t="s">
        <v>1564</v>
      </c>
      <c r="D627" s="6" t="s">
        <v>1004</v>
      </c>
      <c r="E627" s="6" t="s">
        <v>9</v>
      </c>
      <c r="F627" s="6" t="s">
        <v>1565</v>
      </c>
      <c r="G627" s="6" t="s">
        <v>980</v>
      </c>
      <c r="H627" s="6" t="s">
        <v>1566</v>
      </c>
      <c r="I627" s="18"/>
      <c r="J627">
        <v>3</v>
      </c>
      <c r="K627">
        <f>VLOOKUP(A627,data,2,FALSE)</f>
        <v>3</v>
      </c>
    </row>
    <row r="628" spans="1:11" ht="15" thickBot="1" x14ac:dyDescent="0.4">
      <c r="A628" s="6" t="s">
        <v>1567</v>
      </c>
      <c r="B628" s="6">
        <v>31</v>
      </c>
      <c r="C628" s="6" t="s">
        <v>1568</v>
      </c>
      <c r="D628" s="6" t="s">
        <v>979</v>
      </c>
      <c r="E628" s="6" t="s">
        <v>9</v>
      </c>
      <c r="F628" s="6" t="s">
        <v>403</v>
      </c>
      <c r="G628" s="6" t="s">
        <v>980</v>
      </c>
      <c r="H628" s="6" t="s">
        <v>980</v>
      </c>
      <c r="I628" s="18"/>
      <c r="J628">
        <v>3</v>
      </c>
      <c r="K628">
        <f>VLOOKUP(A628,data,2,FALSE)</f>
        <v>3</v>
      </c>
    </row>
    <row r="629" spans="1:11" ht="15" thickBot="1" x14ac:dyDescent="0.4">
      <c r="A629" s="6" t="s">
        <v>1569</v>
      </c>
      <c r="B629" s="6">
        <v>29</v>
      </c>
      <c r="C629" s="6" t="s">
        <v>1570</v>
      </c>
      <c r="D629" s="6" t="s">
        <v>979</v>
      </c>
      <c r="E629" s="6" t="s">
        <v>9</v>
      </c>
      <c r="F629" s="6" t="s">
        <v>250</v>
      </c>
      <c r="G629" s="6" t="s">
        <v>980</v>
      </c>
      <c r="H629" s="6" t="s">
        <v>980</v>
      </c>
      <c r="I629" s="18"/>
      <c r="J629">
        <v>3</v>
      </c>
      <c r="K629">
        <f>VLOOKUP(A629,data,2,FALSE)</f>
        <v>3</v>
      </c>
    </row>
    <row r="630" spans="1:11" ht="15" thickBot="1" x14ac:dyDescent="0.4">
      <c r="A630" s="3" t="s">
        <v>1578</v>
      </c>
      <c r="B630" s="3">
        <v>4</v>
      </c>
      <c r="C630" s="3" t="s">
        <v>1576</v>
      </c>
      <c r="D630" s="3" t="s">
        <v>979</v>
      </c>
      <c r="E630" s="3" t="s">
        <v>9</v>
      </c>
      <c r="F630" s="3" t="s">
        <v>1577</v>
      </c>
      <c r="G630" s="3">
        <v>15</v>
      </c>
      <c r="H630" s="3" t="s">
        <v>980</v>
      </c>
      <c r="I630" s="20"/>
      <c r="J630">
        <v>3</v>
      </c>
      <c r="K630" t="e">
        <f>VLOOKUP(A630,data,2,FALSE)</f>
        <v>#N/A</v>
      </c>
    </row>
    <row r="631" spans="1:11" ht="15" thickBot="1" x14ac:dyDescent="0.4">
      <c r="A631" s="7" t="s">
        <v>1579</v>
      </c>
      <c r="B631" s="3">
        <v>1</v>
      </c>
      <c r="C631" s="3" t="s">
        <v>1576</v>
      </c>
      <c r="D631" s="3" t="s">
        <v>979</v>
      </c>
      <c r="E631" s="3" t="s">
        <v>9</v>
      </c>
      <c r="F631" s="3" t="s">
        <v>1577</v>
      </c>
      <c r="G631" s="3">
        <v>15</v>
      </c>
      <c r="H631" s="3" t="s">
        <v>980</v>
      </c>
      <c r="I631" s="20"/>
      <c r="J631">
        <v>3</v>
      </c>
      <c r="K631" t="e">
        <f>VLOOKUP(A631,data,2,FALSE)</f>
        <v>#N/A</v>
      </c>
    </row>
    <row r="632" spans="1:11" ht="15" thickBot="1" x14ac:dyDescent="0.4">
      <c r="A632" s="6" t="s">
        <v>1573</v>
      </c>
      <c r="B632" s="6">
        <v>49</v>
      </c>
      <c r="C632" s="6" t="s">
        <v>1574</v>
      </c>
      <c r="D632" s="6" t="s">
        <v>1008</v>
      </c>
      <c r="E632" s="6" t="s">
        <v>9</v>
      </c>
      <c r="F632" s="6" t="s">
        <v>24</v>
      </c>
      <c r="G632" s="6" t="s">
        <v>980</v>
      </c>
      <c r="H632" s="6" t="s">
        <v>980</v>
      </c>
      <c r="I632" s="18"/>
      <c r="J632">
        <v>3</v>
      </c>
      <c r="K632">
        <f>VLOOKUP(A632,data,2,FALSE)</f>
        <v>3</v>
      </c>
    </row>
    <row r="633" spans="1:11" ht="15" thickBot="1" x14ac:dyDescent="0.4">
      <c r="A633" s="6" t="s">
        <v>1580</v>
      </c>
      <c r="B633" s="6">
        <v>33</v>
      </c>
      <c r="C633" s="6" t="s">
        <v>1581</v>
      </c>
      <c r="D633" s="6" t="s">
        <v>979</v>
      </c>
      <c r="E633" s="6" t="s">
        <v>9</v>
      </c>
      <c r="F633" s="6" t="s">
        <v>169</v>
      </c>
      <c r="G633" s="6" t="s">
        <v>980</v>
      </c>
      <c r="H633" s="6" t="s">
        <v>1582</v>
      </c>
      <c r="I633" s="18"/>
      <c r="J633">
        <v>3</v>
      </c>
      <c r="K633">
        <f>VLOOKUP(A633,data,2,FALSE)</f>
        <v>3</v>
      </c>
    </row>
    <row r="634" spans="1:11" ht="15" thickBot="1" x14ac:dyDescent="0.4">
      <c r="A634" s="6" t="s">
        <v>1583</v>
      </c>
      <c r="B634" s="6">
        <v>19</v>
      </c>
      <c r="C634" s="6" t="s">
        <v>1584</v>
      </c>
      <c r="D634" s="6" t="s">
        <v>979</v>
      </c>
      <c r="E634" s="6" t="s">
        <v>9</v>
      </c>
      <c r="F634" s="6" t="s">
        <v>24</v>
      </c>
      <c r="G634" s="6" t="s">
        <v>980</v>
      </c>
      <c r="H634" s="6" t="s">
        <v>980</v>
      </c>
      <c r="I634" s="18"/>
      <c r="J634">
        <v>3</v>
      </c>
      <c r="K634" t="e">
        <f>VLOOKUP(A634,data,2,FALSE)</f>
        <v>#N/A</v>
      </c>
    </row>
    <row r="635" spans="1:11" ht="15" thickBot="1" x14ac:dyDescent="0.4">
      <c r="A635" s="3" t="s">
        <v>1575</v>
      </c>
      <c r="B635" s="3">
        <v>26</v>
      </c>
      <c r="C635" s="3" t="s">
        <v>1576</v>
      </c>
      <c r="D635" s="3" t="s">
        <v>979</v>
      </c>
      <c r="E635" s="3" t="s">
        <v>9</v>
      </c>
      <c r="F635" s="3" t="s">
        <v>1577</v>
      </c>
      <c r="G635" s="3">
        <v>15</v>
      </c>
      <c r="H635" s="3" t="s">
        <v>980</v>
      </c>
      <c r="I635" s="20"/>
      <c r="J635">
        <v>3</v>
      </c>
      <c r="K635" t="e">
        <f>VLOOKUP(A635,data,2,FALSE)</f>
        <v>#N/A</v>
      </c>
    </row>
    <row r="636" spans="1:11" ht="15" thickBot="1" x14ac:dyDescent="0.4">
      <c r="A636" s="6" t="s">
        <v>1587</v>
      </c>
      <c r="B636" s="6">
        <v>8</v>
      </c>
      <c r="C636" s="6" t="s">
        <v>1488</v>
      </c>
      <c r="D636" s="6" t="s">
        <v>1008</v>
      </c>
      <c r="E636" s="6" t="s">
        <v>9</v>
      </c>
      <c r="F636" s="6" t="s">
        <v>1489</v>
      </c>
      <c r="G636" s="6" t="s">
        <v>980</v>
      </c>
      <c r="H636" s="6" t="s">
        <v>980</v>
      </c>
      <c r="I636" s="18"/>
      <c r="J636">
        <v>3</v>
      </c>
      <c r="K636" t="e">
        <f>VLOOKUP(A636,data,2,FALSE)</f>
        <v>#N/A</v>
      </c>
    </row>
    <row r="637" spans="1:11" ht="15" thickBot="1" x14ac:dyDescent="0.4">
      <c r="A637" s="6" t="s">
        <v>1588</v>
      </c>
      <c r="B637" s="6">
        <v>7</v>
      </c>
      <c r="C637" s="6" t="s">
        <v>1488</v>
      </c>
      <c r="D637" s="6" t="s">
        <v>1008</v>
      </c>
      <c r="E637" s="6" t="s">
        <v>9</v>
      </c>
      <c r="F637" s="6" t="s">
        <v>1489</v>
      </c>
      <c r="G637" s="6" t="s">
        <v>980</v>
      </c>
      <c r="H637" s="6" t="s">
        <v>980</v>
      </c>
      <c r="I637" s="18"/>
      <c r="J637">
        <v>3</v>
      </c>
      <c r="K637" t="e">
        <f>VLOOKUP(A637,data,2,FALSE)</f>
        <v>#N/A</v>
      </c>
    </row>
    <row r="638" spans="1:11" ht="15" thickBot="1" x14ac:dyDescent="0.4">
      <c r="A638" s="6" t="s">
        <v>1585</v>
      </c>
      <c r="B638" s="6">
        <v>35</v>
      </c>
      <c r="C638" s="6" t="s">
        <v>1488</v>
      </c>
      <c r="D638" s="6" t="s">
        <v>1008</v>
      </c>
      <c r="E638" s="6" t="s">
        <v>9</v>
      </c>
      <c r="F638" s="6" t="s">
        <v>1489</v>
      </c>
      <c r="G638" s="6" t="s">
        <v>980</v>
      </c>
      <c r="H638" s="6" t="s">
        <v>980</v>
      </c>
      <c r="I638" s="18"/>
      <c r="J638">
        <v>3</v>
      </c>
      <c r="K638" t="e">
        <f>VLOOKUP(A638,data,2,FALSE)</f>
        <v>#N/A</v>
      </c>
    </row>
    <row r="639" spans="1:11" ht="15" thickBot="1" x14ac:dyDescent="0.4">
      <c r="A639" s="6" t="s">
        <v>1586</v>
      </c>
      <c r="B639" s="6">
        <v>34</v>
      </c>
      <c r="C639" s="6" t="s">
        <v>1488</v>
      </c>
      <c r="D639" s="18" t="s">
        <v>1008</v>
      </c>
      <c r="E639" s="6" t="s">
        <v>9</v>
      </c>
      <c r="F639" s="6" t="s">
        <v>1489</v>
      </c>
      <c r="G639" s="6" t="s">
        <v>980</v>
      </c>
      <c r="H639" s="6" t="s">
        <v>980</v>
      </c>
      <c r="I639" s="18"/>
      <c r="J639">
        <v>3</v>
      </c>
      <c r="K639" t="e">
        <f>VLOOKUP(A639,data,2,FALSE)</f>
        <v>#N/A</v>
      </c>
    </row>
    <row r="640" spans="1:11" ht="15" thickBot="1" x14ac:dyDescent="0.4">
      <c r="A640" s="6" t="s">
        <v>270</v>
      </c>
      <c r="B640" s="6">
        <v>46</v>
      </c>
      <c r="C640" s="6" t="s">
        <v>271</v>
      </c>
      <c r="D640" t="s">
        <v>979</v>
      </c>
      <c r="E640" s="6" t="s">
        <v>9</v>
      </c>
      <c r="F640" s="6" t="s">
        <v>271</v>
      </c>
      <c r="G640" s="6"/>
      <c r="H640" s="6" t="s">
        <v>272</v>
      </c>
      <c r="I640" s="18">
        <v>0</v>
      </c>
      <c r="J640">
        <v>1</v>
      </c>
      <c r="K640">
        <f>VLOOKUP(A640,data,2,FALSE)</f>
        <v>1</v>
      </c>
    </row>
    <row r="641" spans="1:11" ht="15" thickBot="1" x14ac:dyDescent="0.4">
      <c r="A641" s="6" t="s">
        <v>1589</v>
      </c>
      <c r="B641" s="6">
        <v>23</v>
      </c>
      <c r="C641" s="6" t="s">
        <v>1234</v>
      </c>
      <c r="D641" s="18" t="s">
        <v>1065</v>
      </c>
      <c r="E641" s="6" t="s">
        <v>9</v>
      </c>
      <c r="F641" s="6" t="s">
        <v>250</v>
      </c>
      <c r="G641" s="6" t="s">
        <v>980</v>
      </c>
      <c r="H641" s="6" t="s">
        <v>980</v>
      </c>
      <c r="I641" s="18"/>
      <c r="J641">
        <v>3</v>
      </c>
      <c r="K641" t="e">
        <f>VLOOKUP(A641,data,2,FALSE)</f>
        <v>#N/A</v>
      </c>
    </row>
    <row r="642" spans="1:11" ht="15" thickBot="1" x14ac:dyDescent="0.4">
      <c r="A642" s="3" t="s">
        <v>1590</v>
      </c>
      <c r="B642" s="3">
        <v>32</v>
      </c>
      <c r="C642" s="3" t="s">
        <v>1062</v>
      </c>
      <c r="D642" s="20" t="s">
        <v>1004</v>
      </c>
      <c r="E642" s="3" t="s">
        <v>9</v>
      </c>
      <c r="F642" s="3" t="s">
        <v>1203</v>
      </c>
      <c r="G642" s="3">
        <v>15</v>
      </c>
      <c r="H642" s="3" t="s">
        <v>980</v>
      </c>
      <c r="I642" s="20"/>
      <c r="J642">
        <v>3</v>
      </c>
      <c r="K642">
        <f>VLOOKUP(A642,data,2,FALSE)</f>
        <v>3</v>
      </c>
    </row>
    <row r="643" spans="1:11" ht="15" thickBot="1" x14ac:dyDescent="0.4">
      <c r="A643" s="6" t="s">
        <v>1591</v>
      </c>
      <c r="B643" s="6">
        <v>27</v>
      </c>
      <c r="C643" s="6" t="s">
        <v>1592</v>
      </c>
      <c r="D643" s="18" t="s">
        <v>1004</v>
      </c>
      <c r="E643" s="6" t="s">
        <v>9</v>
      </c>
      <c r="F643" s="6" t="s">
        <v>24</v>
      </c>
      <c r="G643" s="6" t="s">
        <v>980</v>
      </c>
      <c r="H643" s="6" t="s">
        <v>980</v>
      </c>
      <c r="I643" s="18"/>
      <c r="J643">
        <v>3</v>
      </c>
      <c r="K643" t="e">
        <f>VLOOKUP(A643,data,2,FALSE)</f>
        <v>#N/A</v>
      </c>
    </row>
    <row r="644" spans="1:11" ht="15" thickBot="1" x14ac:dyDescent="0.4">
      <c r="A644" s="6" t="s">
        <v>273</v>
      </c>
      <c r="B644" s="6">
        <v>50</v>
      </c>
      <c r="C644" s="6" t="s">
        <v>274</v>
      </c>
      <c r="D644" t="s">
        <v>1008</v>
      </c>
      <c r="E644" s="6" t="s">
        <v>9</v>
      </c>
      <c r="F644" s="6" t="s">
        <v>275</v>
      </c>
      <c r="G644" s="6"/>
      <c r="H644" s="6"/>
      <c r="I644" s="18">
        <v>0</v>
      </c>
      <c r="J644">
        <v>1</v>
      </c>
      <c r="K644">
        <f>VLOOKUP(A644,data,2,FALSE)</f>
        <v>1</v>
      </c>
    </row>
    <row r="645" spans="1:11" ht="15" thickBot="1" x14ac:dyDescent="0.4">
      <c r="A645" s="6" t="s">
        <v>1595</v>
      </c>
      <c r="B645" s="6">
        <v>20</v>
      </c>
      <c r="C645" s="6" t="s">
        <v>1533</v>
      </c>
      <c r="D645" s="18" t="s">
        <v>996</v>
      </c>
      <c r="E645" s="6" t="s">
        <v>9</v>
      </c>
      <c r="F645" s="6" t="s">
        <v>24</v>
      </c>
      <c r="G645" s="6" t="s">
        <v>980</v>
      </c>
      <c r="H645" s="6" t="s">
        <v>980</v>
      </c>
      <c r="I645" s="18"/>
      <c r="J645">
        <v>3</v>
      </c>
      <c r="K645" t="e">
        <f>VLOOKUP(A645,data,2,FALSE)</f>
        <v>#N/A</v>
      </c>
    </row>
    <row r="646" spans="1:11" ht="15" thickBot="1" x14ac:dyDescent="0.4">
      <c r="A646" s="6" t="s">
        <v>1596</v>
      </c>
      <c r="B646" s="6">
        <v>21</v>
      </c>
      <c r="C646" s="6" t="s">
        <v>1533</v>
      </c>
      <c r="D646" s="18" t="s">
        <v>996</v>
      </c>
      <c r="E646" s="6" t="s">
        <v>9</v>
      </c>
      <c r="F646" s="6" t="s">
        <v>24</v>
      </c>
      <c r="G646" s="6" t="s">
        <v>980</v>
      </c>
      <c r="H646" s="6" t="s">
        <v>980</v>
      </c>
      <c r="I646" s="18"/>
      <c r="J646">
        <v>3</v>
      </c>
      <c r="K646" t="e">
        <f>VLOOKUP(A646,data,2,FALSE)</f>
        <v>#N/A</v>
      </c>
    </row>
    <row r="647" spans="1:11" ht="15" thickBot="1" x14ac:dyDescent="0.4">
      <c r="A647" s="3" t="s">
        <v>1593</v>
      </c>
      <c r="B647" s="3">
        <v>32</v>
      </c>
      <c r="C647" s="3" t="s">
        <v>1594</v>
      </c>
      <c r="D647" s="20" t="s">
        <v>996</v>
      </c>
      <c r="E647" s="3" t="s">
        <v>9</v>
      </c>
      <c r="F647" s="3" t="s">
        <v>1466</v>
      </c>
      <c r="G647" s="3">
        <v>15</v>
      </c>
      <c r="H647" s="3" t="s">
        <v>980</v>
      </c>
      <c r="I647" s="20"/>
      <c r="J647">
        <v>3</v>
      </c>
      <c r="K647">
        <f>VLOOKUP(A647,data,2,FALSE)</f>
        <v>3</v>
      </c>
    </row>
    <row r="648" spans="1:11" ht="15" thickBot="1" x14ac:dyDescent="0.4">
      <c r="A648" s="6" t="s">
        <v>1597</v>
      </c>
      <c r="B648" s="6">
        <v>17</v>
      </c>
      <c r="C648" s="6" t="s">
        <v>1598</v>
      </c>
      <c r="D648" s="18" t="s">
        <v>996</v>
      </c>
      <c r="E648" s="6" t="s">
        <v>9</v>
      </c>
      <c r="F648" s="6" t="s">
        <v>1599</v>
      </c>
      <c r="G648" s="6" t="s">
        <v>980</v>
      </c>
      <c r="H648" s="6" t="s">
        <v>980</v>
      </c>
      <c r="I648" s="18"/>
      <c r="J648">
        <v>3</v>
      </c>
      <c r="K648" t="e">
        <f>VLOOKUP(A648,data,2,FALSE)</f>
        <v>#N/A</v>
      </c>
    </row>
    <row r="649" spans="1:11" ht="15" thickBot="1" x14ac:dyDescent="0.4">
      <c r="A649" s="6" t="s">
        <v>1600</v>
      </c>
      <c r="B649" s="6">
        <v>21</v>
      </c>
      <c r="C649" s="6" t="s">
        <v>1601</v>
      </c>
      <c r="D649" s="18" t="s">
        <v>990</v>
      </c>
      <c r="E649" s="6" t="s">
        <v>9</v>
      </c>
      <c r="F649" s="6" t="s">
        <v>1602</v>
      </c>
      <c r="G649" s="6" t="s">
        <v>980</v>
      </c>
      <c r="H649" s="6" t="s">
        <v>980</v>
      </c>
      <c r="I649" s="18"/>
      <c r="J649">
        <v>3</v>
      </c>
      <c r="K649">
        <f>VLOOKUP(A649,data,2,FALSE)</f>
        <v>3</v>
      </c>
    </row>
    <row r="650" spans="1:11" ht="15" thickBot="1" x14ac:dyDescent="0.4">
      <c r="A650" s="6" t="s">
        <v>749</v>
      </c>
      <c r="B650" s="6">
        <v>34</v>
      </c>
      <c r="C650" s="6" t="s">
        <v>750</v>
      </c>
      <c r="D650" t="s">
        <v>1248</v>
      </c>
      <c r="E650" s="6" t="s">
        <v>9</v>
      </c>
      <c r="F650" s="6" t="s">
        <v>573</v>
      </c>
      <c r="G650" s="6"/>
      <c r="H650" s="6" t="s">
        <v>751</v>
      </c>
      <c r="I650" s="18">
        <v>0</v>
      </c>
      <c r="J650">
        <v>2</v>
      </c>
      <c r="K650">
        <f>VLOOKUP(A650,data,2,FALSE)</f>
        <v>2</v>
      </c>
    </row>
    <row r="651" spans="1:11" ht="15" thickBot="1" x14ac:dyDescent="0.4">
      <c r="A651" s="3" t="s">
        <v>752</v>
      </c>
      <c r="B651" s="3">
        <v>24</v>
      </c>
      <c r="C651" s="3" t="s">
        <v>750</v>
      </c>
      <c r="D651" t="s">
        <v>1248</v>
      </c>
      <c r="E651" s="3" t="s">
        <v>9</v>
      </c>
      <c r="F651" s="3" t="s">
        <v>573</v>
      </c>
      <c r="G651" s="3">
        <v>12</v>
      </c>
      <c r="H651" s="3"/>
      <c r="I651" s="20"/>
      <c r="J651">
        <v>2</v>
      </c>
      <c r="K651" t="e">
        <f>VLOOKUP(A651,data,2,FALSE)</f>
        <v>#N/A</v>
      </c>
    </row>
    <row r="652" spans="1:11" ht="15" thickBot="1" x14ac:dyDescent="0.4">
      <c r="A652" s="6" t="s">
        <v>1603</v>
      </c>
      <c r="B652" s="6">
        <v>30</v>
      </c>
      <c r="C652" s="6" t="s">
        <v>1111</v>
      </c>
      <c r="D652" s="18" t="s">
        <v>1112</v>
      </c>
      <c r="E652" s="6" t="s">
        <v>9</v>
      </c>
      <c r="F652" s="6" t="s">
        <v>72</v>
      </c>
      <c r="G652" s="6" t="s">
        <v>980</v>
      </c>
      <c r="H652" s="6" t="s">
        <v>980</v>
      </c>
      <c r="I652" s="18"/>
      <c r="J652">
        <v>3</v>
      </c>
      <c r="K652" t="e">
        <f>VLOOKUP(A652,data,2,FALSE)</f>
        <v>#N/A</v>
      </c>
    </row>
    <row r="653" spans="1:11" ht="15" thickBot="1" x14ac:dyDescent="0.4">
      <c r="A653" s="3" t="s">
        <v>1604</v>
      </c>
      <c r="B653" s="3">
        <v>21</v>
      </c>
      <c r="C653" s="3" t="s">
        <v>1085</v>
      </c>
      <c r="D653" s="20" t="s">
        <v>1004</v>
      </c>
      <c r="E653" s="3" t="s">
        <v>9</v>
      </c>
      <c r="F653" s="3" t="s">
        <v>186</v>
      </c>
      <c r="G653" s="3">
        <v>13</v>
      </c>
      <c r="H653" s="3" t="s">
        <v>980</v>
      </c>
      <c r="I653" s="20"/>
      <c r="J653">
        <v>3</v>
      </c>
      <c r="K653">
        <f>VLOOKUP(A653,data,2,FALSE)</f>
        <v>3</v>
      </c>
    </row>
    <row r="654" spans="1:11" ht="15" thickBot="1" x14ac:dyDescent="0.4">
      <c r="A654" s="6" t="s">
        <v>1605</v>
      </c>
      <c r="B654" s="6">
        <v>33</v>
      </c>
      <c r="C654" s="6" t="s">
        <v>1012</v>
      </c>
      <c r="D654" s="18" t="s">
        <v>1004</v>
      </c>
      <c r="E654" s="6" t="s">
        <v>9</v>
      </c>
      <c r="F654" s="6" t="s">
        <v>24</v>
      </c>
      <c r="G654" s="6" t="s">
        <v>980</v>
      </c>
      <c r="H654" s="6" t="s">
        <v>980</v>
      </c>
      <c r="I654" s="18"/>
      <c r="J654">
        <v>3</v>
      </c>
      <c r="K654">
        <f>VLOOKUP(A654,data,2,FALSE)</f>
        <v>3</v>
      </c>
    </row>
    <row r="655" spans="1:11" ht="15" thickBot="1" x14ac:dyDescent="0.4">
      <c r="A655" s="6" t="s">
        <v>1606</v>
      </c>
      <c r="B655" s="6">
        <v>22</v>
      </c>
      <c r="C655" s="6" t="s">
        <v>1543</v>
      </c>
      <c r="D655" s="18" t="s">
        <v>1004</v>
      </c>
      <c r="E655" s="6" t="s">
        <v>9</v>
      </c>
      <c r="F655" s="6" t="s">
        <v>1607</v>
      </c>
      <c r="G655" s="6" t="s">
        <v>980</v>
      </c>
      <c r="H655" s="6" t="s">
        <v>980</v>
      </c>
      <c r="I655" s="18"/>
      <c r="J655">
        <v>3</v>
      </c>
      <c r="K655">
        <f>VLOOKUP(A655,data,2,FALSE)</f>
        <v>3</v>
      </c>
    </row>
    <row r="656" spans="1:11" ht="15" thickBot="1" x14ac:dyDescent="0.4">
      <c r="A656" s="6" t="s">
        <v>753</v>
      </c>
      <c r="B656" s="6">
        <v>28</v>
      </c>
      <c r="C656" s="6" t="s">
        <v>280</v>
      </c>
      <c r="D656" t="s">
        <v>979</v>
      </c>
      <c r="E656" s="6" t="s">
        <v>9</v>
      </c>
      <c r="F656" s="6" t="s">
        <v>280</v>
      </c>
      <c r="G656" s="6"/>
      <c r="H656" s="6"/>
      <c r="I656" s="18">
        <v>0</v>
      </c>
      <c r="J656">
        <v>2</v>
      </c>
      <c r="K656" t="e">
        <f>VLOOKUP(A656,data,2,FALSE)</f>
        <v>#N/A</v>
      </c>
    </row>
    <row r="657" spans="1:11" ht="15" thickBot="1" x14ac:dyDescent="0.4">
      <c r="A657" s="3" t="s">
        <v>1611</v>
      </c>
      <c r="B657" s="3">
        <v>4</v>
      </c>
      <c r="C657" s="3" t="s">
        <v>1609</v>
      </c>
      <c r="D657" s="20" t="s">
        <v>1610</v>
      </c>
      <c r="E657" s="3" t="s">
        <v>9</v>
      </c>
      <c r="F657" s="3" t="s">
        <v>1541</v>
      </c>
      <c r="G657" s="3">
        <v>15</v>
      </c>
      <c r="H657" s="3" t="s">
        <v>980</v>
      </c>
      <c r="I657" s="20"/>
      <c r="J657">
        <v>3</v>
      </c>
      <c r="K657" t="e">
        <f>VLOOKUP(A657,data,2,FALSE)</f>
        <v>#N/A</v>
      </c>
    </row>
    <row r="658" spans="1:11" ht="15" thickBot="1" x14ac:dyDescent="0.4">
      <c r="A658" s="3" t="s">
        <v>1608</v>
      </c>
      <c r="B658" s="3">
        <v>39</v>
      </c>
      <c r="C658" s="3" t="s">
        <v>1609</v>
      </c>
      <c r="D658" s="20" t="s">
        <v>1610</v>
      </c>
      <c r="E658" s="3" t="s">
        <v>9</v>
      </c>
      <c r="F658" s="3" t="s">
        <v>1541</v>
      </c>
      <c r="G658" s="3">
        <v>15</v>
      </c>
      <c r="H658" s="3" t="s">
        <v>980</v>
      </c>
      <c r="I658" s="20"/>
      <c r="J658">
        <v>3</v>
      </c>
      <c r="K658">
        <f>VLOOKUP(A658,data,2,FALSE)</f>
        <v>3</v>
      </c>
    </row>
    <row r="659" spans="1:11" ht="15" thickBot="1" x14ac:dyDescent="0.4">
      <c r="A659" s="6" t="s">
        <v>1612</v>
      </c>
      <c r="B659" s="6">
        <v>19</v>
      </c>
      <c r="C659" s="6" t="s">
        <v>1613</v>
      </c>
      <c r="D659" s="18" t="s">
        <v>1222</v>
      </c>
      <c r="E659" s="6" t="s">
        <v>27</v>
      </c>
      <c r="F659" s="6" t="s">
        <v>149</v>
      </c>
      <c r="G659" s="6" t="s">
        <v>980</v>
      </c>
      <c r="H659" s="6" t="s">
        <v>1614</v>
      </c>
      <c r="I659" s="18"/>
      <c r="J659">
        <v>3</v>
      </c>
      <c r="K659" t="e">
        <f>VLOOKUP(A659,data,2,FALSE)</f>
        <v>#N/A</v>
      </c>
    </row>
    <row r="660" spans="1:11" ht="15" thickBot="1" x14ac:dyDescent="0.4">
      <c r="A660" s="3" t="s">
        <v>757</v>
      </c>
      <c r="B660" s="3">
        <v>46</v>
      </c>
      <c r="C660" s="3" t="s">
        <v>758</v>
      </c>
      <c r="D660" t="s">
        <v>1143</v>
      </c>
      <c r="E660" s="3" t="s">
        <v>756</v>
      </c>
      <c r="F660" s="3" t="s">
        <v>759</v>
      </c>
      <c r="G660" s="3">
        <v>10</v>
      </c>
      <c r="H660" s="3"/>
      <c r="I660" s="20"/>
      <c r="J660">
        <v>2</v>
      </c>
      <c r="K660" t="e">
        <f>VLOOKUP(A660,data,2,FALSE)</f>
        <v>#N/A</v>
      </c>
    </row>
    <row r="661" spans="1:11" ht="15" thickBot="1" x14ac:dyDescent="0.4">
      <c r="A661" s="6" t="s">
        <v>1615</v>
      </c>
      <c r="B661" s="6">
        <v>23</v>
      </c>
      <c r="C661" s="6" t="s">
        <v>1492</v>
      </c>
      <c r="D661" s="18" t="s">
        <v>1143</v>
      </c>
      <c r="E661" s="6" t="s">
        <v>756</v>
      </c>
      <c r="F661" s="6" t="s">
        <v>933</v>
      </c>
      <c r="G661" s="6" t="s">
        <v>980</v>
      </c>
      <c r="H661" s="6" t="s">
        <v>980</v>
      </c>
      <c r="I661" s="18"/>
      <c r="J661">
        <v>3</v>
      </c>
      <c r="K661">
        <f>VLOOKUP(A661,data,2,FALSE)</f>
        <v>3</v>
      </c>
    </row>
    <row r="662" spans="1:11" ht="15" thickBot="1" x14ac:dyDescent="0.4">
      <c r="A662" s="6" t="s">
        <v>754</v>
      </c>
      <c r="B662" s="6">
        <v>35</v>
      </c>
      <c r="C662" s="6" t="s">
        <v>755</v>
      </c>
      <c r="D662" t="s">
        <v>1143</v>
      </c>
      <c r="E662" s="6" t="s">
        <v>756</v>
      </c>
      <c r="F662" s="6" t="s">
        <v>8</v>
      </c>
      <c r="G662" s="6"/>
      <c r="H662" s="6"/>
      <c r="I662" s="18">
        <v>0</v>
      </c>
      <c r="J662">
        <v>2</v>
      </c>
      <c r="K662">
        <f>VLOOKUP(A662,data,2,FALSE)</f>
        <v>2</v>
      </c>
    </row>
    <row r="663" spans="1:11" ht="15" thickBot="1" x14ac:dyDescent="0.4">
      <c r="A663" s="6" t="s">
        <v>1616</v>
      </c>
      <c r="B663" s="6">
        <v>39</v>
      </c>
      <c r="C663" s="6" t="s">
        <v>1617</v>
      </c>
      <c r="D663" s="18" t="s">
        <v>979</v>
      </c>
      <c r="E663" s="6" t="s">
        <v>9</v>
      </c>
      <c r="F663" s="6" t="s">
        <v>1618</v>
      </c>
      <c r="G663" s="6" t="s">
        <v>980</v>
      </c>
      <c r="H663" s="5" t="s">
        <v>1619</v>
      </c>
      <c r="I663" s="24"/>
      <c r="J663">
        <v>3</v>
      </c>
      <c r="K663">
        <f>VLOOKUP(A663,data,2,FALSE)</f>
        <v>3</v>
      </c>
    </row>
    <row r="664" spans="1:11" ht="15" thickBot="1" x14ac:dyDescent="0.4">
      <c r="A664" s="3" t="s">
        <v>1623</v>
      </c>
      <c r="B664" s="3">
        <v>20</v>
      </c>
      <c r="C664" s="3" t="s">
        <v>1624</v>
      </c>
      <c r="D664" s="20" t="s">
        <v>1143</v>
      </c>
      <c r="E664" s="3" t="s">
        <v>756</v>
      </c>
      <c r="F664" s="3" t="s">
        <v>250</v>
      </c>
      <c r="G664" s="3">
        <v>16</v>
      </c>
      <c r="H664" s="3" t="s">
        <v>980</v>
      </c>
      <c r="I664" s="20"/>
      <c r="J664">
        <v>3</v>
      </c>
      <c r="K664" t="e">
        <f>VLOOKUP(A664,data,2,FALSE)</f>
        <v>#N/A</v>
      </c>
    </row>
    <row r="665" spans="1:11" ht="15" thickBot="1" x14ac:dyDescent="0.4">
      <c r="A665" s="3" t="s">
        <v>760</v>
      </c>
      <c r="B665" s="3">
        <v>45</v>
      </c>
      <c r="C665" s="3" t="s">
        <v>16</v>
      </c>
      <c r="D665" t="s">
        <v>1008</v>
      </c>
      <c r="E665" s="3" t="s">
        <v>9</v>
      </c>
      <c r="F665" s="3" t="s">
        <v>24</v>
      </c>
      <c r="G665" s="3">
        <v>9</v>
      </c>
      <c r="H665" s="3"/>
      <c r="I665" s="20"/>
      <c r="J665">
        <v>2</v>
      </c>
      <c r="K665" t="e">
        <f>VLOOKUP(A665,data,2,FALSE)</f>
        <v>#N/A</v>
      </c>
    </row>
    <row r="666" spans="1:11" ht="15" thickBot="1" x14ac:dyDescent="0.4">
      <c r="A666" s="3" t="s">
        <v>1625</v>
      </c>
      <c r="B666" s="3">
        <v>22</v>
      </c>
      <c r="C666" s="3" t="s">
        <v>1626</v>
      </c>
      <c r="D666" s="20" t="s">
        <v>1143</v>
      </c>
      <c r="E666" s="3" t="s">
        <v>756</v>
      </c>
      <c r="F666" s="3" t="s">
        <v>24</v>
      </c>
      <c r="G666" s="3" t="s">
        <v>66</v>
      </c>
      <c r="H666" s="3" t="s">
        <v>980</v>
      </c>
      <c r="I666" s="20"/>
      <c r="J666">
        <v>3</v>
      </c>
      <c r="K666" t="e">
        <f>VLOOKUP(A666,data,2,FALSE)</f>
        <v>#N/A</v>
      </c>
    </row>
    <row r="667" spans="1:11" ht="15" thickBot="1" x14ac:dyDescent="0.4">
      <c r="A667" s="6" t="s">
        <v>1620</v>
      </c>
      <c r="B667" s="6">
        <v>44</v>
      </c>
      <c r="C667" s="6" t="s">
        <v>1622</v>
      </c>
      <c r="D667" s="18" t="s">
        <v>1143</v>
      </c>
      <c r="E667" s="6" t="s">
        <v>756</v>
      </c>
      <c r="F667" s="6" t="s">
        <v>1359</v>
      </c>
      <c r="G667" s="6" t="s">
        <v>980</v>
      </c>
      <c r="H667" s="6" t="s">
        <v>980</v>
      </c>
      <c r="I667" s="18"/>
      <c r="J667">
        <v>3</v>
      </c>
      <c r="K667">
        <f>VLOOKUP(A667,data,2,FALSE)</f>
        <v>3</v>
      </c>
    </row>
    <row r="668" spans="1:11" ht="15" thickBot="1" x14ac:dyDescent="0.4">
      <c r="A668" s="6" t="s">
        <v>1620</v>
      </c>
      <c r="B668" s="6">
        <v>19</v>
      </c>
      <c r="C668" s="6" t="s">
        <v>987</v>
      </c>
      <c r="D668" s="18" t="s">
        <v>1143</v>
      </c>
      <c r="E668" s="6" t="s">
        <v>9</v>
      </c>
      <c r="F668" s="6" t="s">
        <v>24</v>
      </c>
      <c r="G668" s="6" t="s">
        <v>980</v>
      </c>
      <c r="H668" s="6" t="s">
        <v>1621</v>
      </c>
      <c r="I668" s="18"/>
      <c r="J668">
        <v>3</v>
      </c>
      <c r="K668">
        <f>VLOOKUP(A668,data,2,FALSE)</f>
        <v>3</v>
      </c>
    </row>
    <row r="669" spans="1:11" ht="15" thickBot="1" x14ac:dyDescent="0.4">
      <c r="A669" s="3" t="s">
        <v>1627</v>
      </c>
      <c r="B669" s="3">
        <v>24</v>
      </c>
      <c r="C669" s="3" t="s">
        <v>1628</v>
      </c>
      <c r="D669" s="20" t="s">
        <v>1143</v>
      </c>
      <c r="E669" s="3" t="s">
        <v>756</v>
      </c>
      <c r="F669" s="3" t="s">
        <v>24</v>
      </c>
      <c r="G669" s="3" t="s">
        <v>1629</v>
      </c>
      <c r="H669" s="3" t="s">
        <v>980</v>
      </c>
      <c r="I669" s="20"/>
      <c r="J669">
        <v>3</v>
      </c>
      <c r="K669" t="e">
        <f>VLOOKUP(A669,data,2,FALSE)</f>
        <v>#N/A</v>
      </c>
    </row>
    <row r="670" spans="1:11" ht="15" thickBot="1" x14ac:dyDescent="0.4">
      <c r="A670" s="5" t="s">
        <v>276</v>
      </c>
      <c r="B670" s="6">
        <v>58</v>
      </c>
      <c r="C670" s="6" t="s">
        <v>277</v>
      </c>
      <c r="D670" t="s">
        <v>979</v>
      </c>
      <c r="E670" s="6" t="s">
        <v>27</v>
      </c>
      <c r="F670" s="6" t="s">
        <v>277</v>
      </c>
      <c r="G670" s="6"/>
      <c r="H670" s="6" t="s">
        <v>278</v>
      </c>
      <c r="I670" s="18">
        <v>0</v>
      </c>
      <c r="J670">
        <v>1</v>
      </c>
      <c r="K670">
        <f>VLOOKUP(A670,data,2,FALSE)</f>
        <v>1</v>
      </c>
    </row>
    <row r="671" spans="1:11" ht="15" thickBot="1" x14ac:dyDescent="0.4">
      <c r="A671" s="6" t="s">
        <v>279</v>
      </c>
      <c r="B671" s="6">
        <v>41</v>
      </c>
      <c r="C671" s="6" t="s">
        <v>280</v>
      </c>
      <c r="D671" t="s">
        <v>979</v>
      </c>
      <c r="E671" s="6" t="s">
        <v>9</v>
      </c>
      <c r="F671" s="6" t="s">
        <v>280</v>
      </c>
      <c r="G671" s="6"/>
      <c r="H671" s="6"/>
      <c r="I671" s="18">
        <v>0</v>
      </c>
      <c r="J671">
        <v>1</v>
      </c>
      <c r="K671" t="e">
        <f>VLOOKUP(A671,data,2,FALSE)</f>
        <v>#N/A</v>
      </c>
    </row>
    <row r="672" spans="1:11" ht="15" thickBot="1" x14ac:dyDescent="0.4">
      <c r="A672" s="3" t="s">
        <v>281</v>
      </c>
      <c r="B672" s="3">
        <v>31</v>
      </c>
      <c r="C672" s="3" t="s">
        <v>280</v>
      </c>
      <c r="D672" t="s">
        <v>979</v>
      </c>
      <c r="E672" s="3" t="s">
        <v>9</v>
      </c>
      <c r="F672" s="3" t="s">
        <v>280</v>
      </c>
      <c r="G672" s="3">
        <v>8</v>
      </c>
      <c r="H672" s="3"/>
      <c r="I672" s="20"/>
      <c r="J672">
        <v>1</v>
      </c>
      <c r="K672" t="e">
        <f>VLOOKUP(A672,data,2,FALSE)</f>
        <v>#N/A</v>
      </c>
    </row>
    <row r="673" spans="1:11" ht="15" thickBot="1" x14ac:dyDescent="0.4">
      <c r="A673" s="6" t="s">
        <v>1630</v>
      </c>
      <c r="B673" s="6">
        <v>25</v>
      </c>
      <c r="C673" s="6" t="s">
        <v>1471</v>
      </c>
      <c r="D673" s="18" t="s">
        <v>1000</v>
      </c>
      <c r="E673" s="6" t="s">
        <v>27</v>
      </c>
      <c r="F673" s="6" t="s">
        <v>894</v>
      </c>
      <c r="G673" s="6" t="s">
        <v>980</v>
      </c>
      <c r="H673" s="6" t="s">
        <v>980</v>
      </c>
      <c r="I673" s="18"/>
      <c r="J673">
        <v>3</v>
      </c>
      <c r="K673" t="e">
        <f>VLOOKUP(A673,data,2,FALSE)</f>
        <v>#N/A</v>
      </c>
    </row>
    <row r="674" spans="1:11" ht="15" thickBot="1" x14ac:dyDescent="0.4">
      <c r="A674" s="6" t="s">
        <v>1631</v>
      </c>
      <c r="B674" s="6">
        <v>20</v>
      </c>
      <c r="C674" s="6" t="s">
        <v>1471</v>
      </c>
      <c r="D674" s="18" t="s">
        <v>1000</v>
      </c>
      <c r="E674" s="6" t="s">
        <v>27</v>
      </c>
      <c r="F674" s="6" t="s">
        <v>894</v>
      </c>
      <c r="G674" s="6" t="s">
        <v>980</v>
      </c>
      <c r="H674" s="6" t="s">
        <v>980</v>
      </c>
      <c r="I674" s="18"/>
      <c r="J674">
        <v>3</v>
      </c>
      <c r="K674" t="e">
        <f>VLOOKUP(A674,data,2,FALSE)</f>
        <v>#N/A</v>
      </c>
    </row>
    <row r="675" spans="1:11" ht="15" thickBot="1" x14ac:dyDescent="0.4">
      <c r="A675" s="6" t="s">
        <v>1632</v>
      </c>
      <c r="B675" s="6">
        <v>24</v>
      </c>
      <c r="C675" s="6" t="s">
        <v>1633</v>
      </c>
      <c r="D675" s="18" t="s">
        <v>979</v>
      </c>
      <c r="E675" s="6" t="s">
        <v>756</v>
      </c>
      <c r="F675" s="6" t="s">
        <v>1634</v>
      </c>
      <c r="G675" s="6" t="s">
        <v>980</v>
      </c>
      <c r="H675" s="6" t="s">
        <v>980</v>
      </c>
      <c r="I675" s="18"/>
      <c r="J675">
        <v>3</v>
      </c>
      <c r="K675" t="e">
        <f>VLOOKUP(A675,data,2,FALSE)</f>
        <v>#N/A</v>
      </c>
    </row>
    <row r="676" spans="1:11" ht="15" thickBot="1" x14ac:dyDescent="0.4">
      <c r="A676" s="6" t="s">
        <v>1635</v>
      </c>
      <c r="B676" s="6">
        <v>22</v>
      </c>
      <c r="C676" s="6" t="s">
        <v>1636</v>
      </c>
      <c r="D676" s="18" t="s">
        <v>1143</v>
      </c>
      <c r="E676" s="6" t="s">
        <v>756</v>
      </c>
      <c r="F676" s="6" t="s">
        <v>1634</v>
      </c>
      <c r="G676" s="6" t="s">
        <v>980</v>
      </c>
      <c r="H676" s="6" t="s">
        <v>980</v>
      </c>
      <c r="I676" s="18"/>
      <c r="J676">
        <v>3</v>
      </c>
      <c r="K676">
        <f>VLOOKUP(A676,data,2,FALSE)</f>
        <v>3</v>
      </c>
    </row>
    <row r="677" spans="1:11" ht="15" thickBot="1" x14ac:dyDescent="0.4">
      <c r="A677" s="6" t="s">
        <v>1637</v>
      </c>
      <c r="B677" s="6">
        <v>22</v>
      </c>
      <c r="C677" s="6" t="s">
        <v>1638</v>
      </c>
      <c r="D677" s="18" t="s">
        <v>1143</v>
      </c>
      <c r="E677" s="6" t="s">
        <v>756</v>
      </c>
      <c r="F677" s="6" t="s">
        <v>24</v>
      </c>
      <c r="G677" s="6" t="s">
        <v>980</v>
      </c>
      <c r="H677" s="6" t="s">
        <v>980</v>
      </c>
      <c r="I677" s="18"/>
      <c r="J677">
        <v>3</v>
      </c>
      <c r="K677" t="e">
        <f>VLOOKUP(A677,data,2,FALSE)</f>
        <v>#N/A</v>
      </c>
    </row>
    <row r="678" spans="1:11" ht="15" thickBot="1" x14ac:dyDescent="0.4">
      <c r="A678" s="3" t="s">
        <v>282</v>
      </c>
      <c r="B678" s="3">
        <v>42</v>
      </c>
      <c r="C678" s="3" t="s">
        <v>283</v>
      </c>
      <c r="D678" t="s">
        <v>979</v>
      </c>
      <c r="E678" s="3" t="s">
        <v>9</v>
      </c>
      <c r="F678" s="3" t="s">
        <v>283</v>
      </c>
      <c r="G678" s="3">
        <v>5</v>
      </c>
      <c r="H678" s="3"/>
      <c r="I678" s="20">
        <v>1</v>
      </c>
      <c r="J678">
        <v>1</v>
      </c>
      <c r="K678" t="e">
        <f>VLOOKUP(A678,data,2,FALSE)</f>
        <v>#N/A</v>
      </c>
    </row>
    <row r="679" spans="1:11" ht="15" thickBot="1" x14ac:dyDescent="0.4">
      <c r="A679" s="3" t="s">
        <v>284</v>
      </c>
      <c r="B679" s="3">
        <v>45</v>
      </c>
      <c r="C679" s="3" t="s">
        <v>283</v>
      </c>
      <c r="D679" t="s">
        <v>979</v>
      </c>
      <c r="E679" s="3" t="s">
        <v>9</v>
      </c>
      <c r="F679" s="3" t="s">
        <v>283</v>
      </c>
      <c r="G679" s="3">
        <v>5</v>
      </c>
      <c r="H679" s="3"/>
      <c r="I679" s="20">
        <v>1</v>
      </c>
      <c r="J679">
        <v>1</v>
      </c>
      <c r="K679" t="e">
        <f>VLOOKUP(A679,data,2,FALSE)</f>
        <v>#N/A</v>
      </c>
    </row>
    <row r="680" spans="1:11" ht="15" thickBot="1" x14ac:dyDescent="0.4">
      <c r="A680" s="7" t="s">
        <v>1643</v>
      </c>
      <c r="B680" s="3">
        <v>4</v>
      </c>
      <c r="C680" s="3" t="s">
        <v>1640</v>
      </c>
      <c r="D680" s="20" t="s">
        <v>1068</v>
      </c>
      <c r="E680" s="3" t="s">
        <v>9</v>
      </c>
      <c r="F680" s="3" t="s">
        <v>149</v>
      </c>
      <c r="G680" s="3">
        <v>2</v>
      </c>
      <c r="H680" s="3" t="s">
        <v>980</v>
      </c>
      <c r="I680" s="20"/>
      <c r="J680">
        <v>3</v>
      </c>
      <c r="K680" t="e">
        <f>VLOOKUP(A680,data,2,FALSE)</f>
        <v>#N/A</v>
      </c>
    </row>
    <row r="681" spans="1:11" ht="15" thickBot="1" x14ac:dyDescent="0.4">
      <c r="A681" s="6" t="s">
        <v>1644</v>
      </c>
      <c r="B681" s="6">
        <v>22</v>
      </c>
      <c r="C681" s="6" t="s">
        <v>1640</v>
      </c>
      <c r="D681" s="18" t="s">
        <v>1068</v>
      </c>
      <c r="E681" s="6" t="s">
        <v>9</v>
      </c>
      <c r="F681" s="6" t="s">
        <v>149</v>
      </c>
      <c r="G681" s="6" t="s">
        <v>980</v>
      </c>
      <c r="H681" s="6" t="s">
        <v>980</v>
      </c>
      <c r="I681" s="18"/>
      <c r="J681">
        <v>3</v>
      </c>
      <c r="K681" t="e">
        <f>VLOOKUP(A681,data,2,FALSE)</f>
        <v>#N/A</v>
      </c>
    </row>
    <row r="682" spans="1:11" ht="15" thickBot="1" x14ac:dyDescent="0.4">
      <c r="A682" s="3" t="s">
        <v>1639</v>
      </c>
      <c r="B682" s="3">
        <v>29</v>
      </c>
      <c r="C682" s="3" t="s">
        <v>1640</v>
      </c>
      <c r="D682" s="20" t="s">
        <v>1068</v>
      </c>
      <c r="E682" s="3" t="s">
        <v>9</v>
      </c>
      <c r="F682" s="3" t="s">
        <v>1641</v>
      </c>
      <c r="G682" s="3" t="s">
        <v>980</v>
      </c>
      <c r="H682" s="3" t="s">
        <v>980</v>
      </c>
      <c r="I682" s="20"/>
      <c r="J682">
        <v>3</v>
      </c>
      <c r="K682" t="e">
        <f>VLOOKUP(A682,data,2,FALSE)</f>
        <v>#N/A</v>
      </c>
    </row>
    <row r="683" spans="1:11" ht="15" thickBot="1" x14ac:dyDescent="0.4">
      <c r="A683" s="6" t="s">
        <v>1645</v>
      </c>
      <c r="B683" s="6">
        <v>26</v>
      </c>
      <c r="C683" s="6" t="s">
        <v>1640</v>
      </c>
      <c r="D683" s="18" t="s">
        <v>1068</v>
      </c>
      <c r="E683" s="6" t="s">
        <v>9</v>
      </c>
      <c r="F683" s="6" t="s">
        <v>149</v>
      </c>
      <c r="G683" s="6" t="s">
        <v>980</v>
      </c>
      <c r="H683" s="6" t="s">
        <v>980</v>
      </c>
      <c r="I683" s="18"/>
      <c r="J683">
        <v>3</v>
      </c>
      <c r="K683">
        <f>VLOOKUP(A683,data,2,FALSE)</f>
        <v>3</v>
      </c>
    </row>
    <row r="684" spans="1:11" ht="15" thickBot="1" x14ac:dyDescent="0.4">
      <c r="A684" s="3" t="s">
        <v>1642</v>
      </c>
      <c r="B684" s="3">
        <v>26</v>
      </c>
      <c r="C684" s="3" t="s">
        <v>1640</v>
      </c>
      <c r="D684" s="20" t="s">
        <v>1068</v>
      </c>
      <c r="E684" s="3" t="s">
        <v>9</v>
      </c>
      <c r="F684" s="3" t="s">
        <v>149</v>
      </c>
      <c r="G684" s="3">
        <v>2</v>
      </c>
      <c r="H684" s="3" t="s">
        <v>980</v>
      </c>
      <c r="I684" s="20"/>
      <c r="J684">
        <v>3</v>
      </c>
      <c r="K684" t="e">
        <f>VLOOKUP(A684,data,2,FALSE)</f>
        <v>#N/A</v>
      </c>
    </row>
    <row r="685" spans="1:11" ht="15" thickBot="1" x14ac:dyDescent="0.4">
      <c r="A685" s="6" t="s">
        <v>761</v>
      </c>
      <c r="B685" s="6">
        <v>52</v>
      </c>
      <c r="C685" s="6" t="s">
        <v>762</v>
      </c>
      <c r="D685" t="s">
        <v>1660</v>
      </c>
      <c r="E685" s="6" t="s">
        <v>756</v>
      </c>
      <c r="F685" s="6" t="s">
        <v>763</v>
      </c>
      <c r="G685" s="6"/>
      <c r="H685" s="6"/>
      <c r="I685" s="18">
        <v>0</v>
      </c>
      <c r="J685">
        <v>2</v>
      </c>
      <c r="K685" t="e">
        <f>VLOOKUP(A685,data,2,FALSE)</f>
        <v>#N/A</v>
      </c>
    </row>
    <row r="686" spans="1:11" ht="15" thickBot="1" x14ac:dyDescent="0.4">
      <c r="A686" s="6" t="s">
        <v>285</v>
      </c>
      <c r="B686" s="6">
        <v>45</v>
      </c>
      <c r="C686" s="6" t="s">
        <v>286</v>
      </c>
      <c r="D686" t="s">
        <v>979</v>
      </c>
      <c r="E686" s="6" t="s">
        <v>9</v>
      </c>
      <c r="F686" s="6" t="s">
        <v>286</v>
      </c>
      <c r="G686" s="6"/>
      <c r="H686" s="6"/>
      <c r="I686" s="18">
        <v>0</v>
      </c>
      <c r="J686">
        <v>1</v>
      </c>
      <c r="K686">
        <f>VLOOKUP(A686,data,2,FALSE)</f>
        <v>1</v>
      </c>
    </row>
    <row r="687" spans="1:11" ht="15" thickBot="1" x14ac:dyDescent="0.4">
      <c r="A687" s="6" t="s">
        <v>1650</v>
      </c>
      <c r="B687" s="6">
        <v>1</v>
      </c>
      <c r="C687" s="6" t="s">
        <v>1649</v>
      </c>
      <c r="D687" s="18" t="s">
        <v>1004</v>
      </c>
      <c r="E687" s="6" t="s">
        <v>9</v>
      </c>
      <c r="F687" s="6" t="s">
        <v>24</v>
      </c>
      <c r="G687" s="6" t="s">
        <v>980</v>
      </c>
      <c r="H687" s="6" t="s">
        <v>980</v>
      </c>
      <c r="I687" s="18"/>
      <c r="J687">
        <v>3</v>
      </c>
      <c r="K687" t="e">
        <f>VLOOKUP(A687,data,2,FALSE)</f>
        <v>#N/A</v>
      </c>
    </row>
    <row r="688" spans="1:11" ht="15" thickBot="1" x14ac:dyDescent="0.4">
      <c r="A688" s="6" t="s">
        <v>1648</v>
      </c>
      <c r="B688" s="6">
        <v>18</v>
      </c>
      <c r="C688" s="6" t="s">
        <v>1649</v>
      </c>
      <c r="D688" s="18" t="s">
        <v>1004</v>
      </c>
      <c r="E688" s="6" t="s">
        <v>9</v>
      </c>
      <c r="F688" s="6" t="s">
        <v>24</v>
      </c>
      <c r="G688" s="6" t="s">
        <v>980</v>
      </c>
      <c r="H688" s="6" t="s">
        <v>980</v>
      </c>
      <c r="I688" s="18"/>
      <c r="J688">
        <v>3</v>
      </c>
      <c r="K688" t="e">
        <f>VLOOKUP(A688,data,2,FALSE)</f>
        <v>#N/A</v>
      </c>
    </row>
    <row r="689" spans="1:11" ht="15" thickBot="1" x14ac:dyDescent="0.4">
      <c r="A689" s="6" t="s">
        <v>1646</v>
      </c>
      <c r="B689" s="6">
        <v>36</v>
      </c>
      <c r="C689" s="6" t="s">
        <v>1647</v>
      </c>
      <c r="D689" s="18" t="s">
        <v>1004</v>
      </c>
      <c r="E689" s="6" t="s">
        <v>9</v>
      </c>
      <c r="F689" s="6" t="s">
        <v>84</v>
      </c>
      <c r="G689" s="6" t="s">
        <v>980</v>
      </c>
      <c r="H689" s="6" t="s">
        <v>980</v>
      </c>
      <c r="I689" s="18"/>
      <c r="J689">
        <v>3</v>
      </c>
      <c r="K689" t="e">
        <f>VLOOKUP(A689,data,2,FALSE)</f>
        <v>#N/A</v>
      </c>
    </row>
    <row r="690" spans="1:11" ht="15" thickBot="1" x14ac:dyDescent="0.4">
      <c r="A690" s="5" t="s">
        <v>764</v>
      </c>
      <c r="B690" s="6">
        <v>39</v>
      </c>
      <c r="C690" s="6" t="s">
        <v>29</v>
      </c>
      <c r="D690" t="s">
        <v>1143</v>
      </c>
      <c r="E690" s="6" t="s">
        <v>30</v>
      </c>
      <c r="F690" s="6" t="s">
        <v>24</v>
      </c>
      <c r="G690" s="6"/>
      <c r="H690" s="6"/>
      <c r="I690" s="18">
        <v>0</v>
      </c>
      <c r="J690">
        <v>2</v>
      </c>
      <c r="K690" t="e">
        <f>VLOOKUP(A690,data,2,FALSE)</f>
        <v>#N/A</v>
      </c>
    </row>
    <row r="691" spans="1:11" ht="15" thickBot="1" x14ac:dyDescent="0.4">
      <c r="A691" s="6" t="s">
        <v>1651</v>
      </c>
      <c r="B691" s="6" t="s">
        <v>980</v>
      </c>
      <c r="C691" s="6" t="s">
        <v>1652</v>
      </c>
      <c r="D691" s="18" t="s">
        <v>1065</v>
      </c>
      <c r="E691" s="6" t="s">
        <v>27</v>
      </c>
      <c r="F691" s="6" t="s">
        <v>1653</v>
      </c>
      <c r="G691" s="6" t="s">
        <v>980</v>
      </c>
      <c r="H691" s="6" t="s">
        <v>980</v>
      </c>
      <c r="I691" s="18"/>
      <c r="J691">
        <v>3</v>
      </c>
      <c r="K691">
        <f>VLOOKUP(A691,data,2,FALSE)</f>
        <v>3</v>
      </c>
    </row>
    <row r="692" spans="1:11" ht="15" thickBot="1" x14ac:dyDescent="0.4">
      <c r="A692" s="3" t="s">
        <v>1654</v>
      </c>
      <c r="B692" s="3">
        <v>25</v>
      </c>
      <c r="C692" s="3" t="s">
        <v>1655</v>
      </c>
      <c r="D692" s="20" t="s">
        <v>1656</v>
      </c>
      <c r="E692" s="3" t="s">
        <v>27</v>
      </c>
      <c r="F692" s="3" t="s">
        <v>1657</v>
      </c>
      <c r="G692" s="3">
        <v>10</v>
      </c>
      <c r="H692" s="3" t="s">
        <v>980</v>
      </c>
      <c r="I692" s="20"/>
      <c r="J692">
        <v>3</v>
      </c>
      <c r="K692">
        <f>VLOOKUP(A692,data,2,FALSE)</f>
        <v>3</v>
      </c>
    </row>
    <row r="693" spans="1:11" ht="15" thickBot="1" x14ac:dyDescent="0.4">
      <c r="A693" s="4" t="s">
        <v>765</v>
      </c>
      <c r="B693" s="6">
        <v>23</v>
      </c>
      <c r="C693" s="6" t="s">
        <v>16</v>
      </c>
      <c r="D693" t="s">
        <v>1008</v>
      </c>
      <c r="E693" s="6" t="s">
        <v>9</v>
      </c>
      <c r="F693" s="6" t="s">
        <v>24</v>
      </c>
      <c r="G693" s="6"/>
      <c r="H693" s="6"/>
      <c r="I693" s="18">
        <v>0</v>
      </c>
      <c r="J693">
        <v>2</v>
      </c>
      <c r="K693" t="e">
        <f>VLOOKUP(A693,data,2,FALSE)</f>
        <v>#N/A</v>
      </c>
    </row>
    <row r="694" spans="1:11" ht="15" thickBot="1" x14ac:dyDescent="0.4">
      <c r="A694" s="6" t="s">
        <v>1658</v>
      </c>
      <c r="B694" s="6">
        <v>26</v>
      </c>
      <c r="C694" s="6" t="s">
        <v>1659</v>
      </c>
      <c r="D694" s="18" t="s">
        <v>1660</v>
      </c>
      <c r="E694" s="6" t="s">
        <v>9</v>
      </c>
      <c r="F694" s="6" t="s">
        <v>24</v>
      </c>
      <c r="G694" s="6" t="s">
        <v>980</v>
      </c>
      <c r="H694" s="6" t="s">
        <v>980</v>
      </c>
      <c r="I694" s="18"/>
      <c r="J694">
        <v>3</v>
      </c>
      <c r="K694" t="e">
        <f>VLOOKUP(A694,data,2,FALSE)</f>
        <v>#N/A</v>
      </c>
    </row>
    <row r="695" spans="1:11" ht="15" thickBot="1" x14ac:dyDescent="0.4">
      <c r="A695" s="6" t="s">
        <v>766</v>
      </c>
      <c r="B695" s="6">
        <v>31</v>
      </c>
      <c r="C695" s="6" t="s">
        <v>767</v>
      </c>
      <c r="D695" t="s">
        <v>1004</v>
      </c>
      <c r="E695" s="6" t="s">
        <v>9</v>
      </c>
      <c r="F695" s="6" t="s">
        <v>768</v>
      </c>
      <c r="G695" s="6"/>
      <c r="H695" s="6" t="s">
        <v>769</v>
      </c>
      <c r="I695" s="18">
        <v>0</v>
      </c>
      <c r="J695">
        <v>2</v>
      </c>
      <c r="K695">
        <f>VLOOKUP(A695,data,2,FALSE)</f>
        <v>2</v>
      </c>
    </row>
    <row r="696" spans="1:11" ht="15" thickBot="1" x14ac:dyDescent="0.4">
      <c r="A696" s="6" t="s">
        <v>1661</v>
      </c>
      <c r="B696" s="6">
        <v>30</v>
      </c>
      <c r="C696" s="6" t="s">
        <v>1134</v>
      </c>
      <c r="D696" s="6" t="s">
        <v>1000</v>
      </c>
      <c r="E696" s="6" t="s">
        <v>27</v>
      </c>
      <c r="F696" s="6" t="s">
        <v>1135</v>
      </c>
      <c r="G696" s="6" t="s">
        <v>980</v>
      </c>
      <c r="H696" s="6" t="s">
        <v>980</v>
      </c>
      <c r="I696" s="18"/>
      <c r="J696">
        <v>3</v>
      </c>
      <c r="K696" t="e">
        <f>VLOOKUP(A696,data,2,FALSE)</f>
        <v>#N/A</v>
      </c>
    </row>
    <row r="697" spans="1:11" ht="15" thickBot="1" x14ac:dyDescent="0.4">
      <c r="A697" s="6" t="s">
        <v>771</v>
      </c>
      <c r="B697" s="6">
        <v>26</v>
      </c>
      <c r="C697" s="6" t="s">
        <v>169</v>
      </c>
      <c r="D697" t="s">
        <v>979</v>
      </c>
      <c r="E697" s="6" t="s">
        <v>9</v>
      </c>
      <c r="F697" s="6" t="s">
        <v>169</v>
      </c>
      <c r="G697" s="6"/>
      <c r="H697" s="6"/>
      <c r="I697" s="18">
        <v>0</v>
      </c>
      <c r="J697">
        <v>2</v>
      </c>
      <c r="K697" t="e">
        <f>VLOOKUP(A697,data,2,FALSE)</f>
        <v>#N/A</v>
      </c>
    </row>
    <row r="698" spans="1:11" ht="15" thickBot="1" x14ac:dyDescent="0.4">
      <c r="A698" s="6" t="s">
        <v>770</v>
      </c>
      <c r="B698" s="6">
        <v>35</v>
      </c>
      <c r="C698" s="6" t="s">
        <v>169</v>
      </c>
      <c r="D698" t="s">
        <v>979</v>
      </c>
      <c r="E698" s="6" t="s">
        <v>9</v>
      </c>
      <c r="F698" s="6" t="s">
        <v>169</v>
      </c>
      <c r="G698" s="6"/>
      <c r="H698" s="6"/>
      <c r="I698" s="18">
        <v>0</v>
      </c>
      <c r="J698">
        <v>2</v>
      </c>
      <c r="K698" t="e">
        <f>VLOOKUP(A698,data,2,FALSE)</f>
        <v>#N/A</v>
      </c>
    </row>
    <row r="699" spans="1:11" ht="15" thickBot="1" x14ac:dyDescent="0.4">
      <c r="A699" s="6" t="s">
        <v>1662</v>
      </c>
      <c r="B699" s="6">
        <v>37</v>
      </c>
      <c r="C699" s="6" t="s">
        <v>1465</v>
      </c>
      <c r="D699" s="6" t="s">
        <v>996</v>
      </c>
      <c r="E699" s="6" t="s">
        <v>9</v>
      </c>
      <c r="F699" s="6" t="s">
        <v>24</v>
      </c>
      <c r="G699" s="6" t="s">
        <v>980</v>
      </c>
      <c r="H699" s="6" t="s">
        <v>980</v>
      </c>
      <c r="I699" s="18"/>
      <c r="J699">
        <v>3</v>
      </c>
      <c r="K699" t="e">
        <f>VLOOKUP(A699,data,2,FALSE)</f>
        <v>#N/A</v>
      </c>
    </row>
    <row r="700" spans="1:11" ht="15" thickBot="1" x14ac:dyDescent="0.4">
      <c r="A700" s="6" t="s">
        <v>1663</v>
      </c>
      <c r="B700" s="6">
        <v>23</v>
      </c>
      <c r="C700" s="6" t="s">
        <v>1664</v>
      </c>
      <c r="D700" s="6" t="s">
        <v>1065</v>
      </c>
      <c r="E700" s="6" t="s">
        <v>9</v>
      </c>
      <c r="F700" s="6" t="s">
        <v>250</v>
      </c>
      <c r="G700" s="6" t="s">
        <v>980</v>
      </c>
      <c r="H700" s="6" t="s">
        <v>980</v>
      </c>
      <c r="I700" s="18"/>
      <c r="J700">
        <v>3</v>
      </c>
      <c r="K700">
        <f>VLOOKUP(A700,data,2,FALSE)</f>
        <v>3</v>
      </c>
    </row>
    <row r="701" spans="1:11" ht="15" thickBot="1" x14ac:dyDescent="0.4">
      <c r="A701" s="3" t="s">
        <v>1665</v>
      </c>
      <c r="B701" s="3">
        <v>37</v>
      </c>
      <c r="C701" s="3" t="s">
        <v>1215</v>
      </c>
      <c r="D701" s="20" t="s">
        <v>1216</v>
      </c>
      <c r="E701" s="3" t="s">
        <v>9</v>
      </c>
      <c r="F701" s="3" t="s">
        <v>24</v>
      </c>
      <c r="G701" s="3" t="s">
        <v>108</v>
      </c>
      <c r="H701" s="3" t="s">
        <v>980</v>
      </c>
      <c r="I701" s="20"/>
      <c r="J701">
        <v>3</v>
      </c>
      <c r="K701">
        <f>VLOOKUP(A701,data,2,FALSE)</f>
        <v>3</v>
      </c>
    </row>
    <row r="702" spans="1:11" ht="15" thickBot="1" x14ac:dyDescent="0.4">
      <c r="A702" s="6" t="s">
        <v>1666</v>
      </c>
      <c r="B702" s="6">
        <v>23</v>
      </c>
      <c r="C702" s="6" t="s">
        <v>1215</v>
      </c>
      <c r="D702" s="18" t="s">
        <v>1216</v>
      </c>
      <c r="E702" s="6" t="s">
        <v>9</v>
      </c>
      <c r="F702" s="6" t="s">
        <v>24</v>
      </c>
      <c r="G702" s="6" t="s">
        <v>980</v>
      </c>
      <c r="H702" s="6" t="s">
        <v>980</v>
      </c>
      <c r="I702" s="18"/>
      <c r="J702">
        <v>3</v>
      </c>
      <c r="K702">
        <f>VLOOKUP(A702,data,2,FALSE)</f>
        <v>3</v>
      </c>
    </row>
    <row r="703" spans="1:11" ht="15" thickBot="1" x14ac:dyDescent="0.4">
      <c r="A703" s="6" t="s">
        <v>772</v>
      </c>
      <c r="B703" s="6">
        <v>30</v>
      </c>
      <c r="C703" s="6" t="s">
        <v>773</v>
      </c>
      <c r="D703" t="s">
        <v>1143</v>
      </c>
      <c r="E703" s="6" t="s">
        <v>756</v>
      </c>
      <c r="F703" s="6" t="s">
        <v>347</v>
      </c>
      <c r="G703" s="6"/>
      <c r="H703" s="6"/>
      <c r="I703" s="18">
        <v>0</v>
      </c>
      <c r="J703">
        <v>2</v>
      </c>
      <c r="K703">
        <f>VLOOKUP(A703,data,2,FALSE)</f>
        <v>2</v>
      </c>
    </row>
    <row r="704" spans="1:11" ht="15" thickBot="1" x14ac:dyDescent="0.4">
      <c r="A704" s="6" t="s">
        <v>287</v>
      </c>
      <c r="B704" s="6">
        <v>43</v>
      </c>
      <c r="C704" s="6" t="s">
        <v>16</v>
      </c>
      <c r="D704" t="s">
        <v>1008</v>
      </c>
      <c r="E704" s="6" t="s">
        <v>9</v>
      </c>
      <c r="F704" s="6" t="s">
        <v>288</v>
      </c>
      <c r="G704" s="6"/>
      <c r="H704" s="6"/>
      <c r="I704" s="18">
        <v>0</v>
      </c>
      <c r="J704">
        <v>1</v>
      </c>
      <c r="K704" t="e">
        <f>VLOOKUP(A704,data,2,FALSE)</f>
        <v>#N/A</v>
      </c>
    </row>
    <row r="705" spans="1:11" ht="15" thickBot="1" x14ac:dyDescent="0.4">
      <c r="A705" s="3" t="s">
        <v>1667</v>
      </c>
      <c r="B705" s="3">
        <v>22</v>
      </c>
      <c r="C705" s="3" t="s">
        <v>1518</v>
      </c>
      <c r="D705" s="20" t="s">
        <v>1004</v>
      </c>
      <c r="E705" s="3" t="s">
        <v>9</v>
      </c>
      <c r="F705" s="3" t="s">
        <v>24</v>
      </c>
      <c r="G705" s="3">
        <v>13</v>
      </c>
      <c r="H705" s="3" t="s">
        <v>980</v>
      </c>
      <c r="I705" s="20"/>
      <c r="J705">
        <v>3</v>
      </c>
      <c r="K705" t="e">
        <f>VLOOKUP(A705,data,2,FALSE)</f>
        <v>#N/A</v>
      </c>
    </row>
    <row r="706" spans="1:11" ht="15" thickBot="1" x14ac:dyDescent="0.4">
      <c r="A706" s="6" t="s">
        <v>1668</v>
      </c>
      <c r="B706" s="6">
        <v>16</v>
      </c>
      <c r="C706" s="6" t="s">
        <v>1669</v>
      </c>
      <c r="D706" s="6" t="s">
        <v>1143</v>
      </c>
      <c r="E706" s="6" t="s">
        <v>756</v>
      </c>
      <c r="F706" s="6" t="s">
        <v>24</v>
      </c>
      <c r="G706" s="6" t="s">
        <v>980</v>
      </c>
      <c r="H706" s="6" t="s">
        <v>980</v>
      </c>
      <c r="I706" s="18"/>
      <c r="J706">
        <v>3</v>
      </c>
      <c r="K706">
        <f>VLOOKUP(A706,data,2,FALSE)</f>
        <v>3</v>
      </c>
    </row>
    <row r="707" spans="1:11" ht="15" thickBot="1" x14ac:dyDescent="0.4">
      <c r="A707" s="3" t="s">
        <v>1670</v>
      </c>
      <c r="B707" s="3">
        <v>26</v>
      </c>
      <c r="C707" s="3" t="s">
        <v>1215</v>
      </c>
      <c r="D707" s="3" t="s">
        <v>1216</v>
      </c>
      <c r="E707" s="3" t="s">
        <v>9</v>
      </c>
      <c r="F707" s="3" t="s">
        <v>24</v>
      </c>
      <c r="G707" s="3">
        <v>14</v>
      </c>
      <c r="H707" s="3" t="s">
        <v>980</v>
      </c>
      <c r="I707" s="20"/>
      <c r="J707">
        <v>3</v>
      </c>
      <c r="K707">
        <f>VLOOKUP(A707,data,2,FALSE)</f>
        <v>3</v>
      </c>
    </row>
    <row r="708" spans="1:11" ht="15" thickBot="1" x14ac:dyDescent="0.4">
      <c r="A708" s="7" t="s">
        <v>778</v>
      </c>
      <c r="B708" s="3">
        <v>1</v>
      </c>
      <c r="C708" s="3" t="s">
        <v>41</v>
      </c>
      <c r="D708" s="19" t="s">
        <v>1682</v>
      </c>
      <c r="E708" s="3" t="s">
        <v>27</v>
      </c>
      <c r="F708" s="3" t="s">
        <v>775</v>
      </c>
      <c r="G708" s="3">
        <v>14</v>
      </c>
      <c r="H708" s="3"/>
      <c r="I708" s="20"/>
      <c r="J708">
        <v>2</v>
      </c>
      <c r="K708" t="e">
        <f>VLOOKUP(A708,data,2,FALSE)</f>
        <v>#N/A</v>
      </c>
    </row>
    <row r="709" spans="1:11" ht="15" thickBot="1" x14ac:dyDescent="0.4">
      <c r="A709" s="3" t="s">
        <v>777</v>
      </c>
      <c r="B709" s="3">
        <v>3</v>
      </c>
      <c r="C709" s="3" t="s">
        <v>41</v>
      </c>
      <c r="D709" s="19" t="s">
        <v>1682</v>
      </c>
      <c r="E709" s="3" t="s">
        <v>27</v>
      </c>
      <c r="F709" s="3" t="s">
        <v>775</v>
      </c>
      <c r="G709" s="3">
        <v>14</v>
      </c>
      <c r="H709" s="3"/>
      <c r="I709" s="20"/>
      <c r="J709">
        <v>2</v>
      </c>
      <c r="K709" t="e">
        <f>VLOOKUP(A709,data,2,FALSE)</f>
        <v>#N/A</v>
      </c>
    </row>
    <row r="710" spans="1:11" ht="15" thickBot="1" x14ac:dyDescent="0.4">
      <c r="A710" s="5" t="s">
        <v>774</v>
      </c>
      <c r="B710" s="6">
        <v>25</v>
      </c>
      <c r="C710" s="6" t="s">
        <v>41</v>
      </c>
      <c r="D710" s="19" t="s">
        <v>1682</v>
      </c>
      <c r="E710" s="6" t="s">
        <v>27</v>
      </c>
      <c r="F710" s="6" t="s">
        <v>775</v>
      </c>
      <c r="G710" s="6"/>
      <c r="H710" s="6"/>
      <c r="I710" s="18">
        <v>0</v>
      </c>
      <c r="J710">
        <v>2</v>
      </c>
      <c r="K710">
        <f>VLOOKUP(A710,data,2,FALSE)</f>
        <v>2</v>
      </c>
    </row>
    <row r="711" spans="1:11" ht="15" thickBot="1" x14ac:dyDescent="0.4">
      <c r="A711" s="3" t="s">
        <v>776</v>
      </c>
      <c r="B711" s="3">
        <v>22</v>
      </c>
      <c r="C711" s="3" t="s">
        <v>41</v>
      </c>
      <c r="D711" t="s">
        <v>1682</v>
      </c>
      <c r="E711" s="3" t="s">
        <v>27</v>
      </c>
      <c r="F711" s="3" t="s">
        <v>775</v>
      </c>
      <c r="G711" s="3">
        <v>14</v>
      </c>
      <c r="H711" s="3"/>
      <c r="I711" s="20"/>
      <c r="J711">
        <v>2</v>
      </c>
      <c r="K711" t="e">
        <f>VLOOKUP(A711,data,2,FALSE)</f>
        <v>#N/A</v>
      </c>
    </row>
    <row r="712" spans="1:11" ht="15" thickBot="1" x14ac:dyDescent="0.4">
      <c r="A712" s="6" t="s">
        <v>1671</v>
      </c>
      <c r="B712" s="6">
        <v>29</v>
      </c>
      <c r="C712" s="6" t="s">
        <v>1672</v>
      </c>
      <c r="D712" s="18" t="s">
        <v>979</v>
      </c>
      <c r="E712" s="6" t="s">
        <v>9</v>
      </c>
      <c r="F712" s="6" t="s">
        <v>259</v>
      </c>
      <c r="G712" s="6" t="s">
        <v>980</v>
      </c>
      <c r="H712" s="6" t="s">
        <v>980</v>
      </c>
      <c r="I712" s="18"/>
      <c r="J712">
        <v>3</v>
      </c>
      <c r="K712">
        <f>VLOOKUP(A712,data,2,FALSE)</f>
        <v>3</v>
      </c>
    </row>
    <row r="713" spans="1:11" ht="15" thickBot="1" x14ac:dyDescent="0.4">
      <c r="A713" s="6" t="s">
        <v>1673</v>
      </c>
      <c r="B713" s="6">
        <v>29</v>
      </c>
      <c r="C713" s="6" t="s">
        <v>1674</v>
      </c>
      <c r="D713" s="18" t="s">
        <v>1004</v>
      </c>
      <c r="E713" s="6" t="s">
        <v>9</v>
      </c>
      <c r="F713" s="6" t="s">
        <v>951</v>
      </c>
      <c r="G713" s="6" t="s">
        <v>980</v>
      </c>
      <c r="H713" s="6" t="s">
        <v>980</v>
      </c>
      <c r="I713" s="18"/>
      <c r="J713">
        <v>3</v>
      </c>
      <c r="K713">
        <f>VLOOKUP(A713,data,2,FALSE)</f>
        <v>3</v>
      </c>
    </row>
    <row r="714" spans="1:11" ht="15" thickBot="1" x14ac:dyDescent="0.4">
      <c r="A714" s="6" t="s">
        <v>1675</v>
      </c>
      <c r="B714" s="6">
        <v>22</v>
      </c>
      <c r="C714" s="6" t="s">
        <v>1676</v>
      </c>
      <c r="D714" s="6" t="s">
        <v>1004</v>
      </c>
      <c r="E714" s="6" t="s">
        <v>9</v>
      </c>
      <c r="F714" s="6" t="s">
        <v>1677</v>
      </c>
      <c r="G714" s="6" t="s">
        <v>980</v>
      </c>
      <c r="H714" s="6" t="s">
        <v>980</v>
      </c>
      <c r="I714" s="18"/>
      <c r="J714">
        <v>3</v>
      </c>
      <c r="K714" t="e">
        <f>VLOOKUP(A714,data,2,FALSE)</f>
        <v>#N/A</v>
      </c>
    </row>
    <row r="715" spans="1:11" ht="15" thickBot="1" x14ac:dyDescent="0.4">
      <c r="A715" s="3" t="s">
        <v>289</v>
      </c>
      <c r="B715" s="3">
        <v>49</v>
      </c>
      <c r="C715" s="3" t="s">
        <v>24</v>
      </c>
      <c r="D715" s="19" t="s">
        <v>979</v>
      </c>
      <c r="E715" s="3" t="s">
        <v>9</v>
      </c>
      <c r="F715" s="3" t="s">
        <v>24</v>
      </c>
      <c r="G715" s="3">
        <v>8</v>
      </c>
      <c r="H715" s="3"/>
      <c r="I715" s="20"/>
      <c r="J715">
        <v>1</v>
      </c>
      <c r="K715" t="e">
        <f>VLOOKUP(A715,data,2,FALSE)</f>
        <v>#N/A</v>
      </c>
    </row>
    <row r="716" spans="1:11" ht="15" thickBot="1" x14ac:dyDescent="0.4">
      <c r="A716" s="3" t="s">
        <v>1678</v>
      </c>
      <c r="B716" s="3">
        <v>32</v>
      </c>
      <c r="C716" s="3" t="s">
        <v>1215</v>
      </c>
      <c r="D716" s="3" t="s">
        <v>1216</v>
      </c>
      <c r="E716" s="3" t="s">
        <v>9</v>
      </c>
      <c r="F716" s="3" t="s">
        <v>24</v>
      </c>
      <c r="G716" s="3" t="s">
        <v>108</v>
      </c>
      <c r="H716" s="3" t="s">
        <v>980</v>
      </c>
      <c r="I716" s="20"/>
      <c r="J716">
        <v>3</v>
      </c>
      <c r="K716" t="e">
        <f>VLOOKUP(A716,data,2,FALSE)</f>
        <v>#N/A</v>
      </c>
    </row>
    <row r="717" spans="1:11" ht="15" thickBot="1" x14ac:dyDescent="0.4">
      <c r="A717" s="6" t="s">
        <v>1679</v>
      </c>
      <c r="B717" s="6">
        <v>28</v>
      </c>
      <c r="C717" s="6" t="s">
        <v>1215</v>
      </c>
      <c r="D717" s="6" t="s">
        <v>1216</v>
      </c>
      <c r="E717" s="6" t="s">
        <v>9</v>
      </c>
      <c r="F717" s="6" t="s">
        <v>24</v>
      </c>
      <c r="G717" s="6" t="s">
        <v>980</v>
      </c>
      <c r="H717" s="6" t="s">
        <v>980</v>
      </c>
      <c r="I717" s="18"/>
      <c r="J717">
        <v>3</v>
      </c>
      <c r="K717" t="e">
        <f>VLOOKUP(A717,data,2,FALSE)</f>
        <v>#N/A</v>
      </c>
    </row>
    <row r="718" spans="1:11" ht="15" thickBot="1" x14ac:dyDescent="0.4">
      <c r="A718" s="6" t="s">
        <v>1686</v>
      </c>
      <c r="B718" s="6">
        <v>5</v>
      </c>
      <c r="C718" s="6" t="s">
        <v>1681</v>
      </c>
      <c r="D718" s="18" t="s">
        <v>1682</v>
      </c>
      <c r="E718" s="6" t="s">
        <v>9</v>
      </c>
      <c r="F718" s="6" t="s">
        <v>1683</v>
      </c>
      <c r="G718" s="6" t="s">
        <v>980</v>
      </c>
      <c r="H718" s="6" t="s">
        <v>980</v>
      </c>
      <c r="I718" s="18"/>
      <c r="J718">
        <v>3</v>
      </c>
      <c r="K718" t="e">
        <f>VLOOKUP(A718,data,2,FALSE)</f>
        <v>#N/A</v>
      </c>
    </row>
    <row r="719" spans="1:11" ht="15" thickBot="1" x14ac:dyDescent="0.4">
      <c r="A719" s="6" t="s">
        <v>1687</v>
      </c>
      <c r="B719" s="6">
        <v>3</v>
      </c>
      <c r="C719" s="6" t="s">
        <v>1681</v>
      </c>
      <c r="D719" s="18" t="s">
        <v>1682</v>
      </c>
      <c r="E719" s="6" t="s">
        <v>9</v>
      </c>
      <c r="F719" s="6" t="s">
        <v>1683</v>
      </c>
      <c r="G719" s="6" t="s">
        <v>980</v>
      </c>
      <c r="H719" s="6" t="s">
        <v>980</v>
      </c>
      <c r="I719" s="18"/>
      <c r="J719">
        <v>3</v>
      </c>
      <c r="K719" t="e">
        <f>VLOOKUP(A719,data,2,FALSE)</f>
        <v>#N/A</v>
      </c>
    </row>
    <row r="720" spans="1:11" ht="15" thickBot="1" x14ac:dyDescent="0.4">
      <c r="A720" s="6" t="s">
        <v>1685</v>
      </c>
      <c r="B720" s="6">
        <v>8</v>
      </c>
      <c r="C720" s="6" t="s">
        <v>1681</v>
      </c>
      <c r="D720" s="6" t="s">
        <v>1682</v>
      </c>
      <c r="E720" s="6" t="s">
        <v>9</v>
      </c>
      <c r="F720" s="6" t="s">
        <v>1683</v>
      </c>
      <c r="G720" s="6" t="s">
        <v>980</v>
      </c>
      <c r="H720" s="6" t="s">
        <v>980</v>
      </c>
      <c r="I720" s="18"/>
      <c r="J720">
        <v>3</v>
      </c>
      <c r="K720" t="e">
        <f>VLOOKUP(A720,data,2,FALSE)</f>
        <v>#N/A</v>
      </c>
    </row>
    <row r="721" spans="1:11" ht="15" thickBot="1" x14ac:dyDescent="0.4">
      <c r="A721" s="6" t="s">
        <v>1684</v>
      </c>
      <c r="B721" s="6">
        <v>12</v>
      </c>
      <c r="C721" s="6" t="s">
        <v>1681</v>
      </c>
      <c r="D721" s="18" t="s">
        <v>1682</v>
      </c>
      <c r="E721" s="6" t="s">
        <v>9</v>
      </c>
      <c r="F721" s="6" t="s">
        <v>1683</v>
      </c>
      <c r="G721" s="6" t="s">
        <v>980</v>
      </c>
      <c r="H721" s="6" t="s">
        <v>980</v>
      </c>
      <c r="I721" s="18"/>
      <c r="J721">
        <v>3</v>
      </c>
      <c r="K721" t="e">
        <f>VLOOKUP(A721,data,2,FALSE)</f>
        <v>#N/A</v>
      </c>
    </row>
    <row r="722" spans="1:11" ht="15" thickBot="1" x14ac:dyDescent="0.4">
      <c r="A722" s="6" t="s">
        <v>1680</v>
      </c>
      <c r="B722" s="6">
        <v>40</v>
      </c>
      <c r="C722" s="6" t="s">
        <v>1681</v>
      </c>
      <c r="D722" s="6" t="s">
        <v>1682</v>
      </c>
      <c r="E722" s="6" t="s">
        <v>9</v>
      </c>
      <c r="F722" s="6" t="s">
        <v>1683</v>
      </c>
      <c r="G722" s="6" t="s">
        <v>980</v>
      </c>
      <c r="H722" s="6" t="s">
        <v>980</v>
      </c>
      <c r="I722" s="18"/>
      <c r="J722">
        <v>3</v>
      </c>
      <c r="K722" t="e">
        <f>VLOOKUP(A722,data,2,FALSE)</f>
        <v>#N/A</v>
      </c>
    </row>
    <row r="723" spans="1:11" ht="15" thickBot="1" x14ac:dyDescent="0.4">
      <c r="A723" s="3" t="s">
        <v>779</v>
      </c>
      <c r="B723" s="3">
        <v>17</v>
      </c>
      <c r="C723" s="3" t="s">
        <v>780</v>
      </c>
      <c r="D723" s="19" t="s">
        <v>1068</v>
      </c>
      <c r="E723" s="3" t="s">
        <v>27</v>
      </c>
      <c r="F723" s="3" t="s">
        <v>781</v>
      </c>
      <c r="G723" s="3">
        <v>12</v>
      </c>
      <c r="H723" s="3"/>
      <c r="I723" s="20"/>
      <c r="J723">
        <v>2</v>
      </c>
      <c r="K723" t="e">
        <f>VLOOKUP(A723,data,2,FALSE)</f>
        <v>#N/A</v>
      </c>
    </row>
    <row r="724" spans="1:11" ht="15" thickBot="1" x14ac:dyDescent="0.4">
      <c r="A724" s="6" t="s">
        <v>1688</v>
      </c>
      <c r="B724" s="6">
        <v>32</v>
      </c>
      <c r="C724" s="6" t="s">
        <v>1689</v>
      </c>
      <c r="D724" s="6" t="s">
        <v>996</v>
      </c>
      <c r="E724" s="6" t="s">
        <v>9</v>
      </c>
      <c r="F724" s="6" t="s">
        <v>24</v>
      </c>
      <c r="G724" s="6" t="s">
        <v>980</v>
      </c>
      <c r="H724" s="6" t="s">
        <v>980</v>
      </c>
      <c r="I724" s="18"/>
      <c r="J724">
        <v>3</v>
      </c>
      <c r="K724">
        <f>VLOOKUP(A724,data,2,FALSE)</f>
        <v>3</v>
      </c>
    </row>
    <row r="725" spans="1:11" ht="15" thickBot="1" x14ac:dyDescent="0.4">
      <c r="A725" s="3" t="s">
        <v>782</v>
      </c>
      <c r="B725" s="3">
        <v>31</v>
      </c>
      <c r="C725" s="3" t="s">
        <v>16</v>
      </c>
      <c r="D725" s="19" t="s">
        <v>1008</v>
      </c>
      <c r="E725" s="3" t="s">
        <v>9</v>
      </c>
      <c r="F725" s="3" t="s">
        <v>250</v>
      </c>
      <c r="G725" s="3">
        <v>11</v>
      </c>
      <c r="H725" s="3"/>
      <c r="I725" s="20"/>
      <c r="J725">
        <v>2</v>
      </c>
      <c r="K725" t="e">
        <f>VLOOKUP(A725,data,2,FALSE)</f>
        <v>#N/A</v>
      </c>
    </row>
    <row r="726" spans="1:11" ht="15" thickBot="1" x14ac:dyDescent="0.4">
      <c r="A726" s="3" t="s">
        <v>783</v>
      </c>
      <c r="B726" s="3">
        <v>34</v>
      </c>
      <c r="C726" s="3" t="s">
        <v>250</v>
      </c>
      <c r="D726" t="s">
        <v>979</v>
      </c>
      <c r="E726" s="3" t="s">
        <v>9</v>
      </c>
      <c r="F726" s="3" t="s">
        <v>250</v>
      </c>
      <c r="G726" s="3">
        <v>14</v>
      </c>
      <c r="H726" s="3"/>
      <c r="I726" s="20"/>
      <c r="J726">
        <v>2</v>
      </c>
      <c r="K726" t="e">
        <f>VLOOKUP(A726,data,2,FALSE)</f>
        <v>#N/A</v>
      </c>
    </row>
    <row r="727" spans="1:11" ht="15" thickBot="1" x14ac:dyDescent="0.4">
      <c r="A727" s="6" t="s">
        <v>1692</v>
      </c>
      <c r="B727" s="6">
        <v>18</v>
      </c>
      <c r="C727" s="6" t="s">
        <v>1691</v>
      </c>
      <c r="D727" s="18" t="s">
        <v>1143</v>
      </c>
      <c r="E727" s="6" t="s">
        <v>756</v>
      </c>
      <c r="F727" s="6" t="s">
        <v>24</v>
      </c>
      <c r="G727" s="6" t="s">
        <v>980</v>
      </c>
      <c r="H727" s="6" t="s">
        <v>980</v>
      </c>
      <c r="I727" s="18"/>
      <c r="J727">
        <v>3</v>
      </c>
      <c r="K727" t="e">
        <f>VLOOKUP(A727,data,2,FALSE)</f>
        <v>#N/A</v>
      </c>
    </row>
    <row r="728" spans="1:11" ht="15" thickBot="1" x14ac:dyDescent="0.4">
      <c r="A728" s="6" t="s">
        <v>1690</v>
      </c>
      <c r="B728" s="6">
        <v>20</v>
      </c>
      <c r="C728" s="6" t="s">
        <v>1691</v>
      </c>
      <c r="D728" s="18" t="s">
        <v>1143</v>
      </c>
      <c r="E728" s="6" t="s">
        <v>756</v>
      </c>
      <c r="F728" s="6" t="s">
        <v>24</v>
      </c>
      <c r="G728" s="6" t="s">
        <v>980</v>
      </c>
      <c r="H728" s="6" t="s">
        <v>980</v>
      </c>
      <c r="I728" s="18"/>
      <c r="J728">
        <v>3</v>
      </c>
      <c r="K728">
        <f>VLOOKUP(A728,data,2,FALSE)</f>
        <v>3</v>
      </c>
    </row>
    <row r="729" spans="1:11" ht="15" thickBot="1" x14ac:dyDescent="0.4">
      <c r="A729" s="6" t="s">
        <v>1693</v>
      </c>
      <c r="B729" s="6">
        <v>36</v>
      </c>
      <c r="C729" s="6" t="s">
        <v>1122</v>
      </c>
      <c r="D729" s="6" t="s">
        <v>979</v>
      </c>
      <c r="E729" s="6" t="s">
        <v>9</v>
      </c>
      <c r="F729" s="6" t="s">
        <v>24</v>
      </c>
      <c r="G729" s="6" t="s">
        <v>980</v>
      </c>
      <c r="H729" s="6" t="s">
        <v>980</v>
      </c>
      <c r="I729" s="18"/>
      <c r="J729">
        <v>3</v>
      </c>
      <c r="K729">
        <f>VLOOKUP(A729,data,2,FALSE)</f>
        <v>3</v>
      </c>
    </row>
    <row r="730" spans="1:11" ht="29.5" thickBot="1" x14ac:dyDescent="0.4">
      <c r="A730" s="7" t="s">
        <v>290</v>
      </c>
      <c r="B730" s="3">
        <v>27</v>
      </c>
      <c r="C730" s="3" t="s">
        <v>129</v>
      </c>
      <c r="D730" t="s">
        <v>807</v>
      </c>
      <c r="E730" s="3" t="s">
        <v>9</v>
      </c>
      <c r="F730" s="3" t="s">
        <v>129</v>
      </c>
      <c r="G730" s="3">
        <v>8</v>
      </c>
      <c r="H730" s="3"/>
      <c r="I730" s="20"/>
      <c r="J730">
        <v>1</v>
      </c>
      <c r="K730" t="e">
        <f>VLOOKUP(A730,data,2,FALSE)</f>
        <v>#N/A</v>
      </c>
    </row>
    <row r="731" spans="1:11" ht="15" thickBot="1" x14ac:dyDescent="0.4">
      <c r="A731" s="6" t="s">
        <v>1694</v>
      </c>
      <c r="B731" s="6">
        <v>39</v>
      </c>
      <c r="C731" s="6" t="s">
        <v>1295</v>
      </c>
      <c r="D731" s="18" t="s">
        <v>1008</v>
      </c>
      <c r="E731" s="6" t="s">
        <v>9</v>
      </c>
      <c r="F731" s="6" t="s">
        <v>1293</v>
      </c>
      <c r="G731" s="6" t="s">
        <v>980</v>
      </c>
      <c r="H731" s="6" t="s">
        <v>980</v>
      </c>
      <c r="I731" s="18"/>
      <c r="J731">
        <v>3</v>
      </c>
      <c r="K731">
        <f>VLOOKUP(A731,data,2,FALSE)</f>
        <v>3</v>
      </c>
    </row>
    <row r="732" spans="1:11" ht="15" thickBot="1" x14ac:dyDescent="0.4">
      <c r="A732" s="6" t="s">
        <v>784</v>
      </c>
      <c r="B732" s="6">
        <v>36</v>
      </c>
      <c r="C732" s="6" t="s">
        <v>11</v>
      </c>
      <c r="D732" t="s">
        <v>807</v>
      </c>
      <c r="E732" s="6" t="s">
        <v>27</v>
      </c>
      <c r="F732" s="6" t="s">
        <v>11</v>
      </c>
      <c r="G732" s="6"/>
      <c r="H732" s="6"/>
      <c r="I732" s="18">
        <v>0</v>
      </c>
      <c r="J732">
        <v>2</v>
      </c>
      <c r="K732" t="e">
        <f>VLOOKUP(A732,data,2,FALSE)</f>
        <v>#N/A</v>
      </c>
    </row>
    <row r="733" spans="1:11" ht="15" thickBot="1" x14ac:dyDescent="0.4">
      <c r="A733" s="6" t="s">
        <v>292</v>
      </c>
      <c r="B733" s="6">
        <v>31</v>
      </c>
      <c r="C733" s="6" t="s">
        <v>250</v>
      </c>
      <c r="D733" t="s">
        <v>979</v>
      </c>
      <c r="E733" s="6" t="s">
        <v>27</v>
      </c>
      <c r="F733" s="6" t="s">
        <v>250</v>
      </c>
      <c r="G733" s="6"/>
      <c r="H733" s="6"/>
      <c r="I733" s="18">
        <v>0</v>
      </c>
      <c r="J733">
        <v>1</v>
      </c>
      <c r="K733" t="e">
        <f>VLOOKUP(A733,data,2,FALSE)</f>
        <v>#N/A</v>
      </c>
    </row>
    <row r="734" spans="1:11" ht="15" thickBot="1" x14ac:dyDescent="0.4">
      <c r="A734" s="6" t="s">
        <v>785</v>
      </c>
      <c r="B734" s="6">
        <v>25</v>
      </c>
      <c r="C734" s="6" t="s">
        <v>16</v>
      </c>
      <c r="D734" t="s">
        <v>1008</v>
      </c>
      <c r="E734" s="6" t="s">
        <v>9</v>
      </c>
      <c r="F734" s="6" t="s">
        <v>24</v>
      </c>
      <c r="G734" s="6"/>
      <c r="H734" s="6" t="s">
        <v>786</v>
      </c>
      <c r="I734" s="18">
        <v>0</v>
      </c>
      <c r="J734">
        <v>2</v>
      </c>
      <c r="K734">
        <f>VLOOKUP(A734,data,2,FALSE)</f>
        <v>2</v>
      </c>
    </row>
    <row r="735" spans="1:11" ht="15" thickBot="1" x14ac:dyDescent="0.4">
      <c r="A735" s="6" t="s">
        <v>1695</v>
      </c>
      <c r="B735" s="6">
        <v>24</v>
      </c>
      <c r="C735" s="6" t="s">
        <v>1696</v>
      </c>
      <c r="D735" s="18" t="s">
        <v>1307</v>
      </c>
      <c r="E735" s="6" t="s">
        <v>9</v>
      </c>
      <c r="F735" s="6" t="s">
        <v>588</v>
      </c>
      <c r="G735" s="6" t="s">
        <v>980</v>
      </c>
      <c r="H735" s="6" t="s">
        <v>980</v>
      </c>
      <c r="I735" s="18"/>
      <c r="J735">
        <v>3</v>
      </c>
      <c r="K735" t="e">
        <f>VLOOKUP(A735,data,2,FALSE)</f>
        <v>#N/A</v>
      </c>
    </row>
    <row r="736" spans="1:11" ht="15" thickBot="1" x14ac:dyDescent="0.4">
      <c r="A736" s="6" t="s">
        <v>1697</v>
      </c>
      <c r="B736" s="6">
        <v>25</v>
      </c>
      <c r="C736" s="6" t="s">
        <v>1139</v>
      </c>
      <c r="D736" s="18" t="s">
        <v>1004</v>
      </c>
      <c r="E736" s="6" t="s">
        <v>9</v>
      </c>
      <c r="F736" s="6" t="s">
        <v>1698</v>
      </c>
      <c r="G736" s="6" t="s">
        <v>980</v>
      </c>
      <c r="H736" s="6" t="s">
        <v>980</v>
      </c>
      <c r="I736" s="18"/>
      <c r="J736">
        <v>3</v>
      </c>
      <c r="K736" t="e">
        <f>VLOOKUP(A736,data,2,FALSE)</f>
        <v>#N/A</v>
      </c>
    </row>
    <row r="737" spans="1:11" ht="15" thickBot="1" x14ac:dyDescent="0.4">
      <c r="A737" s="6" t="s">
        <v>1699</v>
      </c>
      <c r="B737" s="6">
        <v>45</v>
      </c>
      <c r="C737" s="6" t="s">
        <v>1139</v>
      </c>
      <c r="D737" s="18" t="s">
        <v>1004</v>
      </c>
      <c r="E737" s="6" t="s">
        <v>9</v>
      </c>
      <c r="F737" s="6" t="s">
        <v>1700</v>
      </c>
      <c r="G737" s="6" t="s">
        <v>980</v>
      </c>
      <c r="H737" s="6" t="s">
        <v>980</v>
      </c>
      <c r="I737" s="18"/>
      <c r="J737">
        <v>3</v>
      </c>
      <c r="K737" t="e">
        <f>VLOOKUP(A737,data,2,FALSE)</f>
        <v>#N/A</v>
      </c>
    </row>
    <row r="738" spans="1:11" ht="23.5" thickBot="1" x14ac:dyDescent="0.4">
      <c r="A738" s="6" t="s">
        <v>293</v>
      </c>
      <c r="B738" s="6">
        <v>42</v>
      </c>
      <c r="C738" s="6" t="s">
        <v>294</v>
      </c>
      <c r="D738" s="19" t="s">
        <v>1004</v>
      </c>
      <c r="E738" s="6" t="s">
        <v>9</v>
      </c>
      <c r="F738" s="6" t="s">
        <v>24</v>
      </c>
      <c r="G738" s="6"/>
      <c r="H738" s="6"/>
      <c r="I738" s="18">
        <v>0</v>
      </c>
      <c r="J738">
        <v>1</v>
      </c>
      <c r="K738" t="e">
        <f>VLOOKUP(A738,data,2,FALSE)</f>
        <v>#N/A</v>
      </c>
    </row>
    <row r="739" spans="1:11" ht="15" thickBot="1" x14ac:dyDescent="0.4">
      <c r="A739" s="6" t="s">
        <v>1701</v>
      </c>
      <c r="B739" s="6">
        <v>36</v>
      </c>
      <c r="C739" s="6" t="s">
        <v>1702</v>
      </c>
      <c r="D739" s="6" t="s">
        <v>1004</v>
      </c>
      <c r="E739" s="6" t="s">
        <v>9</v>
      </c>
      <c r="F739" s="6" t="s">
        <v>951</v>
      </c>
      <c r="G739" s="6" t="s">
        <v>158</v>
      </c>
      <c r="H739" s="6" t="s">
        <v>980</v>
      </c>
      <c r="I739" s="18"/>
      <c r="J739">
        <v>3</v>
      </c>
      <c r="K739">
        <f>VLOOKUP(A739,data,2,FALSE)</f>
        <v>3</v>
      </c>
    </row>
    <row r="740" spans="1:11" ht="15" thickBot="1" x14ac:dyDescent="0.4">
      <c r="A740" s="6" t="s">
        <v>1703</v>
      </c>
      <c r="B740" s="6">
        <v>30</v>
      </c>
      <c r="C740" s="6" t="s">
        <v>1702</v>
      </c>
      <c r="D740" s="18" t="s">
        <v>1004</v>
      </c>
      <c r="E740" s="6" t="s">
        <v>9</v>
      </c>
      <c r="F740" s="6" t="s">
        <v>951</v>
      </c>
      <c r="G740" s="6" t="s">
        <v>158</v>
      </c>
      <c r="H740" s="6" t="s">
        <v>980</v>
      </c>
      <c r="I740" s="18"/>
      <c r="J740">
        <v>3</v>
      </c>
      <c r="K740" t="e">
        <f>VLOOKUP(A740,data,2,FALSE)</f>
        <v>#N/A</v>
      </c>
    </row>
    <row r="741" spans="1:11" ht="15" thickBot="1" x14ac:dyDescent="0.4">
      <c r="A741" s="3" t="s">
        <v>1704</v>
      </c>
      <c r="B741" s="3">
        <v>20</v>
      </c>
      <c r="C741" s="3" t="s">
        <v>1515</v>
      </c>
      <c r="D741" s="20" t="s">
        <v>996</v>
      </c>
      <c r="E741" s="3" t="s">
        <v>9</v>
      </c>
      <c r="F741" s="3" t="s">
        <v>1466</v>
      </c>
      <c r="G741" s="3">
        <v>15</v>
      </c>
      <c r="H741" s="3" t="s">
        <v>980</v>
      </c>
      <c r="I741" s="20"/>
      <c r="J741">
        <v>3</v>
      </c>
      <c r="K741">
        <f>VLOOKUP(A741,data,2,FALSE)</f>
        <v>3</v>
      </c>
    </row>
    <row r="742" spans="1:11" ht="15" thickBot="1" x14ac:dyDescent="0.4">
      <c r="A742" s="3" t="s">
        <v>295</v>
      </c>
      <c r="B742" s="3">
        <v>55</v>
      </c>
      <c r="C742" s="3" t="s">
        <v>64</v>
      </c>
      <c r="D742" t="s">
        <v>1004</v>
      </c>
      <c r="E742" s="3" t="s">
        <v>27</v>
      </c>
      <c r="F742" s="3" t="s">
        <v>24</v>
      </c>
      <c r="G742" s="7">
        <v>6</v>
      </c>
      <c r="H742" s="3"/>
      <c r="I742" s="20"/>
      <c r="J742">
        <v>1</v>
      </c>
      <c r="K742" t="e">
        <f>VLOOKUP(A742,data,2,FALSE)</f>
        <v>#N/A</v>
      </c>
    </row>
    <row r="743" spans="1:11" ht="15" thickBot="1" x14ac:dyDescent="0.4">
      <c r="A743" s="6" t="s">
        <v>1705</v>
      </c>
      <c r="B743" s="6">
        <v>21</v>
      </c>
      <c r="C743" s="6" t="s">
        <v>1706</v>
      </c>
      <c r="D743" s="18" t="s">
        <v>1143</v>
      </c>
      <c r="E743" s="6" t="s">
        <v>756</v>
      </c>
      <c r="F743" s="6" t="s">
        <v>24</v>
      </c>
      <c r="G743" s="6" t="s">
        <v>980</v>
      </c>
      <c r="H743" s="6" t="s">
        <v>980</v>
      </c>
      <c r="I743" s="18"/>
      <c r="J743">
        <v>3</v>
      </c>
      <c r="K743">
        <f>VLOOKUP(A743,data,2,FALSE)</f>
        <v>3</v>
      </c>
    </row>
    <row r="744" spans="1:11" ht="15" thickBot="1" x14ac:dyDescent="0.4">
      <c r="A744" s="3" t="s">
        <v>298</v>
      </c>
      <c r="B744" s="3">
        <v>16</v>
      </c>
      <c r="C744" s="3" t="s">
        <v>41</v>
      </c>
      <c r="D744" t="s">
        <v>1682</v>
      </c>
      <c r="E744" s="3" t="s">
        <v>27</v>
      </c>
      <c r="F744" s="3" t="s">
        <v>297</v>
      </c>
      <c r="G744" s="3">
        <v>9</v>
      </c>
      <c r="H744" s="3"/>
      <c r="I744" s="20"/>
      <c r="J744">
        <v>1</v>
      </c>
      <c r="K744" t="e">
        <f>VLOOKUP(A744,data,2,FALSE)</f>
        <v>#N/A</v>
      </c>
    </row>
    <row r="745" spans="1:11" ht="15" thickBot="1" x14ac:dyDescent="0.4">
      <c r="A745" s="3" t="s">
        <v>296</v>
      </c>
      <c r="B745" s="3">
        <v>50</v>
      </c>
      <c r="C745" s="3" t="s">
        <v>41</v>
      </c>
      <c r="D745" s="19" t="s">
        <v>1682</v>
      </c>
      <c r="E745" s="3" t="s">
        <v>27</v>
      </c>
      <c r="F745" s="3" t="s">
        <v>297</v>
      </c>
      <c r="G745" s="3">
        <v>9</v>
      </c>
      <c r="H745" s="3"/>
      <c r="I745" s="20"/>
      <c r="J745">
        <v>1</v>
      </c>
      <c r="K745" t="e">
        <f>VLOOKUP(A745,data,2,FALSE)</f>
        <v>#N/A</v>
      </c>
    </row>
    <row r="746" spans="1:11" ht="15" thickBot="1" x14ac:dyDescent="0.4">
      <c r="A746" s="6" t="s">
        <v>1707</v>
      </c>
      <c r="B746" s="6">
        <v>24</v>
      </c>
      <c r="C746" s="6" t="s">
        <v>1215</v>
      </c>
      <c r="D746" s="6" t="s">
        <v>1216</v>
      </c>
      <c r="E746" s="6" t="s">
        <v>9</v>
      </c>
      <c r="F746" s="6" t="s">
        <v>24</v>
      </c>
      <c r="G746" s="6" t="s">
        <v>108</v>
      </c>
      <c r="H746" s="6" t="s">
        <v>980</v>
      </c>
      <c r="I746" s="18"/>
      <c r="J746">
        <v>3</v>
      </c>
      <c r="K746" t="e">
        <f>VLOOKUP(A746,data,2,FALSE)</f>
        <v>#N/A</v>
      </c>
    </row>
    <row r="747" spans="1:11" ht="15" thickBot="1" x14ac:dyDescent="0.4">
      <c r="A747" s="6" t="s">
        <v>1708</v>
      </c>
      <c r="B747" s="6">
        <v>27</v>
      </c>
      <c r="C747" s="6" t="s">
        <v>1709</v>
      </c>
      <c r="D747" s="6" t="s">
        <v>1279</v>
      </c>
      <c r="E747" s="6" t="s">
        <v>9</v>
      </c>
      <c r="F747" s="6" t="s">
        <v>24</v>
      </c>
      <c r="G747" s="6" t="s">
        <v>980</v>
      </c>
      <c r="H747" s="6" t="s">
        <v>1710</v>
      </c>
      <c r="I747" s="18"/>
      <c r="J747">
        <v>3</v>
      </c>
      <c r="K747" t="e">
        <f>VLOOKUP(A747,data,2,FALSE)</f>
        <v>#N/A</v>
      </c>
    </row>
    <row r="748" spans="1:11" ht="15" thickBot="1" x14ac:dyDescent="0.4">
      <c r="A748" s="6" t="s">
        <v>787</v>
      </c>
      <c r="B748" s="6">
        <v>61</v>
      </c>
      <c r="C748" s="6" t="s">
        <v>788</v>
      </c>
      <c r="D748" s="19" t="s">
        <v>979</v>
      </c>
      <c r="E748" s="6" t="s">
        <v>9</v>
      </c>
      <c r="F748" s="6" t="s">
        <v>788</v>
      </c>
      <c r="G748" s="6"/>
      <c r="H748" s="6"/>
      <c r="I748" s="18">
        <v>0</v>
      </c>
      <c r="J748">
        <v>2</v>
      </c>
      <c r="K748" t="e">
        <f>VLOOKUP(A748,data,2,FALSE)</f>
        <v>#N/A</v>
      </c>
    </row>
    <row r="749" spans="1:11" ht="15" thickBot="1" x14ac:dyDescent="0.4">
      <c r="A749" s="6" t="s">
        <v>1711</v>
      </c>
      <c r="B749" s="6">
        <v>25</v>
      </c>
      <c r="C749" s="6" t="s">
        <v>987</v>
      </c>
      <c r="D749" s="6" t="s">
        <v>1248</v>
      </c>
      <c r="E749" s="6" t="s">
        <v>9</v>
      </c>
      <c r="F749" s="6" t="s">
        <v>11</v>
      </c>
      <c r="G749" s="6" t="s">
        <v>980</v>
      </c>
      <c r="H749" s="6" t="s">
        <v>980</v>
      </c>
      <c r="I749" s="18"/>
      <c r="J749">
        <v>3</v>
      </c>
      <c r="K749" t="e">
        <f>VLOOKUP(A749,data,2,FALSE)</f>
        <v>#N/A</v>
      </c>
    </row>
    <row r="750" spans="1:11" ht="15" thickBot="1" x14ac:dyDescent="0.4">
      <c r="A750" s="6" t="s">
        <v>1712</v>
      </c>
      <c r="B750" s="6">
        <v>30</v>
      </c>
      <c r="C750" s="6" t="s">
        <v>1713</v>
      </c>
      <c r="D750" s="6" t="s">
        <v>979</v>
      </c>
      <c r="E750" s="6" t="s">
        <v>9</v>
      </c>
      <c r="F750" s="6" t="s">
        <v>1714</v>
      </c>
      <c r="G750" s="6" t="s">
        <v>980</v>
      </c>
      <c r="H750" s="6" t="s">
        <v>980</v>
      </c>
      <c r="I750" s="18"/>
      <c r="J750">
        <v>3</v>
      </c>
      <c r="K750">
        <f>VLOOKUP(A750,data,2,FALSE)</f>
        <v>3</v>
      </c>
    </row>
    <row r="751" spans="1:11" ht="15" thickBot="1" x14ac:dyDescent="0.4">
      <c r="A751" s="6" t="s">
        <v>1715</v>
      </c>
      <c r="B751" s="6">
        <v>26</v>
      </c>
      <c r="C751" s="6" t="s">
        <v>1713</v>
      </c>
      <c r="D751" s="18" t="s">
        <v>979</v>
      </c>
      <c r="E751" s="6" t="s">
        <v>9</v>
      </c>
      <c r="F751" s="6" t="s">
        <v>1714</v>
      </c>
      <c r="G751" s="6" t="s">
        <v>980</v>
      </c>
      <c r="H751" s="6" t="s">
        <v>1716</v>
      </c>
      <c r="I751" s="18"/>
      <c r="J751">
        <v>3</v>
      </c>
      <c r="K751" t="e">
        <f>VLOOKUP(A751,data,2,FALSE)</f>
        <v>#N/A</v>
      </c>
    </row>
    <row r="752" spans="1:11" ht="15" thickBot="1" x14ac:dyDescent="0.4">
      <c r="A752" s="6" t="s">
        <v>1717</v>
      </c>
      <c r="B752" s="6">
        <v>21</v>
      </c>
      <c r="C752" s="6" t="s">
        <v>1718</v>
      </c>
      <c r="D752" s="18" t="s">
        <v>1008</v>
      </c>
      <c r="E752" s="6" t="s">
        <v>9</v>
      </c>
      <c r="F752" s="6" t="s">
        <v>1719</v>
      </c>
      <c r="G752" s="6" t="s">
        <v>980</v>
      </c>
      <c r="H752" s="6" t="s">
        <v>1720</v>
      </c>
      <c r="I752" s="18"/>
      <c r="J752">
        <v>3</v>
      </c>
      <c r="K752" t="e">
        <f>VLOOKUP(A752,data,2,FALSE)</f>
        <v>#N/A</v>
      </c>
    </row>
    <row r="753" spans="1:11" ht="15" thickBot="1" x14ac:dyDescent="0.4">
      <c r="A753" s="6" t="s">
        <v>299</v>
      </c>
      <c r="B753" s="6">
        <v>29</v>
      </c>
      <c r="C753" s="6" t="s">
        <v>300</v>
      </c>
      <c r="D753" t="s">
        <v>979</v>
      </c>
      <c r="E753" s="6" t="s">
        <v>9</v>
      </c>
      <c r="F753" s="6" t="s">
        <v>300</v>
      </c>
      <c r="G753" s="6"/>
      <c r="H753" s="6" t="s">
        <v>301</v>
      </c>
      <c r="I753" s="18">
        <v>0</v>
      </c>
      <c r="J753">
        <v>1</v>
      </c>
      <c r="K753">
        <f>VLOOKUP(A753,data,2,FALSE)</f>
        <v>1</v>
      </c>
    </row>
    <row r="754" spans="1:11" ht="15" thickBot="1" x14ac:dyDescent="0.4">
      <c r="A754" s="3" t="s">
        <v>302</v>
      </c>
      <c r="B754" s="3">
        <v>21</v>
      </c>
      <c r="C754" s="3" t="s">
        <v>26</v>
      </c>
      <c r="D754" t="s">
        <v>979</v>
      </c>
      <c r="E754" s="3" t="s">
        <v>27</v>
      </c>
      <c r="F754" s="3" t="s">
        <v>26</v>
      </c>
      <c r="G754" s="3">
        <v>10</v>
      </c>
      <c r="H754" s="3"/>
      <c r="I754" s="20"/>
      <c r="J754">
        <v>1</v>
      </c>
      <c r="K754" t="e">
        <f>VLOOKUP(A754,data,2,FALSE)</f>
        <v>#N/A</v>
      </c>
    </row>
    <row r="755" spans="1:11" ht="15" thickBot="1" x14ac:dyDescent="0.4">
      <c r="A755" s="6" t="s">
        <v>303</v>
      </c>
      <c r="B755" s="6">
        <v>30</v>
      </c>
      <c r="C755" s="6" t="s">
        <v>16</v>
      </c>
      <c r="D755" t="s">
        <v>1008</v>
      </c>
      <c r="E755" s="6" t="s">
        <v>9</v>
      </c>
      <c r="F755" s="6" t="s">
        <v>24</v>
      </c>
      <c r="G755" s="6"/>
      <c r="H755" s="6"/>
      <c r="I755" s="18">
        <v>0</v>
      </c>
      <c r="J755">
        <v>1</v>
      </c>
      <c r="K755">
        <f>VLOOKUP(A755,data,2,FALSE)</f>
        <v>1</v>
      </c>
    </row>
    <row r="756" spans="1:11" ht="23.5" thickBot="1" x14ac:dyDescent="0.4">
      <c r="A756" s="6" t="s">
        <v>789</v>
      </c>
      <c r="B756" s="6">
        <v>50</v>
      </c>
      <c r="C756" s="6" t="s">
        <v>790</v>
      </c>
      <c r="D756" t="s">
        <v>1008</v>
      </c>
      <c r="E756" s="6" t="s">
        <v>9</v>
      </c>
      <c r="F756" s="6" t="s">
        <v>24</v>
      </c>
      <c r="G756" s="6"/>
      <c r="H756" s="6" t="s">
        <v>791</v>
      </c>
      <c r="I756" s="18">
        <v>0</v>
      </c>
      <c r="J756">
        <v>2</v>
      </c>
      <c r="K756">
        <f>VLOOKUP(A756,data,2,FALSE)</f>
        <v>2</v>
      </c>
    </row>
    <row r="757" spans="1:11" ht="23.5" thickBot="1" x14ac:dyDescent="0.4">
      <c r="A757" s="3" t="s">
        <v>792</v>
      </c>
      <c r="B757" s="3">
        <v>42</v>
      </c>
      <c r="C757" s="3" t="s">
        <v>790</v>
      </c>
      <c r="D757" t="s">
        <v>1008</v>
      </c>
      <c r="E757" s="3" t="s">
        <v>9</v>
      </c>
      <c r="F757" s="3" t="s">
        <v>24</v>
      </c>
      <c r="G757" s="3">
        <v>14</v>
      </c>
      <c r="H757" s="3"/>
      <c r="I757" s="20"/>
      <c r="J757">
        <v>2</v>
      </c>
      <c r="K757" t="e">
        <f>VLOOKUP(A757,data,2,FALSE)</f>
        <v>#N/A</v>
      </c>
    </row>
    <row r="758" spans="1:11" ht="15" thickBot="1" x14ac:dyDescent="0.4">
      <c r="A758" s="6" t="s">
        <v>1721</v>
      </c>
      <c r="B758" s="6">
        <v>20</v>
      </c>
      <c r="C758" s="6" t="s">
        <v>1722</v>
      </c>
      <c r="D758" s="18" t="s">
        <v>1008</v>
      </c>
      <c r="E758" s="6" t="s">
        <v>9</v>
      </c>
      <c r="F758" s="6" t="s">
        <v>24</v>
      </c>
      <c r="G758" s="6" t="s">
        <v>980</v>
      </c>
      <c r="H758" s="6" t="s">
        <v>980</v>
      </c>
      <c r="I758" s="18"/>
      <c r="J758">
        <v>3</v>
      </c>
      <c r="K758">
        <f>VLOOKUP(A758,data,2,FALSE)</f>
        <v>3</v>
      </c>
    </row>
    <row r="759" spans="1:11" ht="15" thickBot="1" x14ac:dyDescent="0.4">
      <c r="A759" s="3" t="s">
        <v>1723</v>
      </c>
      <c r="B759" s="3">
        <v>29</v>
      </c>
      <c r="C759" s="3" t="s">
        <v>1724</v>
      </c>
      <c r="D759" s="20" t="s">
        <v>1185</v>
      </c>
      <c r="E759" s="3" t="s">
        <v>9</v>
      </c>
      <c r="F759" s="3" t="s">
        <v>250</v>
      </c>
      <c r="G759" s="3">
        <v>15</v>
      </c>
      <c r="H759" s="3" t="s">
        <v>980</v>
      </c>
      <c r="I759" s="20"/>
      <c r="J759">
        <v>3</v>
      </c>
      <c r="K759">
        <f>VLOOKUP(A759,data,2,FALSE)</f>
        <v>3</v>
      </c>
    </row>
    <row r="760" spans="1:11" ht="15" thickBot="1" x14ac:dyDescent="0.4">
      <c r="A760" s="6" t="s">
        <v>1725</v>
      </c>
      <c r="B760" s="6">
        <v>51</v>
      </c>
      <c r="C760" s="6" t="s">
        <v>1726</v>
      </c>
      <c r="D760" s="18" t="s">
        <v>1004</v>
      </c>
      <c r="E760" s="6" t="s">
        <v>9</v>
      </c>
      <c r="F760" s="6" t="s">
        <v>577</v>
      </c>
      <c r="G760" s="6" t="s">
        <v>980</v>
      </c>
      <c r="H760" s="6" t="s">
        <v>980</v>
      </c>
      <c r="I760" s="18"/>
      <c r="J760">
        <v>3</v>
      </c>
      <c r="K760">
        <f>VLOOKUP(A760,data,2,FALSE)</f>
        <v>3</v>
      </c>
    </row>
    <row r="761" spans="1:11" ht="15" thickBot="1" x14ac:dyDescent="0.4">
      <c r="A761" s="3" t="s">
        <v>1727</v>
      </c>
      <c r="B761" s="3">
        <v>32</v>
      </c>
      <c r="C761" s="3" t="s">
        <v>1728</v>
      </c>
      <c r="D761" s="20" t="s">
        <v>1004</v>
      </c>
      <c r="E761" s="3" t="s">
        <v>9</v>
      </c>
      <c r="F761" s="3" t="s">
        <v>84</v>
      </c>
      <c r="G761" s="3">
        <v>15</v>
      </c>
      <c r="H761" s="3" t="s">
        <v>980</v>
      </c>
      <c r="I761" s="20"/>
      <c r="J761">
        <v>3</v>
      </c>
      <c r="K761" t="e">
        <f>VLOOKUP(A761,data,2,FALSE)</f>
        <v>#N/A</v>
      </c>
    </row>
    <row r="762" spans="1:11" ht="15" thickBot="1" x14ac:dyDescent="0.4">
      <c r="A762" s="6" t="s">
        <v>1729</v>
      </c>
      <c r="B762" s="6">
        <v>30</v>
      </c>
      <c r="C762" s="6" t="s">
        <v>1730</v>
      </c>
      <c r="D762" s="18" t="s">
        <v>1222</v>
      </c>
      <c r="E762" s="6" t="s">
        <v>27</v>
      </c>
      <c r="F762" s="6" t="s">
        <v>1731</v>
      </c>
      <c r="G762" s="6" t="s">
        <v>980</v>
      </c>
      <c r="H762" s="6" t="s">
        <v>1732</v>
      </c>
      <c r="I762" s="18"/>
      <c r="J762">
        <v>3</v>
      </c>
      <c r="K762" t="e">
        <f>VLOOKUP(A762,data,2,FALSE)</f>
        <v>#N/A</v>
      </c>
    </row>
    <row r="763" spans="1:11" ht="15" thickBot="1" x14ac:dyDescent="0.4">
      <c r="A763" s="6" t="s">
        <v>1733</v>
      </c>
      <c r="B763" s="6">
        <v>44</v>
      </c>
      <c r="C763" s="6" t="s">
        <v>987</v>
      </c>
      <c r="D763" s="18" t="s">
        <v>1065</v>
      </c>
      <c r="E763" s="6" t="s">
        <v>9</v>
      </c>
      <c r="F763" s="6" t="s">
        <v>1321</v>
      </c>
      <c r="G763" s="6" t="s">
        <v>980</v>
      </c>
      <c r="H763" s="6"/>
      <c r="I763" s="18"/>
      <c r="J763">
        <v>3</v>
      </c>
      <c r="K763" t="e">
        <f>VLOOKUP(A763,data,2,FALSE)</f>
        <v>#N/A</v>
      </c>
    </row>
    <row r="764" spans="1:11" ht="15" thickBot="1" x14ac:dyDescent="0.4">
      <c r="A764" s="6" t="s">
        <v>793</v>
      </c>
      <c r="B764" s="6">
        <v>57</v>
      </c>
      <c r="C764" s="6" t="s">
        <v>625</v>
      </c>
      <c r="D764" t="s">
        <v>1008</v>
      </c>
      <c r="E764" s="6" t="s">
        <v>9</v>
      </c>
      <c r="F764" s="6" t="s">
        <v>24</v>
      </c>
      <c r="G764" s="6"/>
      <c r="H764" s="6" t="s">
        <v>794</v>
      </c>
      <c r="I764" s="18">
        <v>0</v>
      </c>
      <c r="J764">
        <v>2</v>
      </c>
      <c r="K764" t="e">
        <f>VLOOKUP(A764,data,2,FALSE)</f>
        <v>#N/A</v>
      </c>
    </row>
    <row r="765" spans="1:11" ht="15" thickBot="1" x14ac:dyDescent="0.4">
      <c r="A765" s="6" t="s">
        <v>1734</v>
      </c>
      <c r="B765" s="6">
        <v>20</v>
      </c>
      <c r="C765" s="6" t="s">
        <v>1015</v>
      </c>
      <c r="D765" s="6" t="s">
        <v>1008</v>
      </c>
      <c r="E765" s="6" t="s">
        <v>9</v>
      </c>
      <c r="F765" s="6" t="s">
        <v>117</v>
      </c>
      <c r="G765" s="6" t="s">
        <v>980</v>
      </c>
      <c r="H765" s="6" t="s">
        <v>980</v>
      </c>
      <c r="I765" s="18"/>
      <c r="J765">
        <v>3</v>
      </c>
      <c r="K765">
        <f>VLOOKUP(A765,data,2,FALSE)</f>
        <v>3</v>
      </c>
    </row>
    <row r="766" spans="1:11" ht="15" thickBot="1" x14ac:dyDescent="0.4">
      <c r="A766" s="3" t="s">
        <v>1735</v>
      </c>
      <c r="B766" s="3">
        <v>21</v>
      </c>
      <c r="C766" s="3" t="s">
        <v>1736</v>
      </c>
      <c r="D766" s="3" t="s">
        <v>1143</v>
      </c>
      <c r="E766" s="3" t="s">
        <v>756</v>
      </c>
      <c r="F766" s="3" t="s">
        <v>24</v>
      </c>
      <c r="G766" s="3">
        <v>15</v>
      </c>
      <c r="H766" s="3" t="s">
        <v>980</v>
      </c>
      <c r="I766" s="20"/>
      <c r="J766">
        <v>3</v>
      </c>
      <c r="K766" t="e">
        <f>VLOOKUP(A766,data,2,FALSE)</f>
        <v>#N/A</v>
      </c>
    </row>
    <row r="767" spans="1:11" ht="15" thickBot="1" x14ac:dyDescent="0.4">
      <c r="A767" s="3" t="s">
        <v>304</v>
      </c>
      <c r="B767" s="3">
        <v>16</v>
      </c>
      <c r="C767" s="3" t="s">
        <v>8</v>
      </c>
      <c r="D767" s="19" t="s">
        <v>979</v>
      </c>
      <c r="E767" s="3" t="s">
        <v>9</v>
      </c>
      <c r="F767" s="3" t="s">
        <v>8</v>
      </c>
      <c r="G767" s="3">
        <v>2</v>
      </c>
      <c r="H767" s="3"/>
      <c r="I767" s="20"/>
      <c r="J767">
        <v>1</v>
      </c>
      <c r="K767" t="e">
        <f>VLOOKUP(A767,data,2,FALSE)</f>
        <v>#N/A</v>
      </c>
    </row>
    <row r="768" spans="1:11" ht="15" thickBot="1" x14ac:dyDescent="0.4">
      <c r="A768" s="3" t="s">
        <v>1737</v>
      </c>
      <c r="B768" s="3">
        <v>24</v>
      </c>
      <c r="C768" s="3" t="s">
        <v>1738</v>
      </c>
      <c r="D768" s="3" t="s">
        <v>990</v>
      </c>
      <c r="E768" s="3" t="s">
        <v>9</v>
      </c>
      <c r="F768" s="3" t="s">
        <v>186</v>
      </c>
      <c r="G768" s="3">
        <v>13</v>
      </c>
      <c r="H768" s="3" t="s">
        <v>980</v>
      </c>
      <c r="I768" s="20"/>
      <c r="J768">
        <v>3</v>
      </c>
      <c r="K768">
        <f>VLOOKUP(A768,data,2,FALSE)</f>
        <v>3</v>
      </c>
    </row>
    <row r="769" spans="1:11" ht="15" thickBot="1" x14ac:dyDescent="0.4">
      <c r="A769" s="6" t="s">
        <v>1739</v>
      </c>
      <c r="B769" s="6">
        <v>22</v>
      </c>
      <c r="C769" s="6" t="s">
        <v>1598</v>
      </c>
      <c r="D769" s="6" t="s">
        <v>996</v>
      </c>
      <c r="E769" s="6" t="s">
        <v>9</v>
      </c>
      <c r="F769" s="6" t="s">
        <v>1599</v>
      </c>
      <c r="G769" s="6" t="s">
        <v>980</v>
      </c>
      <c r="H769" s="6" t="s">
        <v>980</v>
      </c>
      <c r="I769" s="18"/>
      <c r="J769">
        <v>3</v>
      </c>
      <c r="K769" t="e">
        <f>VLOOKUP(A769,data,2,FALSE)</f>
        <v>#N/A</v>
      </c>
    </row>
    <row r="770" spans="1:11" ht="15" thickBot="1" x14ac:dyDescent="0.4">
      <c r="A770" s="6" t="s">
        <v>305</v>
      </c>
      <c r="B770" s="6">
        <v>30</v>
      </c>
      <c r="C770" s="6" t="s">
        <v>306</v>
      </c>
      <c r="D770" s="19" t="s">
        <v>979</v>
      </c>
      <c r="E770" s="6" t="s">
        <v>9</v>
      </c>
      <c r="F770" s="6" t="s">
        <v>306</v>
      </c>
      <c r="G770" s="6"/>
      <c r="H770" s="6"/>
      <c r="I770" s="18">
        <v>0</v>
      </c>
      <c r="J770">
        <v>1</v>
      </c>
      <c r="K770">
        <f>VLOOKUP(A770,data,2,FALSE)</f>
        <v>1</v>
      </c>
    </row>
    <row r="771" spans="1:11" ht="15" thickBot="1" x14ac:dyDescent="0.4">
      <c r="A771" s="6" t="s">
        <v>1740</v>
      </c>
      <c r="B771" s="6">
        <v>20</v>
      </c>
      <c r="C771" s="6" t="s">
        <v>1741</v>
      </c>
      <c r="D771" s="6" t="s">
        <v>1143</v>
      </c>
      <c r="E771" s="6" t="s">
        <v>756</v>
      </c>
      <c r="F771" s="6" t="s">
        <v>24</v>
      </c>
      <c r="G771" s="6" t="s">
        <v>980</v>
      </c>
      <c r="H771" s="6" t="s">
        <v>980</v>
      </c>
      <c r="I771" s="18"/>
      <c r="J771">
        <v>3</v>
      </c>
      <c r="K771" t="e">
        <f>VLOOKUP(A771,data,2,FALSE)</f>
        <v>#N/A</v>
      </c>
    </row>
    <row r="772" spans="1:11" ht="15" thickBot="1" x14ac:dyDescent="0.4">
      <c r="A772" s="6" t="s">
        <v>1742</v>
      </c>
      <c r="B772" s="6">
        <v>34</v>
      </c>
      <c r="C772" s="6" t="s">
        <v>1015</v>
      </c>
      <c r="D772" s="6" t="s">
        <v>1008</v>
      </c>
      <c r="E772" s="6" t="s">
        <v>9</v>
      </c>
      <c r="F772" s="6" t="s">
        <v>24</v>
      </c>
      <c r="G772" s="6" t="s">
        <v>980</v>
      </c>
      <c r="H772" s="6" t="s">
        <v>980</v>
      </c>
      <c r="I772" s="18"/>
      <c r="J772">
        <v>3</v>
      </c>
      <c r="K772">
        <f>VLOOKUP(A772,data,2,FALSE)</f>
        <v>3</v>
      </c>
    </row>
    <row r="773" spans="1:11" ht="15" thickBot="1" x14ac:dyDescent="0.4">
      <c r="A773" s="6" t="s">
        <v>1743</v>
      </c>
      <c r="B773" s="6">
        <v>29</v>
      </c>
      <c r="C773" s="6" t="s">
        <v>1744</v>
      </c>
      <c r="D773" s="6" t="s">
        <v>996</v>
      </c>
      <c r="E773" s="6" t="s">
        <v>9</v>
      </c>
      <c r="F773" s="6" t="s">
        <v>1745</v>
      </c>
      <c r="G773" s="6" t="s">
        <v>980</v>
      </c>
      <c r="H773" s="6" t="s">
        <v>980</v>
      </c>
      <c r="I773" s="18"/>
      <c r="J773">
        <v>3</v>
      </c>
      <c r="K773" t="e">
        <f>VLOOKUP(A773,data,2,FALSE)</f>
        <v>#N/A</v>
      </c>
    </row>
    <row r="774" spans="1:11" ht="15" thickBot="1" x14ac:dyDescent="0.4">
      <c r="A774" s="6" t="s">
        <v>795</v>
      </c>
      <c r="B774" s="6">
        <v>25</v>
      </c>
      <c r="C774" s="6" t="s">
        <v>41</v>
      </c>
      <c r="D774" s="19" t="s">
        <v>1682</v>
      </c>
      <c r="E774" s="6" t="s">
        <v>27</v>
      </c>
      <c r="F774" s="6" t="s">
        <v>24</v>
      </c>
      <c r="G774" s="6"/>
      <c r="H774" s="6"/>
      <c r="I774" s="18">
        <v>0</v>
      </c>
      <c r="J774">
        <v>2</v>
      </c>
      <c r="K774" t="e">
        <f>VLOOKUP(A774,data,2,FALSE)</f>
        <v>#N/A</v>
      </c>
    </row>
    <row r="775" spans="1:11" ht="15" thickBot="1" x14ac:dyDescent="0.4">
      <c r="A775" s="3" t="s">
        <v>798</v>
      </c>
      <c r="B775" s="3">
        <v>1</v>
      </c>
      <c r="C775" s="3" t="s">
        <v>11</v>
      </c>
      <c r="D775" t="s">
        <v>807</v>
      </c>
      <c r="E775" s="3" t="s">
        <v>27</v>
      </c>
      <c r="F775" s="3" t="s">
        <v>11</v>
      </c>
      <c r="G775" s="3">
        <v>10</v>
      </c>
      <c r="H775" s="3"/>
      <c r="I775" s="20"/>
      <c r="J775">
        <v>2</v>
      </c>
      <c r="K775" t="e">
        <f>VLOOKUP(A775,data,2,FALSE)</f>
        <v>#N/A</v>
      </c>
    </row>
    <row r="776" spans="1:11" ht="15" thickBot="1" x14ac:dyDescent="0.4">
      <c r="A776" s="6" t="s">
        <v>796</v>
      </c>
      <c r="B776" s="6">
        <v>31</v>
      </c>
      <c r="C776" s="6" t="s">
        <v>11</v>
      </c>
      <c r="D776" t="s">
        <v>807</v>
      </c>
      <c r="E776" s="6" t="s">
        <v>27</v>
      </c>
      <c r="F776" s="6" t="s">
        <v>11</v>
      </c>
      <c r="G776" s="6"/>
      <c r="H776" s="6"/>
      <c r="I776" s="18">
        <v>0</v>
      </c>
      <c r="J776">
        <v>2</v>
      </c>
      <c r="K776">
        <f>VLOOKUP(A776,data,2,FALSE)</f>
        <v>2</v>
      </c>
    </row>
    <row r="777" spans="1:11" ht="15" thickBot="1" x14ac:dyDescent="0.4">
      <c r="A777" s="3" t="s">
        <v>797</v>
      </c>
      <c r="B777" s="3">
        <v>24</v>
      </c>
      <c r="C777" s="3" t="s">
        <v>11</v>
      </c>
      <c r="D777" t="s">
        <v>807</v>
      </c>
      <c r="E777" s="3" t="s">
        <v>27</v>
      </c>
      <c r="F777" s="3" t="s">
        <v>11</v>
      </c>
      <c r="G777" s="3">
        <v>10</v>
      </c>
      <c r="H777" s="3"/>
      <c r="I777" s="20"/>
      <c r="J777">
        <v>2</v>
      </c>
      <c r="K777" t="e">
        <f>VLOOKUP(A777,data,2,FALSE)</f>
        <v>#N/A</v>
      </c>
    </row>
    <row r="778" spans="1:11" ht="15" thickBot="1" x14ac:dyDescent="0.4">
      <c r="A778" s="3" t="s">
        <v>1746</v>
      </c>
      <c r="B778" s="3">
        <v>20</v>
      </c>
      <c r="C778" s="3" t="s">
        <v>1106</v>
      </c>
      <c r="D778" s="3" t="s">
        <v>1000</v>
      </c>
      <c r="E778" s="3" t="s">
        <v>27</v>
      </c>
      <c r="F778" s="3" t="s">
        <v>87</v>
      </c>
      <c r="G778" s="3">
        <v>15</v>
      </c>
      <c r="H778" s="23" t="s">
        <v>980</v>
      </c>
      <c r="I778" s="20"/>
      <c r="J778">
        <v>3</v>
      </c>
      <c r="K778">
        <f>VLOOKUP(A778,data,2,FALSE)</f>
        <v>3</v>
      </c>
    </row>
    <row r="779" spans="1:11" ht="15" thickBot="1" x14ac:dyDescent="0.4">
      <c r="A779" s="6" t="s">
        <v>1747</v>
      </c>
      <c r="B779" s="6">
        <v>32</v>
      </c>
      <c r="C779" s="6" t="s">
        <v>1748</v>
      </c>
      <c r="D779" s="6" t="s">
        <v>1143</v>
      </c>
      <c r="E779" s="6" t="s">
        <v>756</v>
      </c>
      <c r="F779" s="6" t="s">
        <v>250</v>
      </c>
      <c r="G779" s="6" t="s">
        <v>980</v>
      </c>
      <c r="H779" s="6" t="s">
        <v>1749</v>
      </c>
      <c r="I779" s="18"/>
      <c r="J779">
        <v>3</v>
      </c>
      <c r="K779" t="e">
        <f>VLOOKUP(A779,data,2,FALSE)</f>
        <v>#N/A</v>
      </c>
    </row>
    <row r="780" spans="1:11" ht="15" thickBot="1" x14ac:dyDescent="0.4">
      <c r="A780" s="6" t="s">
        <v>799</v>
      </c>
      <c r="B780" s="6">
        <v>30</v>
      </c>
      <c r="C780" s="6" t="s">
        <v>41</v>
      </c>
      <c r="D780" s="19" t="s">
        <v>1682</v>
      </c>
      <c r="E780" s="6" t="s">
        <v>27</v>
      </c>
      <c r="F780" s="6" t="s">
        <v>24</v>
      </c>
      <c r="G780" s="6"/>
      <c r="H780" s="6"/>
      <c r="I780" s="18">
        <v>0</v>
      </c>
      <c r="J780">
        <v>2</v>
      </c>
      <c r="K780">
        <f>VLOOKUP(A780,data,2,FALSE)</f>
        <v>2</v>
      </c>
    </row>
    <row r="781" spans="1:11" ht="15" thickBot="1" x14ac:dyDescent="0.4">
      <c r="A781" s="7" t="s">
        <v>1750</v>
      </c>
      <c r="B781" s="3">
        <v>28</v>
      </c>
      <c r="C781" s="3" t="s">
        <v>1412</v>
      </c>
      <c r="D781" s="3" t="s">
        <v>1143</v>
      </c>
      <c r="E781" s="3" t="s">
        <v>756</v>
      </c>
      <c r="F781" s="3" t="s">
        <v>24</v>
      </c>
      <c r="G781" s="3">
        <v>16</v>
      </c>
      <c r="H781" s="3" t="s">
        <v>980</v>
      </c>
      <c r="I781" s="20"/>
      <c r="J781">
        <v>3</v>
      </c>
      <c r="K781" t="e">
        <f>VLOOKUP(A781,data,2,FALSE)</f>
        <v>#N/A</v>
      </c>
    </row>
    <row r="782" spans="1:11" ht="15" thickBot="1" x14ac:dyDescent="0.4">
      <c r="A782" s="6" t="s">
        <v>1751</v>
      </c>
      <c r="B782" s="6">
        <v>25</v>
      </c>
      <c r="C782" s="6" t="s">
        <v>1752</v>
      </c>
      <c r="D782" s="6" t="s">
        <v>1656</v>
      </c>
      <c r="E782" s="6" t="s">
        <v>27</v>
      </c>
      <c r="F782" s="6" t="s">
        <v>1657</v>
      </c>
      <c r="G782" s="6" t="s">
        <v>980</v>
      </c>
      <c r="H782" s="6" t="s">
        <v>980</v>
      </c>
      <c r="I782" s="18"/>
      <c r="J782">
        <v>3</v>
      </c>
      <c r="K782">
        <f>VLOOKUP(A782,data,2,FALSE)</f>
        <v>3</v>
      </c>
    </row>
    <row r="783" spans="1:11" ht="15" thickBot="1" x14ac:dyDescent="0.4">
      <c r="A783" s="3" t="s">
        <v>307</v>
      </c>
      <c r="B783" s="3">
        <v>28</v>
      </c>
      <c r="C783" s="3" t="s">
        <v>41</v>
      </c>
      <c r="D783" s="19" t="s">
        <v>1682</v>
      </c>
      <c r="E783" s="3" t="s">
        <v>27</v>
      </c>
      <c r="F783" s="3" t="s">
        <v>24</v>
      </c>
      <c r="G783" s="3">
        <v>7</v>
      </c>
      <c r="H783" s="3"/>
      <c r="I783" s="20"/>
      <c r="J783">
        <v>1</v>
      </c>
      <c r="K783" t="e">
        <f>VLOOKUP(A783,data,2,FALSE)</f>
        <v>#N/A</v>
      </c>
    </row>
    <row r="784" spans="1:11" ht="15" thickBot="1" x14ac:dyDescent="0.4">
      <c r="A784" s="6" t="s">
        <v>1753</v>
      </c>
      <c r="B784" s="6">
        <v>23</v>
      </c>
      <c r="C784" s="6" t="s">
        <v>987</v>
      </c>
      <c r="D784" s="6" t="s">
        <v>1754</v>
      </c>
      <c r="E784" s="6" t="s">
        <v>9</v>
      </c>
      <c r="F784" s="6" t="s">
        <v>24</v>
      </c>
      <c r="G784" s="6" t="s">
        <v>980</v>
      </c>
      <c r="H784" s="6" t="s">
        <v>980</v>
      </c>
      <c r="I784" s="18"/>
      <c r="J784">
        <v>3</v>
      </c>
      <c r="K784" t="e">
        <f>VLOOKUP(A784,data,2,FALSE)</f>
        <v>#N/A</v>
      </c>
    </row>
    <row r="785" spans="1:11" ht="15" thickBot="1" x14ac:dyDescent="0.4">
      <c r="A785" s="6" t="s">
        <v>1755</v>
      </c>
      <c r="B785" s="6">
        <v>35</v>
      </c>
      <c r="C785" s="6" t="s">
        <v>1234</v>
      </c>
      <c r="D785" s="6" t="s">
        <v>1065</v>
      </c>
      <c r="E785" s="6" t="s">
        <v>9</v>
      </c>
      <c r="F785" s="6" t="s">
        <v>250</v>
      </c>
      <c r="G785" s="6" t="s">
        <v>980</v>
      </c>
      <c r="H785" s="6" t="s">
        <v>980</v>
      </c>
      <c r="I785" s="18"/>
      <c r="J785">
        <v>3</v>
      </c>
      <c r="K785">
        <f>VLOOKUP(A785,data,2,FALSE)</f>
        <v>3</v>
      </c>
    </row>
    <row r="786" spans="1:11" ht="15" thickBot="1" x14ac:dyDescent="0.4">
      <c r="A786" s="6" t="s">
        <v>1756</v>
      </c>
      <c r="B786" s="6">
        <v>33</v>
      </c>
      <c r="C786" s="6" t="s">
        <v>1609</v>
      </c>
      <c r="D786" s="6" t="s">
        <v>1610</v>
      </c>
      <c r="E786" s="6" t="s">
        <v>27</v>
      </c>
      <c r="F786" s="6" t="s">
        <v>24</v>
      </c>
      <c r="G786" s="6" t="s">
        <v>980</v>
      </c>
      <c r="H786" s="6" t="s">
        <v>980</v>
      </c>
      <c r="I786" s="18"/>
      <c r="J786">
        <v>3</v>
      </c>
      <c r="K786">
        <f>VLOOKUP(A786,data,2,FALSE)</f>
        <v>3</v>
      </c>
    </row>
    <row r="787" spans="1:11" ht="15" thickBot="1" x14ac:dyDescent="0.4">
      <c r="A787" s="6" t="s">
        <v>308</v>
      </c>
      <c r="B787" s="6">
        <v>18</v>
      </c>
      <c r="C787" s="6" t="s">
        <v>24</v>
      </c>
      <c r="D787" t="s">
        <v>979</v>
      </c>
      <c r="E787" s="6" t="s">
        <v>9</v>
      </c>
      <c r="F787" s="6" t="s">
        <v>24</v>
      </c>
      <c r="G787" s="6"/>
      <c r="H787" s="6"/>
      <c r="I787" s="18">
        <v>0</v>
      </c>
      <c r="J787">
        <v>1</v>
      </c>
      <c r="K787">
        <f>VLOOKUP(A787,data,2,FALSE)</f>
        <v>1</v>
      </c>
    </row>
    <row r="788" spans="1:11" ht="25.5" thickBot="1" x14ac:dyDescent="0.4">
      <c r="A788" s="3" t="s">
        <v>309</v>
      </c>
      <c r="B788" s="3">
        <v>18</v>
      </c>
      <c r="C788" s="3" t="s">
        <v>24</v>
      </c>
      <c r="D788" t="s">
        <v>979</v>
      </c>
      <c r="E788" s="3" t="s">
        <v>9</v>
      </c>
      <c r="F788" s="3" t="s">
        <v>24</v>
      </c>
      <c r="G788" s="3">
        <v>10</v>
      </c>
      <c r="H788" s="3"/>
      <c r="I788" s="20"/>
      <c r="J788">
        <v>1</v>
      </c>
      <c r="K788" t="e">
        <f>VLOOKUP(A788,data,2,FALSE)</f>
        <v>#N/A</v>
      </c>
    </row>
    <row r="789" spans="1:11" ht="15" thickBot="1" x14ac:dyDescent="0.4">
      <c r="A789" s="6" t="s">
        <v>1757</v>
      </c>
      <c r="B789" s="6">
        <v>30</v>
      </c>
      <c r="C789" s="6" t="s">
        <v>1758</v>
      </c>
      <c r="D789" s="18" t="s">
        <v>1065</v>
      </c>
      <c r="E789" s="6" t="s">
        <v>27</v>
      </c>
      <c r="F789" s="6" t="s">
        <v>1653</v>
      </c>
      <c r="G789" s="6" t="s">
        <v>980</v>
      </c>
      <c r="H789" s="6" t="s">
        <v>980</v>
      </c>
      <c r="I789" s="18"/>
      <c r="J789">
        <v>3</v>
      </c>
      <c r="K789">
        <f>VLOOKUP(A789,data,2,FALSE)</f>
        <v>3</v>
      </c>
    </row>
    <row r="790" spans="1:11" ht="15" thickBot="1" x14ac:dyDescent="0.4">
      <c r="A790" s="6" t="s">
        <v>800</v>
      </c>
      <c r="B790" s="6">
        <v>30</v>
      </c>
      <c r="C790" s="6" t="s">
        <v>801</v>
      </c>
      <c r="D790" t="s">
        <v>1008</v>
      </c>
      <c r="E790" s="6" t="s">
        <v>9</v>
      </c>
      <c r="F790" s="6" t="s">
        <v>802</v>
      </c>
      <c r="G790" s="6"/>
      <c r="H790" s="6"/>
      <c r="I790" s="18">
        <v>0</v>
      </c>
      <c r="J790">
        <v>2</v>
      </c>
      <c r="K790">
        <f>VLOOKUP(A790,data,2,FALSE)</f>
        <v>2</v>
      </c>
    </row>
    <row r="791" spans="1:11" ht="23.5" thickBot="1" x14ac:dyDescent="0.4">
      <c r="A791" s="6" t="s">
        <v>803</v>
      </c>
      <c r="B791" s="6">
        <v>36</v>
      </c>
      <c r="C791" s="6" t="s">
        <v>790</v>
      </c>
      <c r="D791" t="s">
        <v>1008</v>
      </c>
      <c r="E791" s="6" t="s">
        <v>9</v>
      </c>
      <c r="F791" s="6" t="s">
        <v>804</v>
      </c>
      <c r="G791" s="6"/>
      <c r="H791" s="6"/>
      <c r="I791" s="18">
        <v>0</v>
      </c>
      <c r="J791">
        <v>2</v>
      </c>
      <c r="K791">
        <f>VLOOKUP(A791,data,2,FALSE)</f>
        <v>2</v>
      </c>
    </row>
    <row r="792" spans="1:11" ht="15" thickBot="1" x14ac:dyDescent="0.4">
      <c r="A792" s="3" t="s">
        <v>310</v>
      </c>
      <c r="B792" s="3">
        <v>24</v>
      </c>
      <c r="C792" s="3" t="s">
        <v>311</v>
      </c>
      <c r="D792" t="s">
        <v>1307</v>
      </c>
      <c r="E792" s="3" t="s">
        <v>27</v>
      </c>
      <c r="F792" s="3" t="s">
        <v>11</v>
      </c>
      <c r="G792" s="7">
        <v>6</v>
      </c>
      <c r="H792" s="3"/>
      <c r="I792" s="20"/>
      <c r="J792">
        <v>1</v>
      </c>
      <c r="K792" t="e">
        <f>VLOOKUP(A792,data,2,FALSE)</f>
        <v>#N/A</v>
      </c>
    </row>
    <row r="793" spans="1:11" ht="23.5" thickBot="1" x14ac:dyDescent="0.4">
      <c r="A793" s="6" t="s">
        <v>312</v>
      </c>
      <c r="B793" s="6">
        <v>46</v>
      </c>
      <c r="C793" s="6" t="s">
        <v>129</v>
      </c>
      <c r="D793" t="s">
        <v>807</v>
      </c>
      <c r="E793" s="6" t="s">
        <v>9</v>
      </c>
      <c r="F793" s="6" t="s">
        <v>129</v>
      </c>
      <c r="G793" s="6"/>
      <c r="H793" s="6" t="s">
        <v>313</v>
      </c>
      <c r="I793" s="18">
        <v>0</v>
      </c>
      <c r="J793">
        <v>1</v>
      </c>
      <c r="K793">
        <f>VLOOKUP(A793,data,2,FALSE)</f>
        <v>1</v>
      </c>
    </row>
    <row r="794" spans="1:11" ht="15" thickBot="1" x14ac:dyDescent="0.4">
      <c r="A794" s="3" t="s">
        <v>1759</v>
      </c>
      <c r="B794" s="3">
        <v>24</v>
      </c>
      <c r="C794" s="3" t="s">
        <v>1760</v>
      </c>
      <c r="D794" s="20" t="s">
        <v>1143</v>
      </c>
      <c r="E794" s="3" t="s">
        <v>756</v>
      </c>
      <c r="F794" s="3" t="s">
        <v>640</v>
      </c>
      <c r="G794" s="3" t="s">
        <v>558</v>
      </c>
      <c r="H794" s="3" t="s">
        <v>980</v>
      </c>
      <c r="I794" s="20"/>
      <c r="J794">
        <v>3</v>
      </c>
      <c r="K794" t="e">
        <f>VLOOKUP(A794,data,2,FALSE)</f>
        <v>#N/A</v>
      </c>
    </row>
    <row r="795" spans="1:11" ht="15" thickBot="1" x14ac:dyDescent="0.4">
      <c r="A795" s="6" t="s">
        <v>314</v>
      </c>
      <c r="B795" s="6">
        <v>54</v>
      </c>
      <c r="C795" s="6" t="s">
        <v>315</v>
      </c>
      <c r="D795" t="s">
        <v>979</v>
      </c>
      <c r="E795" s="6" t="s">
        <v>9</v>
      </c>
      <c r="F795" s="6" t="s">
        <v>315</v>
      </c>
      <c r="G795" s="6"/>
      <c r="H795" s="6" t="s">
        <v>316</v>
      </c>
      <c r="I795" s="18">
        <v>0</v>
      </c>
      <c r="J795">
        <v>1</v>
      </c>
      <c r="K795" t="e">
        <f>VLOOKUP(A795,data,2,FALSE)</f>
        <v>#N/A</v>
      </c>
    </row>
    <row r="796" spans="1:11" ht="15" thickBot="1" x14ac:dyDescent="0.4">
      <c r="A796" s="3" t="s">
        <v>1761</v>
      </c>
      <c r="B796" s="3">
        <v>19</v>
      </c>
      <c r="C796" s="3" t="s">
        <v>1762</v>
      </c>
      <c r="D796" s="20" t="s">
        <v>979</v>
      </c>
      <c r="E796" s="3" t="s">
        <v>756</v>
      </c>
      <c r="F796" s="3" t="s">
        <v>1763</v>
      </c>
      <c r="G796" s="3">
        <v>15</v>
      </c>
      <c r="H796" s="3" t="s">
        <v>980</v>
      </c>
      <c r="I796" s="20"/>
      <c r="J796">
        <v>3</v>
      </c>
      <c r="K796">
        <f>VLOOKUP(A796,data,2,FALSE)</f>
        <v>3</v>
      </c>
    </row>
    <row r="797" spans="1:11" ht="15" thickBot="1" x14ac:dyDescent="0.4">
      <c r="A797" s="3" t="s">
        <v>1766</v>
      </c>
      <c r="B797" s="3">
        <v>26</v>
      </c>
      <c r="C797" s="3" t="s">
        <v>1765</v>
      </c>
      <c r="D797" s="20" t="s">
        <v>1143</v>
      </c>
      <c r="E797" s="3" t="s">
        <v>756</v>
      </c>
      <c r="F797" s="3" t="s">
        <v>186</v>
      </c>
      <c r="G797" s="3">
        <v>16</v>
      </c>
      <c r="H797" s="3" t="s">
        <v>980</v>
      </c>
      <c r="I797" s="20"/>
      <c r="J797">
        <v>3</v>
      </c>
      <c r="K797" t="e">
        <f>VLOOKUP(A797,data,2,FALSE)</f>
        <v>#N/A</v>
      </c>
    </row>
    <row r="798" spans="1:11" ht="15" thickBot="1" x14ac:dyDescent="0.4">
      <c r="A798" s="3" t="s">
        <v>1764</v>
      </c>
      <c r="B798" s="3">
        <v>29</v>
      </c>
      <c r="C798" s="3" t="s">
        <v>1765</v>
      </c>
      <c r="D798" s="20" t="s">
        <v>1143</v>
      </c>
      <c r="E798" s="3" t="s">
        <v>756</v>
      </c>
      <c r="F798" s="3" t="s">
        <v>186</v>
      </c>
      <c r="G798" s="3">
        <v>16</v>
      </c>
      <c r="H798" s="3" t="s">
        <v>980</v>
      </c>
      <c r="I798" s="20"/>
      <c r="J798">
        <v>3</v>
      </c>
      <c r="K798" t="e">
        <f>VLOOKUP(A798,data,2,FALSE)</f>
        <v>#N/A</v>
      </c>
    </row>
    <row r="799" spans="1:11" ht="15" thickBot="1" x14ac:dyDescent="0.4">
      <c r="A799" s="3" t="s">
        <v>1767</v>
      </c>
      <c r="B799" s="3">
        <v>24</v>
      </c>
      <c r="C799" s="3" t="s">
        <v>1765</v>
      </c>
      <c r="D799" s="20" t="s">
        <v>1143</v>
      </c>
      <c r="E799" s="3" t="s">
        <v>756</v>
      </c>
      <c r="F799" s="3" t="s">
        <v>186</v>
      </c>
      <c r="G799" s="3">
        <v>16</v>
      </c>
      <c r="H799" s="3" t="s">
        <v>980</v>
      </c>
      <c r="I799" s="20"/>
      <c r="J799">
        <v>3</v>
      </c>
      <c r="K799">
        <f>VLOOKUP(A799,data,2,FALSE)</f>
        <v>3</v>
      </c>
    </row>
    <row r="800" spans="1:11" ht="23.5" thickBot="1" x14ac:dyDescent="0.4">
      <c r="A800" s="6" t="s">
        <v>805</v>
      </c>
      <c r="B800" s="6">
        <v>32</v>
      </c>
      <c r="C800" s="6" t="s">
        <v>806</v>
      </c>
      <c r="D800" t="s">
        <v>1272</v>
      </c>
      <c r="E800" s="6" t="s">
        <v>9</v>
      </c>
      <c r="F800" s="6" t="s">
        <v>807</v>
      </c>
      <c r="G800" s="6"/>
      <c r="H800" s="6" t="s">
        <v>808</v>
      </c>
      <c r="I800" s="18">
        <v>0</v>
      </c>
      <c r="J800">
        <v>2</v>
      </c>
      <c r="K800">
        <f>VLOOKUP(A800,data,2,FALSE)</f>
        <v>2</v>
      </c>
    </row>
    <row r="801" spans="1:11" ht="15" thickBot="1" x14ac:dyDescent="0.4">
      <c r="A801" s="6" t="s">
        <v>809</v>
      </c>
      <c r="B801" s="6">
        <v>32</v>
      </c>
      <c r="C801" s="6" t="s">
        <v>810</v>
      </c>
      <c r="D801" t="s">
        <v>807</v>
      </c>
      <c r="E801" s="6" t="s">
        <v>9</v>
      </c>
      <c r="F801" s="6" t="s">
        <v>810</v>
      </c>
      <c r="G801" s="6"/>
      <c r="H801" s="6"/>
      <c r="I801" s="18">
        <v>0</v>
      </c>
      <c r="J801">
        <v>2</v>
      </c>
      <c r="K801">
        <f>VLOOKUP(A801,data,2,FALSE)</f>
        <v>2</v>
      </c>
    </row>
    <row r="802" spans="1:11" ht="15" thickBot="1" x14ac:dyDescent="0.4">
      <c r="A802" s="3" t="s">
        <v>1768</v>
      </c>
      <c r="B802" s="3">
        <v>31</v>
      </c>
      <c r="C802" s="3" t="s">
        <v>1769</v>
      </c>
      <c r="D802" s="20" t="s">
        <v>1143</v>
      </c>
      <c r="E802" s="3" t="s">
        <v>756</v>
      </c>
      <c r="F802" s="3" t="s">
        <v>250</v>
      </c>
      <c r="G802" s="3">
        <v>13</v>
      </c>
      <c r="H802" s="3" t="s">
        <v>980</v>
      </c>
      <c r="I802" s="20"/>
      <c r="J802">
        <v>3</v>
      </c>
      <c r="K802" t="e">
        <f>VLOOKUP(A802,data,2,FALSE)</f>
        <v>#N/A</v>
      </c>
    </row>
    <row r="803" spans="1:11" ht="15" thickBot="1" x14ac:dyDescent="0.4">
      <c r="A803" s="6" t="s">
        <v>1770</v>
      </c>
      <c r="B803" s="6">
        <v>19</v>
      </c>
      <c r="C803" s="6" t="s">
        <v>1771</v>
      </c>
      <c r="D803" s="18" t="s">
        <v>1143</v>
      </c>
      <c r="E803" s="6" t="s">
        <v>756</v>
      </c>
      <c r="F803" s="6" t="s">
        <v>24</v>
      </c>
      <c r="G803" s="6" t="s">
        <v>980</v>
      </c>
      <c r="H803" s="6" t="s">
        <v>980</v>
      </c>
      <c r="I803" s="18"/>
      <c r="J803">
        <v>3</v>
      </c>
      <c r="K803">
        <f>VLOOKUP(A803,data,2,FALSE)</f>
        <v>3</v>
      </c>
    </row>
    <row r="804" spans="1:11" ht="15" thickBot="1" x14ac:dyDescent="0.4">
      <c r="A804" s="3" t="s">
        <v>317</v>
      </c>
      <c r="B804" s="3">
        <v>35</v>
      </c>
      <c r="C804" s="3" t="s">
        <v>87</v>
      </c>
      <c r="D804" t="s">
        <v>979</v>
      </c>
      <c r="E804" s="3" t="s">
        <v>9</v>
      </c>
      <c r="F804" s="3" t="s">
        <v>87</v>
      </c>
      <c r="G804" s="3">
        <v>7</v>
      </c>
      <c r="H804" s="3"/>
      <c r="I804" s="20"/>
      <c r="J804">
        <v>1</v>
      </c>
      <c r="K804">
        <f>VLOOKUP(A804,data,2,FALSE)</f>
        <v>1</v>
      </c>
    </row>
    <row r="805" spans="1:11" ht="15" thickBot="1" x14ac:dyDescent="0.4">
      <c r="A805" s="3" t="s">
        <v>1772</v>
      </c>
      <c r="B805" s="3">
        <v>22</v>
      </c>
      <c r="C805" s="3" t="s">
        <v>1773</v>
      </c>
      <c r="D805" s="20" t="s">
        <v>1143</v>
      </c>
      <c r="E805" s="3" t="s">
        <v>756</v>
      </c>
      <c r="F805" s="3" t="s">
        <v>24</v>
      </c>
      <c r="G805" s="3">
        <v>13</v>
      </c>
      <c r="H805" s="3" t="s">
        <v>980</v>
      </c>
      <c r="I805" s="20"/>
      <c r="J805">
        <v>3</v>
      </c>
      <c r="K805" t="e">
        <f>VLOOKUP(A805,data,2,FALSE)</f>
        <v>#N/A</v>
      </c>
    </row>
    <row r="806" spans="1:11" ht="15" thickBot="1" x14ac:dyDescent="0.4">
      <c r="A806" s="3" t="s">
        <v>1774</v>
      </c>
      <c r="B806" s="3">
        <v>16</v>
      </c>
      <c r="C806" s="3" t="s">
        <v>1775</v>
      </c>
      <c r="D806" s="20" t="s">
        <v>1143</v>
      </c>
      <c r="E806" s="3" t="s">
        <v>756</v>
      </c>
      <c r="F806" s="3" t="s">
        <v>250</v>
      </c>
      <c r="G806" s="3">
        <v>13</v>
      </c>
      <c r="H806" s="3" t="s">
        <v>980</v>
      </c>
      <c r="I806" s="20"/>
      <c r="J806">
        <v>3</v>
      </c>
      <c r="K806" t="e">
        <f>VLOOKUP(A806,data,2,FALSE)</f>
        <v>#N/A</v>
      </c>
    </row>
    <row r="807" spans="1:11" ht="15" thickBot="1" x14ac:dyDescent="0.4">
      <c r="A807" s="6" t="s">
        <v>1776</v>
      </c>
      <c r="B807" s="6">
        <v>42</v>
      </c>
      <c r="C807" s="6" t="s">
        <v>1777</v>
      </c>
      <c r="D807" s="18" t="s">
        <v>1143</v>
      </c>
      <c r="E807" s="6" t="s">
        <v>756</v>
      </c>
      <c r="F807" s="6" t="s">
        <v>250</v>
      </c>
      <c r="G807" s="6" t="s">
        <v>980</v>
      </c>
      <c r="H807" s="6" t="s">
        <v>980</v>
      </c>
      <c r="I807" s="18"/>
      <c r="J807">
        <v>3</v>
      </c>
      <c r="K807" t="e">
        <f>VLOOKUP(A807,data,2,FALSE)</f>
        <v>#N/A</v>
      </c>
    </row>
    <row r="808" spans="1:11" ht="15" thickBot="1" x14ac:dyDescent="0.4">
      <c r="A808" s="6" t="s">
        <v>811</v>
      </c>
      <c r="B808" s="6">
        <v>46</v>
      </c>
      <c r="C808" s="6" t="s">
        <v>621</v>
      </c>
      <c r="D808" t="s">
        <v>2244</v>
      </c>
      <c r="E808" s="6" t="s">
        <v>9</v>
      </c>
      <c r="F808" s="6" t="s">
        <v>117</v>
      </c>
      <c r="G808" s="6"/>
      <c r="H808" s="6"/>
      <c r="I808" s="18">
        <v>0</v>
      </c>
      <c r="J808">
        <v>2</v>
      </c>
      <c r="K808">
        <f>VLOOKUP(A808,data,2,FALSE)</f>
        <v>2</v>
      </c>
    </row>
    <row r="809" spans="1:11" ht="15" thickBot="1" x14ac:dyDescent="0.4">
      <c r="A809" s="6" t="s">
        <v>1778</v>
      </c>
      <c r="B809" s="6">
        <v>20</v>
      </c>
      <c r="C809" s="6" t="s">
        <v>1779</v>
      </c>
      <c r="D809" s="18" t="s">
        <v>1143</v>
      </c>
      <c r="E809" s="6" t="s">
        <v>756</v>
      </c>
      <c r="F809" s="6" t="s">
        <v>24</v>
      </c>
      <c r="G809" s="6" t="s">
        <v>980</v>
      </c>
      <c r="H809" s="6" t="s">
        <v>980</v>
      </c>
      <c r="I809" s="18"/>
      <c r="J809">
        <v>3</v>
      </c>
      <c r="K809">
        <f>VLOOKUP(A809,data,2,FALSE)</f>
        <v>3</v>
      </c>
    </row>
    <row r="810" spans="1:11" ht="15" thickBot="1" x14ac:dyDescent="0.4">
      <c r="A810" s="6" t="s">
        <v>1780</v>
      </c>
      <c r="B810" s="6">
        <v>27</v>
      </c>
      <c r="C810" s="6" t="s">
        <v>1781</v>
      </c>
      <c r="D810" s="18" t="s">
        <v>1008</v>
      </c>
      <c r="E810" s="6" t="s">
        <v>9</v>
      </c>
      <c r="F810" s="6" t="s">
        <v>87</v>
      </c>
      <c r="G810" s="6" t="s">
        <v>980</v>
      </c>
      <c r="H810" s="6" t="s">
        <v>980</v>
      </c>
      <c r="I810" s="18"/>
      <c r="J810">
        <v>3</v>
      </c>
      <c r="K810">
        <f>VLOOKUP(A810,data,2,FALSE)</f>
        <v>3</v>
      </c>
    </row>
    <row r="811" spans="1:11" ht="15" thickBot="1" x14ac:dyDescent="0.4">
      <c r="A811" s="6" t="s">
        <v>1782</v>
      </c>
      <c r="B811" s="6">
        <v>19</v>
      </c>
      <c r="C811" s="6" t="s">
        <v>1783</v>
      </c>
      <c r="D811" s="18" t="s">
        <v>1008</v>
      </c>
      <c r="E811" s="6" t="s">
        <v>9</v>
      </c>
      <c r="F811" s="6" t="s">
        <v>87</v>
      </c>
      <c r="G811" s="6" t="s">
        <v>980</v>
      </c>
      <c r="H811" s="6" t="s">
        <v>1784</v>
      </c>
      <c r="I811" s="18"/>
      <c r="J811">
        <v>3</v>
      </c>
      <c r="K811" t="e">
        <f>VLOOKUP(A811,data,2,FALSE)</f>
        <v>#N/A</v>
      </c>
    </row>
    <row r="812" spans="1:11" ht="15" thickBot="1" x14ac:dyDescent="0.4">
      <c r="A812" s="6" t="s">
        <v>1785</v>
      </c>
      <c r="B812" s="6">
        <v>27</v>
      </c>
      <c r="C812" s="6" t="s">
        <v>1786</v>
      </c>
      <c r="D812" s="18" t="s">
        <v>1143</v>
      </c>
      <c r="E812" s="6" t="s">
        <v>756</v>
      </c>
      <c r="F812" s="6" t="s">
        <v>24</v>
      </c>
      <c r="G812" s="6" t="s">
        <v>980</v>
      </c>
      <c r="H812" s="6" t="s">
        <v>980</v>
      </c>
      <c r="I812" s="18"/>
      <c r="J812">
        <v>3</v>
      </c>
      <c r="K812" t="e">
        <f>VLOOKUP(A812,data,2,FALSE)</f>
        <v>#N/A</v>
      </c>
    </row>
    <row r="813" spans="1:11" ht="15" thickBot="1" x14ac:dyDescent="0.4">
      <c r="A813" s="6" t="s">
        <v>1787</v>
      </c>
      <c r="B813" s="6">
        <v>63</v>
      </c>
      <c r="C813" s="6" t="s">
        <v>1788</v>
      </c>
      <c r="D813" s="18" t="s">
        <v>1008</v>
      </c>
      <c r="E813" s="6" t="s">
        <v>9</v>
      </c>
      <c r="F813" s="6" t="s">
        <v>24</v>
      </c>
      <c r="G813" s="6" t="s">
        <v>980</v>
      </c>
      <c r="H813" s="6" t="s">
        <v>980</v>
      </c>
      <c r="I813" s="18"/>
      <c r="J813">
        <v>3</v>
      </c>
      <c r="K813" t="e">
        <f>VLOOKUP(A813,data,2,FALSE)</f>
        <v>#N/A</v>
      </c>
    </row>
    <row r="814" spans="1:11" ht="15" thickBot="1" x14ac:dyDescent="0.4">
      <c r="A814" s="6" t="s">
        <v>1789</v>
      </c>
      <c r="B814" s="6">
        <v>22</v>
      </c>
      <c r="C814" s="6" t="s">
        <v>1790</v>
      </c>
      <c r="D814" s="18" t="s">
        <v>1143</v>
      </c>
      <c r="E814" s="6" t="s">
        <v>756</v>
      </c>
      <c r="F814" s="6" t="s">
        <v>1791</v>
      </c>
      <c r="G814" s="6" t="s">
        <v>980</v>
      </c>
      <c r="H814" s="6" t="s">
        <v>980</v>
      </c>
      <c r="I814" s="18"/>
      <c r="J814">
        <v>3</v>
      </c>
      <c r="K814" t="e">
        <f>VLOOKUP(A814,data,2,FALSE)</f>
        <v>#N/A</v>
      </c>
    </row>
    <row r="815" spans="1:11" ht="15" thickBot="1" x14ac:dyDescent="0.4">
      <c r="A815" s="6" t="s">
        <v>1792</v>
      </c>
      <c r="B815" s="6">
        <v>31</v>
      </c>
      <c r="C815" s="6" t="s">
        <v>1793</v>
      </c>
      <c r="D815" s="18" t="s">
        <v>1148</v>
      </c>
      <c r="E815" s="6" t="s">
        <v>9</v>
      </c>
      <c r="F815" s="6" t="s">
        <v>24</v>
      </c>
      <c r="G815" s="6" t="s">
        <v>980</v>
      </c>
      <c r="H815" s="6" t="s">
        <v>980</v>
      </c>
      <c r="I815" s="18"/>
      <c r="J815">
        <v>3</v>
      </c>
      <c r="K815" t="e">
        <f>VLOOKUP(A815,data,2,FALSE)</f>
        <v>#N/A</v>
      </c>
    </row>
    <row r="816" spans="1:11" ht="15" thickBot="1" x14ac:dyDescent="0.4">
      <c r="A816" s="3" t="s">
        <v>814</v>
      </c>
      <c r="B816" s="3">
        <v>13</v>
      </c>
      <c r="C816" s="3" t="s">
        <v>813</v>
      </c>
      <c r="D816" t="s">
        <v>1008</v>
      </c>
      <c r="E816" s="3" t="s">
        <v>9</v>
      </c>
      <c r="F816" s="3" t="s">
        <v>271</v>
      </c>
      <c r="G816" s="3">
        <v>14</v>
      </c>
      <c r="H816" s="3"/>
      <c r="I816" s="20"/>
      <c r="J816">
        <v>2</v>
      </c>
      <c r="K816" t="e">
        <f>VLOOKUP(A816,data,2,FALSE)</f>
        <v>#N/A</v>
      </c>
    </row>
    <row r="817" spans="1:11" ht="15" thickBot="1" x14ac:dyDescent="0.4">
      <c r="A817" s="3" t="s">
        <v>812</v>
      </c>
      <c r="B817" s="3">
        <v>41</v>
      </c>
      <c r="C817" s="3" t="s">
        <v>813</v>
      </c>
      <c r="D817" t="s">
        <v>1008</v>
      </c>
      <c r="E817" s="3" t="s">
        <v>9</v>
      </c>
      <c r="F817" s="3" t="s">
        <v>271</v>
      </c>
      <c r="G817" s="3">
        <v>14</v>
      </c>
      <c r="H817" s="3"/>
      <c r="I817" s="20"/>
      <c r="J817">
        <v>2</v>
      </c>
      <c r="K817" t="e">
        <f>VLOOKUP(A817,data,2,FALSE)</f>
        <v>#N/A</v>
      </c>
    </row>
    <row r="818" spans="1:11" ht="15" thickBot="1" x14ac:dyDescent="0.4">
      <c r="A818" s="3" t="s">
        <v>815</v>
      </c>
      <c r="B818" s="3">
        <v>19</v>
      </c>
      <c r="C818" s="3" t="s">
        <v>244</v>
      </c>
      <c r="D818" t="s">
        <v>1008</v>
      </c>
      <c r="E818" s="3" t="s">
        <v>9</v>
      </c>
      <c r="F818" s="3" t="s">
        <v>412</v>
      </c>
      <c r="G818" s="3" t="s">
        <v>45</v>
      </c>
      <c r="H818" s="3"/>
      <c r="I818" s="20"/>
      <c r="J818">
        <v>2</v>
      </c>
      <c r="K818">
        <f>VLOOKUP(A818,data,2,FALSE)</f>
        <v>2</v>
      </c>
    </row>
    <row r="819" spans="1:11" ht="15" thickBot="1" x14ac:dyDescent="0.4">
      <c r="A819" s="6" t="s">
        <v>1794</v>
      </c>
      <c r="B819" s="6">
        <v>48</v>
      </c>
      <c r="C819" s="6" t="s">
        <v>1007</v>
      </c>
      <c r="D819" s="18" t="s">
        <v>1008</v>
      </c>
      <c r="E819" s="6" t="s">
        <v>9</v>
      </c>
      <c r="F819" s="6" t="s">
        <v>919</v>
      </c>
      <c r="G819" s="6" t="s">
        <v>980</v>
      </c>
      <c r="H819" s="6" t="s">
        <v>1795</v>
      </c>
      <c r="I819" s="18"/>
      <c r="J819">
        <v>3</v>
      </c>
      <c r="K819" t="e">
        <f>VLOOKUP(A819,data,2,FALSE)</f>
        <v>#N/A</v>
      </c>
    </row>
    <row r="820" spans="1:11" ht="15" thickBot="1" x14ac:dyDescent="0.4">
      <c r="A820" s="6" t="s">
        <v>1796</v>
      </c>
      <c r="B820" s="6">
        <v>26</v>
      </c>
      <c r="C820" s="6" t="s">
        <v>1797</v>
      </c>
      <c r="D820" s="18" t="s">
        <v>1143</v>
      </c>
      <c r="E820" s="6" t="s">
        <v>756</v>
      </c>
      <c r="F820" s="6" t="s">
        <v>250</v>
      </c>
      <c r="G820" s="6" t="s">
        <v>980</v>
      </c>
      <c r="H820" s="6" t="s">
        <v>980</v>
      </c>
      <c r="I820" s="18"/>
      <c r="J820">
        <v>3</v>
      </c>
      <c r="K820" t="e">
        <f>VLOOKUP(A820,data,2,FALSE)</f>
        <v>#N/A</v>
      </c>
    </row>
    <row r="821" spans="1:11" ht="15" thickBot="1" x14ac:dyDescent="0.4">
      <c r="A821" s="6" t="s">
        <v>816</v>
      </c>
      <c r="B821" s="6">
        <v>31</v>
      </c>
      <c r="C821" s="6" t="s">
        <v>817</v>
      </c>
      <c r="D821" t="s">
        <v>1008</v>
      </c>
      <c r="E821" s="6" t="s">
        <v>9</v>
      </c>
      <c r="F821" s="6" t="s">
        <v>24</v>
      </c>
      <c r="G821" s="6"/>
      <c r="H821" s="6"/>
      <c r="I821" s="18">
        <v>0</v>
      </c>
      <c r="J821">
        <v>2</v>
      </c>
      <c r="K821">
        <f>VLOOKUP(A821,data,2,FALSE)</f>
        <v>2</v>
      </c>
    </row>
    <row r="822" spans="1:11" ht="15" thickBot="1" x14ac:dyDescent="0.4">
      <c r="A822" s="6" t="s">
        <v>318</v>
      </c>
      <c r="B822" s="6">
        <v>28</v>
      </c>
      <c r="C822" s="6" t="s">
        <v>24</v>
      </c>
      <c r="D822" t="s">
        <v>979</v>
      </c>
      <c r="E822" s="6" t="s">
        <v>27</v>
      </c>
      <c r="F822" s="6" t="s">
        <v>24</v>
      </c>
      <c r="G822" s="6"/>
      <c r="H822" s="6"/>
      <c r="I822" s="18">
        <v>0</v>
      </c>
      <c r="J822">
        <v>1</v>
      </c>
      <c r="K822">
        <f>VLOOKUP(A822,data,2,FALSE)</f>
        <v>1</v>
      </c>
    </row>
    <row r="823" spans="1:11" ht="15" thickBot="1" x14ac:dyDescent="0.4">
      <c r="A823" s="3" t="s">
        <v>319</v>
      </c>
      <c r="B823" s="3">
        <v>25</v>
      </c>
      <c r="C823" s="3" t="s">
        <v>24</v>
      </c>
      <c r="D823" t="s">
        <v>979</v>
      </c>
      <c r="E823" s="3" t="s">
        <v>27</v>
      </c>
      <c r="F823" s="3" t="s">
        <v>24</v>
      </c>
      <c r="G823" s="7">
        <v>6</v>
      </c>
      <c r="H823" s="3"/>
      <c r="I823" s="20"/>
      <c r="J823">
        <v>1</v>
      </c>
      <c r="K823" t="e">
        <f>VLOOKUP(A823,data,2,FALSE)</f>
        <v>#N/A</v>
      </c>
    </row>
    <row r="824" spans="1:11" ht="15" thickBot="1" x14ac:dyDescent="0.4">
      <c r="A824" s="3" t="s">
        <v>1798</v>
      </c>
      <c r="B824" s="3">
        <v>21</v>
      </c>
      <c r="C824" s="3" t="s">
        <v>1799</v>
      </c>
      <c r="D824" s="20" t="s">
        <v>990</v>
      </c>
      <c r="E824" s="3" t="s">
        <v>9</v>
      </c>
      <c r="F824" s="3" t="s">
        <v>250</v>
      </c>
      <c r="G824" s="3">
        <v>15</v>
      </c>
      <c r="H824" s="3" t="s">
        <v>980</v>
      </c>
      <c r="I824" s="20"/>
      <c r="J824">
        <v>3</v>
      </c>
      <c r="K824" t="e">
        <f>VLOOKUP(A824,data,2,FALSE)</f>
        <v>#N/A</v>
      </c>
    </row>
    <row r="825" spans="1:11" ht="15" thickBot="1" x14ac:dyDescent="0.4">
      <c r="A825" s="6" t="s">
        <v>1800</v>
      </c>
      <c r="B825" s="6">
        <v>28</v>
      </c>
      <c r="C825" s="6" t="s">
        <v>1234</v>
      </c>
      <c r="D825" s="18" t="s">
        <v>1065</v>
      </c>
      <c r="E825" s="6" t="s">
        <v>9</v>
      </c>
      <c r="F825" s="6" t="s">
        <v>250</v>
      </c>
      <c r="G825" s="6" t="s">
        <v>980</v>
      </c>
      <c r="H825" s="6" t="s">
        <v>980</v>
      </c>
      <c r="I825" s="18"/>
      <c r="J825">
        <v>3</v>
      </c>
      <c r="K825" t="e">
        <f>VLOOKUP(A825,data,2,FALSE)</f>
        <v>#N/A</v>
      </c>
    </row>
    <row r="826" spans="1:11" ht="15" thickBot="1" x14ac:dyDescent="0.4">
      <c r="A826" s="6" t="s">
        <v>1801</v>
      </c>
      <c r="B826" s="6">
        <v>23</v>
      </c>
      <c r="C826" s="6" t="s">
        <v>1802</v>
      </c>
      <c r="D826" s="18" t="s">
        <v>1008</v>
      </c>
      <c r="E826" s="6" t="s">
        <v>9</v>
      </c>
      <c r="F826" s="6" t="s">
        <v>24</v>
      </c>
      <c r="G826" s="6" t="s">
        <v>980</v>
      </c>
      <c r="H826" s="6" t="s">
        <v>980</v>
      </c>
      <c r="I826" s="18"/>
      <c r="J826">
        <v>3</v>
      </c>
      <c r="K826">
        <f>VLOOKUP(A826,data,2,FALSE)</f>
        <v>3</v>
      </c>
    </row>
    <row r="827" spans="1:11" ht="23.5" thickBot="1" x14ac:dyDescent="0.4">
      <c r="A827" s="5" t="s">
        <v>320</v>
      </c>
      <c r="B827" s="6">
        <v>65</v>
      </c>
      <c r="C827" s="6" t="s">
        <v>321</v>
      </c>
      <c r="D827" t="s">
        <v>979</v>
      </c>
      <c r="E827" s="6" t="s">
        <v>27</v>
      </c>
      <c r="F827" s="6" t="s">
        <v>321</v>
      </c>
      <c r="G827" s="6"/>
      <c r="H827" s="6" t="s">
        <v>322</v>
      </c>
      <c r="I827" s="18">
        <v>0</v>
      </c>
      <c r="J827">
        <v>1</v>
      </c>
      <c r="K827">
        <f>VLOOKUP(A827,data,2,FALSE)</f>
        <v>1</v>
      </c>
    </row>
    <row r="828" spans="1:11" ht="15" thickBot="1" x14ac:dyDescent="0.4">
      <c r="A828" s="6" t="s">
        <v>818</v>
      </c>
      <c r="B828" s="6">
        <v>48</v>
      </c>
      <c r="C828" s="6" t="s">
        <v>819</v>
      </c>
      <c r="D828" t="s">
        <v>1045</v>
      </c>
      <c r="E828" s="6" t="s">
        <v>9</v>
      </c>
      <c r="F828" s="6" t="s">
        <v>820</v>
      </c>
      <c r="G828" s="6"/>
      <c r="H828" s="6" t="s">
        <v>821</v>
      </c>
      <c r="I828" s="18">
        <v>0</v>
      </c>
      <c r="J828">
        <v>2</v>
      </c>
      <c r="K828">
        <f>VLOOKUP(A828,data,2,FALSE)</f>
        <v>2</v>
      </c>
    </row>
    <row r="829" spans="1:11" ht="15" thickBot="1" x14ac:dyDescent="0.4">
      <c r="A829" s="6" t="s">
        <v>323</v>
      </c>
      <c r="B829" s="6">
        <v>44</v>
      </c>
      <c r="C829" s="6" t="s">
        <v>324</v>
      </c>
      <c r="D829" t="s">
        <v>979</v>
      </c>
      <c r="E829" s="6" t="s">
        <v>9</v>
      </c>
      <c r="F829" s="6" t="s">
        <v>324</v>
      </c>
      <c r="G829" s="6"/>
      <c r="H829" s="6" t="s">
        <v>325</v>
      </c>
      <c r="I829" s="18">
        <v>0</v>
      </c>
      <c r="J829">
        <v>1</v>
      </c>
      <c r="K829">
        <f>VLOOKUP(A829,data,2,FALSE)</f>
        <v>1</v>
      </c>
    </row>
    <row r="830" spans="1:11" ht="15" thickBot="1" x14ac:dyDescent="0.4">
      <c r="A830" s="3" t="s">
        <v>327</v>
      </c>
      <c r="B830" s="3">
        <v>33</v>
      </c>
      <c r="C830" s="3" t="s">
        <v>324</v>
      </c>
      <c r="D830" t="s">
        <v>979</v>
      </c>
      <c r="E830" s="3" t="s">
        <v>9</v>
      </c>
      <c r="F830" s="3" t="s">
        <v>324</v>
      </c>
      <c r="G830" s="3">
        <v>14</v>
      </c>
      <c r="H830" s="3"/>
      <c r="I830" s="20"/>
      <c r="J830">
        <v>1</v>
      </c>
      <c r="K830" t="e">
        <f>VLOOKUP(A830,data,2,FALSE)</f>
        <v>#N/A</v>
      </c>
    </row>
    <row r="831" spans="1:11" ht="15" thickBot="1" x14ac:dyDescent="0.4">
      <c r="A831" s="3" t="s">
        <v>326</v>
      </c>
      <c r="B831" s="3">
        <v>37</v>
      </c>
      <c r="C831" s="3" t="s">
        <v>324</v>
      </c>
      <c r="D831" t="s">
        <v>979</v>
      </c>
      <c r="E831" s="3" t="s">
        <v>9</v>
      </c>
      <c r="F831" s="3" t="s">
        <v>324</v>
      </c>
      <c r="G831" s="3">
        <v>14</v>
      </c>
      <c r="H831" s="3"/>
      <c r="I831" s="20"/>
      <c r="J831">
        <v>1</v>
      </c>
      <c r="K831" t="e">
        <f>VLOOKUP(A831,data,2,FALSE)</f>
        <v>#N/A</v>
      </c>
    </row>
    <row r="832" spans="1:11" ht="15" thickBot="1" x14ac:dyDescent="0.4">
      <c r="A832" s="6" t="s">
        <v>1803</v>
      </c>
      <c r="B832" s="6">
        <v>24</v>
      </c>
      <c r="C832" s="6" t="s">
        <v>987</v>
      </c>
      <c r="D832" s="18" t="s">
        <v>1065</v>
      </c>
      <c r="E832" s="6" t="s">
        <v>9</v>
      </c>
      <c r="F832" s="6" t="s">
        <v>1321</v>
      </c>
      <c r="G832" s="6" t="s">
        <v>980</v>
      </c>
      <c r="H832" s="6" t="s">
        <v>980</v>
      </c>
      <c r="I832" s="18"/>
      <c r="J832">
        <v>3</v>
      </c>
      <c r="K832">
        <f>VLOOKUP(A832,data,2,FALSE)</f>
        <v>3</v>
      </c>
    </row>
    <row r="833" spans="1:11" ht="15" thickBot="1" x14ac:dyDescent="0.4">
      <c r="A833" s="6" t="s">
        <v>1804</v>
      </c>
      <c r="B833" s="6">
        <v>21</v>
      </c>
      <c r="C833" s="6" t="s">
        <v>1234</v>
      </c>
      <c r="D833" s="18" t="s">
        <v>1065</v>
      </c>
      <c r="E833" s="6" t="s">
        <v>9</v>
      </c>
      <c r="F833" s="6" t="s">
        <v>250</v>
      </c>
      <c r="G833" s="6" t="s">
        <v>980</v>
      </c>
      <c r="H833" s="6" t="s">
        <v>980</v>
      </c>
      <c r="I833" s="18"/>
      <c r="J833">
        <v>3</v>
      </c>
      <c r="K833">
        <f>VLOOKUP(A833,data,2,FALSE)</f>
        <v>3</v>
      </c>
    </row>
    <row r="834" spans="1:11" ht="15" thickBot="1" x14ac:dyDescent="0.4">
      <c r="A834" s="6" t="s">
        <v>822</v>
      </c>
      <c r="B834" s="6">
        <v>71</v>
      </c>
      <c r="C834" s="6" t="s">
        <v>621</v>
      </c>
      <c r="D834" t="s">
        <v>2244</v>
      </c>
      <c r="E834" s="6" t="s">
        <v>9</v>
      </c>
      <c r="F834" s="6" t="s">
        <v>685</v>
      </c>
      <c r="G834" s="6"/>
      <c r="H834" s="6"/>
      <c r="I834" s="18">
        <v>0</v>
      </c>
      <c r="J834">
        <v>2</v>
      </c>
      <c r="K834">
        <f>VLOOKUP(A834,data,2,FALSE)</f>
        <v>2</v>
      </c>
    </row>
    <row r="835" spans="1:11" ht="15" thickBot="1" x14ac:dyDescent="0.4">
      <c r="A835" s="6" t="s">
        <v>1805</v>
      </c>
      <c r="B835" s="6">
        <v>23</v>
      </c>
      <c r="C835" s="6" t="s">
        <v>987</v>
      </c>
      <c r="D835" s="18" t="s">
        <v>1065</v>
      </c>
      <c r="E835" s="6" t="s">
        <v>9</v>
      </c>
      <c r="F835" s="6" t="s">
        <v>250</v>
      </c>
      <c r="G835" s="6" t="s">
        <v>980</v>
      </c>
      <c r="H835" s="6" t="s">
        <v>980</v>
      </c>
      <c r="I835" s="18"/>
      <c r="J835">
        <v>3</v>
      </c>
      <c r="K835">
        <f>VLOOKUP(A835,data,2,FALSE)</f>
        <v>3</v>
      </c>
    </row>
    <row r="836" spans="1:11" ht="15" thickBot="1" x14ac:dyDescent="0.4">
      <c r="A836" s="3" t="s">
        <v>328</v>
      </c>
      <c r="B836" s="3">
        <v>30</v>
      </c>
      <c r="C836" s="3" t="s">
        <v>24</v>
      </c>
      <c r="D836" t="s">
        <v>979</v>
      </c>
      <c r="E836" s="3" t="s">
        <v>27</v>
      </c>
      <c r="F836" s="3" t="s">
        <v>24</v>
      </c>
      <c r="G836" s="3">
        <v>11</v>
      </c>
      <c r="H836" s="3"/>
      <c r="I836" s="20"/>
      <c r="J836">
        <v>1</v>
      </c>
      <c r="K836">
        <f>VLOOKUP(A836,data,2,FALSE)</f>
        <v>1</v>
      </c>
    </row>
    <row r="837" spans="1:11" ht="15" thickBot="1" x14ac:dyDescent="0.4">
      <c r="A837" s="3" t="s">
        <v>1806</v>
      </c>
      <c r="B837" s="3">
        <v>23</v>
      </c>
      <c r="C837" s="3" t="s">
        <v>1638</v>
      </c>
      <c r="D837" s="20" t="s">
        <v>1143</v>
      </c>
      <c r="E837" s="3" t="s">
        <v>756</v>
      </c>
      <c r="F837" s="3" t="s">
        <v>24</v>
      </c>
      <c r="G837" s="3">
        <v>16</v>
      </c>
      <c r="H837" s="3" t="s">
        <v>980</v>
      </c>
      <c r="I837" s="20"/>
      <c r="J837">
        <v>3</v>
      </c>
      <c r="K837" t="e">
        <f>VLOOKUP(A837,data,2,FALSE)</f>
        <v>#N/A</v>
      </c>
    </row>
    <row r="838" spans="1:11" ht="15" thickBot="1" x14ac:dyDescent="0.4">
      <c r="A838" s="6" t="s">
        <v>1807</v>
      </c>
      <c r="B838" s="6">
        <v>25</v>
      </c>
      <c r="C838" s="6" t="s">
        <v>1041</v>
      </c>
      <c r="D838" s="18" t="s">
        <v>990</v>
      </c>
      <c r="E838" s="6" t="s">
        <v>9</v>
      </c>
      <c r="F838" s="6" t="s">
        <v>169</v>
      </c>
      <c r="G838" s="6" t="s">
        <v>980</v>
      </c>
      <c r="H838" s="6" t="s">
        <v>1808</v>
      </c>
      <c r="I838" s="18"/>
      <c r="J838">
        <v>3</v>
      </c>
      <c r="K838">
        <f>VLOOKUP(A838,data,2,FALSE)</f>
        <v>3</v>
      </c>
    </row>
    <row r="839" spans="1:11" ht="15" thickBot="1" x14ac:dyDescent="0.4">
      <c r="A839" s="5" t="s">
        <v>329</v>
      </c>
      <c r="B839" s="6">
        <v>55</v>
      </c>
      <c r="C839" s="6" t="s">
        <v>11</v>
      </c>
      <c r="D839" t="s">
        <v>807</v>
      </c>
      <c r="E839" s="6" t="s">
        <v>9</v>
      </c>
      <c r="F839" s="6" t="s">
        <v>11</v>
      </c>
      <c r="G839" s="6"/>
      <c r="H839" s="6"/>
      <c r="I839" s="18">
        <v>0</v>
      </c>
      <c r="J839">
        <v>1</v>
      </c>
      <c r="K839">
        <f>VLOOKUP(A839,data,2,FALSE)</f>
        <v>1</v>
      </c>
    </row>
    <row r="840" spans="1:11" ht="15" thickBot="1" x14ac:dyDescent="0.4">
      <c r="A840" s="6" t="s">
        <v>823</v>
      </c>
      <c r="B840" s="6">
        <v>27</v>
      </c>
      <c r="C840" s="6" t="s">
        <v>16</v>
      </c>
      <c r="D840" t="s">
        <v>1008</v>
      </c>
      <c r="E840" s="6" t="s">
        <v>9</v>
      </c>
      <c r="F840" s="6" t="s">
        <v>366</v>
      </c>
      <c r="G840" s="6"/>
      <c r="H840" s="6"/>
      <c r="I840" s="18">
        <v>0</v>
      </c>
      <c r="J840">
        <v>2</v>
      </c>
      <c r="K840" t="e">
        <f>VLOOKUP(A840,data,2,FALSE)</f>
        <v>#N/A</v>
      </c>
    </row>
    <row r="841" spans="1:11" ht="15" thickBot="1" x14ac:dyDescent="0.4">
      <c r="A841" s="3" t="s">
        <v>1811</v>
      </c>
      <c r="B841" s="3">
        <v>7</v>
      </c>
      <c r="C841" s="3" t="s">
        <v>1810</v>
      </c>
      <c r="D841" s="20" t="s">
        <v>1248</v>
      </c>
      <c r="E841" s="3" t="s">
        <v>9</v>
      </c>
      <c r="F841" s="3" t="s">
        <v>250</v>
      </c>
      <c r="G841" s="3">
        <v>14</v>
      </c>
      <c r="H841" s="3" t="s">
        <v>980</v>
      </c>
      <c r="I841" s="20"/>
      <c r="J841">
        <v>3</v>
      </c>
      <c r="K841" t="e">
        <f>VLOOKUP(A841,data,2,FALSE)</f>
        <v>#N/A</v>
      </c>
    </row>
    <row r="842" spans="1:11" ht="15" thickBot="1" x14ac:dyDescent="0.4">
      <c r="A842" s="3" t="s">
        <v>1809</v>
      </c>
      <c r="B842" s="3">
        <v>29</v>
      </c>
      <c r="C842" s="3" t="s">
        <v>1810</v>
      </c>
      <c r="D842" s="20" t="s">
        <v>1248</v>
      </c>
      <c r="E842" s="3" t="s">
        <v>9</v>
      </c>
      <c r="F842" s="3" t="s">
        <v>250</v>
      </c>
      <c r="G842" s="3">
        <v>14</v>
      </c>
      <c r="H842" s="3" t="s">
        <v>980</v>
      </c>
      <c r="I842" s="20"/>
      <c r="J842">
        <v>3</v>
      </c>
      <c r="K842" t="e">
        <f>VLOOKUP(A842,data,2,FALSE)</f>
        <v>#N/A</v>
      </c>
    </row>
    <row r="843" spans="1:11" ht="15" thickBot="1" x14ac:dyDescent="0.4">
      <c r="A843" s="6" t="s">
        <v>330</v>
      </c>
      <c r="B843" s="6">
        <v>47</v>
      </c>
      <c r="C843" s="6" t="s">
        <v>65</v>
      </c>
      <c r="D843" t="s">
        <v>979</v>
      </c>
      <c r="E843" s="6" t="s">
        <v>9</v>
      </c>
      <c r="F843" s="6" t="s">
        <v>65</v>
      </c>
      <c r="G843" s="6"/>
      <c r="H843" s="6"/>
      <c r="I843" s="18">
        <v>0</v>
      </c>
      <c r="J843">
        <v>1</v>
      </c>
      <c r="K843">
        <f>VLOOKUP(A843,data,2,FALSE)</f>
        <v>1</v>
      </c>
    </row>
    <row r="844" spans="1:11" ht="15" thickBot="1" x14ac:dyDescent="0.4">
      <c r="A844" s="6" t="s">
        <v>1812</v>
      </c>
      <c r="B844" s="6">
        <v>19</v>
      </c>
      <c r="C844" s="6" t="s">
        <v>1813</v>
      </c>
      <c r="D844" s="18" t="s">
        <v>1008</v>
      </c>
      <c r="E844" s="6" t="s">
        <v>9</v>
      </c>
      <c r="F844" s="6" t="s">
        <v>997</v>
      </c>
      <c r="G844" s="6" t="s">
        <v>980</v>
      </c>
      <c r="H844" s="6" t="s">
        <v>980</v>
      </c>
      <c r="I844" s="18"/>
      <c r="J844">
        <v>3</v>
      </c>
      <c r="K844">
        <f>VLOOKUP(A844,data,2,FALSE)</f>
        <v>3</v>
      </c>
    </row>
    <row r="845" spans="1:11" ht="15" thickBot="1" x14ac:dyDescent="0.4">
      <c r="A845" s="3" t="s">
        <v>1814</v>
      </c>
      <c r="B845" s="3">
        <v>28</v>
      </c>
      <c r="C845" s="3" t="s">
        <v>1736</v>
      </c>
      <c r="D845" s="20" t="s">
        <v>1143</v>
      </c>
      <c r="E845" s="3" t="s">
        <v>756</v>
      </c>
      <c r="F845" s="3" t="s">
        <v>186</v>
      </c>
      <c r="G845" s="3">
        <v>16</v>
      </c>
      <c r="H845" s="3" t="s">
        <v>980</v>
      </c>
      <c r="I845" s="20"/>
      <c r="J845">
        <v>3</v>
      </c>
      <c r="K845" t="e">
        <f>VLOOKUP(A845,data,2,FALSE)</f>
        <v>#N/A</v>
      </c>
    </row>
    <row r="846" spans="1:11" ht="15" thickBot="1" x14ac:dyDescent="0.4">
      <c r="A846" s="6" t="s">
        <v>1815</v>
      </c>
      <c r="B846" s="6">
        <v>27</v>
      </c>
      <c r="C846" s="6" t="s">
        <v>1736</v>
      </c>
      <c r="D846" s="18" t="s">
        <v>1143</v>
      </c>
      <c r="E846" s="6" t="s">
        <v>756</v>
      </c>
      <c r="F846" s="6" t="s">
        <v>186</v>
      </c>
      <c r="G846" s="6" t="s">
        <v>980</v>
      </c>
      <c r="H846" s="6" t="s">
        <v>980</v>
      </c>
      <c r="I846" s="18"/>
      <c r="J846">
        <v>3</v>
      </c>
      <c r="K846" t="e">
        <f>VLOOKUP(A846,data,2,FALSE)</f>
        <v>#N/A</v>
      </c>
    </row>
    <row r="847" spans="1:11" ht="15" thickBot="1" x14ac:dyDescent="0.4">
      <c r="A847" s="6" t="s">
        <v>824</v>
      </c>
      <c r="B847" s="6">
        <v>54</v>
      </c>
      <c r="C847" s="6" t="s">
        <v>825</v>
      </c>
      <c r="D847" t="s">
        <v>979</v>
      </c>
      <c r="E847" s="6" t="s">
        <v>9</v>
      </c>
      <c r="F847" s="6" t="s">
        <v>825</v>
      </c>
      <c r="G847" s="6"/>
      <c r="H847" s="6"/>
      <c r="I847" s="18">
        <v>0</v>
      </c>
      <c r="J847">
        <v>2</v>
      </c>
      <c r="K847">
        <f>VLOOKUP(A847,data,2,FALSE)</f>
        <v>2</v>
      </c>
    </row>
    <row r="848" spans="1:11" ht="15" thickBot="1" x14ac:dyDescent="0.4">
      <c r="A848" s="6" t="s">
        <v>826</v>
      </c>
      <c r="B848" s="6">
        <v>38</v>
      </c>
      <c r="C848" s="6" t="s">
        <v>827</v>
      </c>
      <c r="D848" t="s">
        <v>1008</v>
      </c>
      <c r="E848" s="6" t="s">
        <v>9</v>
      </c>
      <c r="F848" s="6" t="s">
        <v>84</v>
      </c>
      <c r="G848" s="6"/>
      <c r="H848" s="6"/>
      <c r="I848" s="18">
        <v>0</v>
      </c>
      <c r="J848">
        <v>2</v>
      </c>
      <c r="K848" t="e">
        <f>VLOOKUP(A848,data,2,FALSE)</f>
        <v>#N/A</v>
      </c>
    </row>
    <row r="849" spans="1:11" ht="15" thickBot="1" x14ac:dyDescent="0.4">
      <c r="A849" s="6" t="s">
        <v>1816</v>
      </c>
      <c r="B849" s="6">
        <v>34</v>
      </c>
      <c r="C849" s="6" t="s">
        <v>1817</v>
      </c>
      <c r="D849" s="18" t="s">
        <v>1008</v>
      </c>
      <c r="E849" s="6" t="s">
        <v>9</v>
      </c>
      <c r="F849" s="6" t="s">
        <v>24</v>
      </c>
      <c r="G849" s="6" t="s">
        <v>980</v>
      </c>
      <c r="H849" s="6" t="s">
        <v>980</v>
      </c>
      <c r="I849" s="18"/>
      <c r="J849">
        <v>3</v>
      </c>
      <c r="K849">
        <f>VLOOKUP(A849,data,2,FALSE)</f>
        <v>3</v>
      </c>
    </row>
    <row r="850" spans="1:11" ht="15" thickBot="1" x14ac:dyDescent="0.4">
      <c r="A850" s="6" t="s">
        <v>1818</v>
      </c>
      <c r="B850" s="6">
        <v>30</v>
      </c>
      <c r="C850" s="6" t="s">
        <v>1819</v>
      </c>
      <c r="D850" s="18" t="s">
        <v>1143</v>
      </c>
      <c r="E850" s="6" t="s">
        <v>756</v>
      </c>
      <c r="F850" s="6" t="s">
        <v>1820</v>
      </c>
      <c r="G850" s="6" t="s">
        <v>980</v>
      </c>
      <c r="H850" s="6" t="s">
        <v>980</v>
      </c>
      <c r="I850" s="18"/>
      <c r="J850">
        <v>3</v>
      </c>
      <c r="K850">
        <f>VLOOKUP(A850,data,2,FALSE)</f>
        <v>3</v>
      </c>
    </row>
    <row r="851" spans="1:11" ht="15" thickBot="1" x14ac:dyDescent="0.4">
      <c r="A851" s="3" t="s">
        <v>1821</v>
      </c>
      <c r="B851" s="3">
        <v>29</v>
      </c>
      <c r="C851" s="3" t="s">
        <v>1041</v>
      </c>
      <c r="D851" s="20" t="s">
        <v>990</v>
      </c>
      <c r="E851" s="3" t="s">
        <v>9</v>
      </c>
      <c r="F851" s="3" t="s">
        <v>24</v>
      </c>
      <c r="G851" s="3" t="s">
        <v>45</v>
      </c>
      <c r="H851" s="3" t="s">
        <v>980</v>
      </c>
      <c r="I851" s="20"/>
      <c r="J851">
        <v>3</v>
      </c>
      <c r="K851">
        <f>VLOOKUP(A851,data,2,FALSE)</f>
        <v>3</v>
      </c>
    </row>
    <row r="852" spans="1:11" ht="15" thickBot="1" x14ac:dyDescent="0.4">
      <c r="A852" s="3" t="s">
        <v>1822</v>
      </c>
      <c r="B852" s="3">
        <v>35</v>
      </c>
      <c r="C852" s="3" t="s">
        <v>1471</v>
      </c>
      <c r="D852" s="20" t="s">
        <v>1000</v>
      </c>
      <c r="E852" s="3" t="s">
        <v>27</v>
      </c>
      <c r="F852" s="3" t="s">
        <v>1472</v>
      </c>
      <c r="G852" s="3" t="s">
        <v>558</v>
      </c>
      <c r="H852" s="3" t="s">
        <v>980</v>
      </c>
      <c r="I852" s="20"/>
      <c r="J852">
        <v>3</v>
      </c>
      <c r="K852" t="e">
        <f>VLOOKUP(A852,data,2,FALSE)</f>
        <v>#N/A</v>
      </c>
    </row>
    <row r="853" spans="1:11" ht="15" thickBot="1" x14ac:dyDescent="0.4">
      <c r="A853" s="6" t="s">
        <v>1823</v>
      </c>
      <c r="B853" s="6">
        <v>28</v>
      </c>
      <c r="C853" s="6" t="s">
        <v>1015</v>
      </c>
      <c r="D853" s="18" t="s">
        <v>1008</v>
      </c>
      <c r="E853" s="6" t="s">
        <v>9</v>
      </c>
      <c r="F853" s="6" t="s">
        <v>24</v>
      </c>
      <c r="G853" s="6" t="s">
        <v>980</v>
      </c>
      <c r="H853" s="6" t="s">
        <v>980</v>
      </c>
      <c r="I853" s="18"/>
      <c r="J853">
        <v>3</v>
      </c>
      <c r="K853">
        <f>VLOOKUP(A853,data,2,FALSE)</f>
        <v>3</v>
      </c>
    </row>
    <row r="854" spans="1:11" ht="15" thickBot="1" x14ac:dyDescent="0.4">
      <c r="A854" s="3" t="s">
        <v>1826</v>
      </c>
      <c r="B854" s="3">
        <v>7</v>
      </c>
      <c r="C854" s="3" t="s">
        <v>1471</v>
      </c>
      <c r="D854" s="20" t="s">
        <v>1000</v>
      </c>
      <c r="E854" s="3" t="s">
        <v>27</v>
      </c>
      <c r="F854" s="3" t="s">
        <v>1825</v>
      </c>
      <c r="G854" s="3" t="s">
        <v>108</v>
      </c>
      <c r="H854" s="3" t="s">
        <v>980</v>
      </c>
      <c r="I854" s="20"/>
      <c r="J854">
        <v>3</v>
      </c>
      <c r="K854" t="e">
        <f>VLOOKUP(A854,data,2,FALSE)</f>
        <v>#N/A</v>
      </c>
    </row>
    <row r="855" spans="1:11" ht="15" thickBot="1" x14ac:dyDescent="0.4">
      <c r="A855" s="3" t="s">
        <v>1827</v>
      </c>
      <c r="B855" s="3">
        <v>4</v>
      </c>
      <c r="C855" s="3" t="s">
        <v>1471</v>
      </c>
      <c r="D855" s="20" t="s">
        <v>1000</v>
      </c>
      <c r="E855" s="3" t="s">
        <v>27</v>
      </c>
      <c r="F855" s="3" t="s">
        <v>1825</v>
      </c>
      <c r="G855" s="3" t="s">
        <v>108</v>
      </c>
      <c r="H855" s="3" t="s">
        <v>980</v>
      </c>
      <c r="I855" s="20"/>
      <c r="J855">
        <v>3</v>
      </c>
      <c r="K855" t="e">
        <f>VLOOKUP(A855,data,2,FALSE)</f>
        <v>#N/A</v>
      </c>
    </row>
    <row r="856" spans="1:11" ht="15" thickBot="1" x14ac:dyDescent="0.4">
      <c r="A856" s="3" t="s">
        <v>1824</v>
      </c>
      <c r="B856" s="3">
        <v>24</v>
      </c>
      <c r="C856" s="3" t="s">
        <v>1471</v>
      </c>
      <c r="D856" s="20" t="s">
        <v>1000</v>
      </c>
      <c r="E856" s="3" t="s">
        <v>27</v>
      </c>
      <c r="F856" s="3" t="s">
        <v>1825</v>
      </c>
      <c r="G856" s="3" t="s">
        <v>108</v>
      </c>
      <c r="H856" s="3" t="s">
        <v>980</v>
      </c>
      <c r="I856" s="20"/>
      <c r="J856">
        <v>3</v>
      </c>
      <c r="K856" t="e">
        <f>VLOOKUP(A856,data,2,FALSE)</f>
        <v>#N/A</v>
      </c>
    </row>
    <row r="857" spans="1:11" ht="15" thickBot="1" x14ac:dyDescent="0.4">
      <c r="A857" s="6" t="s">
        <v>828</v>
      </c>
      <c r="B857" s="6">
        <v>16</v>
      </c>
      <c r="C857" s="6" t="s">
        <v>829</v>
      </c>
      <c r="D857" t="s">
        <v>1008</v>
      </c>
      <c r="E857" s="6" t="s">
        <v>9</v>
      </c>
      <c r="F857" s="6" t="s">
        <v>24</v>
      </c>
      <c r="G857" s="6"/>
      <c r="H857" s="6"/>
      <c r="I857" s="18">
        <v>0</v>
      </c>
      <c r="J857">
        <v>2</v>
      </c>
      <c r="K857">
        <f>VLOOKUP(A857,data,2,FALSE)</f>
        <v>2</v>
      </c>
    </row>
    <row r="858" spans="1:11" ht="15" thickBot="1" x14ac:dyDescent="0.4">
      <c r="A858" s="3" t="s">
        <v>1828</v>
      </c>
      <c r="B858" s="3">
        <v>19</v>
      </c>
      <c r="C858" s="3" t="s">
        <v>1422</v>
      </c>
      <c r="D858" s="20" t="s">
        <v>1143</v>
      </c>
      <c r="E858" s="3" t="s">
        <v>756</v>
      </c>
      <c r="F858" s="3" t="s">
        <v>24</v>
      </c>
      <c r="G858" s="3">
        <v>16</v>
      </c>
      <c r="H858" s="3" t="s">
        <v>980</v>
      </c>
      <c r="I858" s="20"/>
      <c r="J858">
        <v>3</v>
      </c>
      <c r="K858" t="e">
        <f>VLOOKUP(A858,data,2,FALSE)</f>
        <v>#N/A</v>
      </c>
    </row>
    <row r="859" spans="1:11" ht="15" thickBot="1" x14ac:dyDescent="0.4">
      <c r="A859" s="3" t="s">
        <v>1829</v>
      </c>
      <c r="B859" s="3">
        <v>25</v>
      </c>
      <c r="C859" s="3" t="s">
        <v>1281</v>
      </c>
      <c r="D859" s="20" t="s">
        <v>1143</v>
      </c>
      <c r="E859" s="3" t="s">
        <v>756</v>
      </c>
      <c r="F859" s="3" t="s">
        <v>347</v>
      </c>
      <c r="G859" s="3">
        <v>15</v>
      </c>
      <c r="H859" s="3" t="s">
        <v>980</v>
      </c>
      <c r="I859" s="20"/>
      <c r="J859">
        <v>3</v>
      </c>
      <c r="K859" t="e">
        <f>VLOOKUP(A859,data,2,FALSE)</f>
        <v>#N/A</v>
      </c>
    </row>
    <row r="860" spans="1:11" ht="15" thickBot="1" x14ac:dyDescent="0.4">
      <c r="A860" s="6" t="s">
        <v>1830</v>
      </c>
      <c r="B860" s="6">
        <v>22</v>
      </c>
      <c r="C860" s="6" t="s">
        <v>1015</v>
      </c>
      <c r="D860" s="18" t="s">
        <v>1008</v>
      </c>
      <c r="E860" s="6" t="s">
        <v>9</v>
      </c>
      <c r="F860" s="6" t="s">
        <v>24</v>
      </c>
      <c r="G860" s="6" t="s">
        <v>980</v>
      </c>
      <c r="H860" s="6" t="s">
        <v>980</v>
      </c>
      <c r="I860" s="18"/>
      <c r="J860">
        <v>3</v>
      </c>
      <c r="K860">
        <f>VLOOKUP(A860,data,2,FALSE)</f>
        <v>3</v>
      </c>
    </row>
    <row r="861" spans="1:11" ht="15" thickBot="1" x14ac:dyDescent="0.4">
      <c r="A861" s="3" t="s">
        <v>1831</v>
      </c>
      <c r="B861" s="3">
        <v>18</v>
      </c>
      <c r="C861" s="3" t="s">
        <v>1832</v>
      </c>
      <c r="D861" s="20" t="s">
        <v>1143</v>
      </c>
      <c r="E861" s="3" t="s">
        <v>756</v>
      </c>
      <c r="F861" s="3" t="s">
        <v>87</v>
      </c>
      <c r="G861" s="3">
        <v>16</v>
      </c>
      <c r="H861" s="3" t="s">
        <v>980</v>
      </c>
      <c r="I861" s="20"/>
      <c r="J861">
        <v>3</v>
      </c>
      <c r="K861" t="e">
        <f>VLOOKUP(A861,data,2,FALSE)</f>
        <v>#N/A</v>
      </c>
    </row>
    <row r="862" spans="1:11" ht="15" thickBot="1" x14ac:dyDescent="0.4">
      <c r="A862" s="3" t="s">
        <v>1833</v>
      </c>
      <c r="B862" s="3">
        <v>25</v>
      </c>
      <c r="C862" s="3" t="s">
        <v>1834</v>
      </c>
      <c r="D862" s="20" t="s">
        <v>1143</v>
      </c>
      <c r="E862" s="3" t="s">
        <v>756</v>
      </c>
      <c r="F862" s="3" t="s">
        <v>87</v>
      </c>
      <c r="G862" s="3">
        <v>16</v>
      </c>
      <c r="H862" s="3" t="s">
        <v>980</v>
      </c>
      <c r="I862" s="20"/>
      <c r="J862">
        <v>3</v>
      </c>
      <c r="K862" t="e">
        <f>VLOOKUP(A862,data,2,FALSE)</f>
        <v>#N/A</v>
      </c>
    </row>
    <row r="863" spans="1:11" ht="15" thickBot="1" x14ac:dyDescent="0.4">
      <c r="A863" s="3" t="s">
        <v>1835</v>
      </c>
      <c r="B863" s="3">
        <v>34</v>
      </c>
      <c r="C863" s="3" t="s">
        <v>1771</v>
      </c>
      <c r="D863" s="3" t="s">
        <v>1143</v>
      </c>
      <c r="E863" s="3" t="s">
        <v>756</v>
      </c>
      <c r="F863" s="3" t="s">
        <v>24</v>
      </c>
      <c r="G863" s="3">
        <v>16</v>
      </c>
      <c r="H863" s="3" t="s">
        <v>980</v>
      </c>
      <c r="I863" s="20"/>
      <c r="J863">
        <v>3</v>
      </c>
      <c r="K863" t="e">
        <f>VLOOKUP(A863,data,2,FALSE)</f>
        <v>#N/A</v>
      </c>
    </row>
    <row r="864" spans="1:11" ht="15" thickBot="1" x14ac:dyDescent="0.4">
      <c r="A864" s="3" t="s">
        <v>1836</v>
      </c>
      <c r="B864" s="3">
        <v>22</v>
      </c>
      <c r="C864" s="3" t="s">
        <v>1837</v>
      </c>
      <c r="D864" s="20" t="s">
        <v>1000</v>
      </c>
      <c r="E864" s="3" t="s">
        <v>27</v>
      </c>
      <c r="F864" s="3" t="s">
        <v>1838</v>
      </c>
      <c r="G864" s="3" t="s">
        <v>108</v>
      </c>
      <c r="H864" s="3" t="s">
        <v>980</v>
      </c>
      <c r="I864" s="20"/>
      <c r="J864">
        <v>3</v>
      </c>
      <c r="K864" t="e">
        <f>VLOOKUP(A864,data,2,FALSE)</f>
        <v>#N/A</v>
      </c>
    </row>
    <row r="865" spans="1:11" ht="15" thickBot="1" x14ac:dyDescent="0.4">
      <c r="A865" s="6" t="s">
        <v>1839</v>
      </c>
      <c r="B865" s="6">
        <v>18</v>
      </c>
      <c r="C865" s="6" t="s">
        <v>1840</v>
      </c>
      <c r="D865" s="18" t="s">
        <v>1004</v>
      </c>
      <c r="E865" s="6" t="s">
        <v>9</v>
      </c>
      <c r="F865" s="6" t="s">
        <v>250</v>
      </c>
      <c r="G865" s="6" t="s">
        <v>980</v>
      </c>
      <c r="H865" s="6" t="s">
        <v>980</v>
      </c>
      <c r="I865" s="18"/>
      <c r="J865">
        <v>3</v>
      </c>
      <c r="K865">
        <f>VLOOKUP(A865,data,2,FALSE)</f>
        <v>3</v>
      </c>
    </row>
    <row r="866" spans="1:11" ht="15" thickBot="1" x14ac:dyDescent="0.4">
      <c r="A866" s="6" t="s">
        <v>830</v>
      </c>
      <c r="B866" s="6">
        <v>63</v>
      </c>
      <c r="C866" s="6" t="s">
        <v>831</v>
      </c>
      <c r="D866" t="s">
        <v>1143</v>
      </c>
      <c r="E866" s="6" t="s">
        <v>756</v>
      </c>
      <c r="F866" s="6" t="s">
        <v>832</v>
      </c>
      <c r="G866" s="6"/>
      <c r="H866" s="6"/>
      <c r="I866" s="18">
        <v>0</v>
      </c>
      <c r="J866">
        <v>2</v>
      </c>
      <c r="K866">
        <f>VLOOKUP(A866,data,2,FALSE)</f>
        <v>2</v>
      </c>
    </row>
    <row r="867" spans="1:11" ht="15" thickBot="1" x14ac:dyDescent="0.4">
      <c r="A867" s="3" t="s">
        <v>1843</v>
      </c>
      <c r="B867" s="3">
        <v>1</v>
      </c>
      <c r="C867" s="3" t="s">
        <v>1134</v>
      </c>
      <c r="D867" s="3" t="s">
        <v>1000</v>
      </c>
      <c r="E867" s="3" t="s">
        <v>27</v>
      </c>
      <c r="F867" s="3" t="s">
        <v>1135</v>
      </c>
      <c r="G867" s="3" t="s">
        <v>108</v>
      </c>
      <c r="H867" s="3" t="s">
        <v>980</v>
      </c>
      <c r="I867" s="20"/>
      <c r="J867">
        <v>3</v>
      </c>
      <c r="K867" t="e">
        <f>VLOOKUP(A867,data,2,FALSE)</f>
        <v>#N/A</v>
      </c>
    </row>
    <row r="868" spans="1:11" ht="15" thickBot="1" x14ac:dyDescent="0.4">
      <c r="A868" s="3" t="s">
        <v>1842</v>
      </c>
      <c r="B868" s="3">
        <v>19</v>
      </c>
      <c r="C868" s="3" t="s">
        <v>1134</v>
      </c>
      <c r="D868" s="3" t="s">
        <v>1000</v>
      </c>
      <c r="E868" s="3" t="s">
        <v>27</v>
      </c>
      <c r="F868" s="3" t="s">
        <v>1135</v>
      </c>
      <c r="G868" s="3" t="s">
        <v>108</v>
      </c>
      <c r="H868" s="3" t="s">
        <v>980</v>
      </c>
      <c r="I868" s="20"/>
      <c r="J868">
        <v>3</v>
      </c>
      <c r="K868" t="e">
        <f>VLOOKUP(A868,data,2,FALSE)</f>
        <v>#N/A</v>
      </c>
    </row>
    <row r="869" spans="1:11" ht="15" thickBot="1" x14ac:dyDescent="0.4">
      <c r="A869" s="3" t="s">
        <v>1841</v>
      </c>
      <c r="B869" s="3">
        <v>20</v>
      </c>
      <c r="C869" s="3" t="s">
        <v>1134</v>
      </c>
      <c r="D869" s="3" t="s">
        <v>1000</v>
      </c>
      <c r="E869" s="3" t="s">
        <v>27</v>
      </c>
      <c r="F869" s="3" t="s">
        <v>1135</v>
      </c>
      <c r="G869" s="3" t="s">
        <v>108</v>
      </c>
      <c r="H869" s="3" t="s">
        <v>980</v>
      </c>
      <c r="I869" s="20"/>
      <c r="J869">
        <v>3</v>
      </c>
      <c r="K869" t="e">
        <f>VLOOKUP(A869,data,2,FALSE)</f>
        <v>#N/A</v>
      </c>
    </row>
    <row r="870" spans="1:11" ht="15" thickBot="1" x14ac:dyDescent="0.4">
      <c r="A870" s="6" t="s">
        <v>1844</v>
      </c>
      <c r="B870" s="6">
        <v>22</v>
      </c>
      <c r="C870" s="6" t="s">
        <v>1845</v>
      </c>
      <c r="D870" s="18" t="s">
        <v>1065</v>
      </c>
      <c r="E870" s="6" t="s">
        <v>9</v>
      </c>
      <c r="F870" s="6" t="s">
        <v>250</v>
      </c>
      <c r="G870" s="6" t="s">
        <v>980</v>
      </c>
      <c r="H870" s="6" t="s">
        <v>980</v>
      </c>
      <c r="I870" s="18"/>
      <c r="J870">
        <v>3</v>
      </c>
      <c r="K870">
        <f>VLOOKUP(A870,data,2,FALSE)</f>
        <v>3</v>
      </c>
    </row>
    <row r="871" spans="1:11" ht="15" thickBot="1" x14ac:dyDescent="0.4">
      <c r="A871" s="6" t="s">
        <v>1846</v>
      </c>
      <c r="B871" s="6">
        <v>17</v>
      </c>
      <c r="C871" s="6" t="s">
        <v>1471</v>
      </c>
      <c r="D871" s="6" t="s">
        <v>1000</v>
      </c>
      <c r="E871" s="6" t="s">
        <v>27</v>
      </c>
      <c r="F871" s="6" t="s">
        <v>24</v>
      </c>
      <c r="G871" s="6" t="s">
        <v>980</v>
      </c>
      <c r="H871" s="6" t="s">
        <v>980</v>
      </c>
      <c r="I871" s="18"/>
      <c r="J871">
        <v>3</v>
      </c>
      <c r="K871" t="e">
        <f>VLOOKUP(A871,data,2,FALSE)</f>
        <v>#N/A</v>
      </c>
    </row>
    <row r="872" spans="1:11" ht="15" thickBot="1" x14ac:dyDescent="0.4">
      <c r="A872" s="6" t="s">
        <v>1847</v>
      </c>
      <c r="B872" s="6">
        <v>33</v>
      </c>
      <c r="C872" s="6" t="s">
        <v>1848</v>
      </c>
      <c r="D872" s="18" t="s">
        <v>1008</v>
      </c>
      <c r="E872" s="6" t="s">
        <v>9</v>
      </c>
      <c r="F872" s="6" t="s">
        <v>1849</v>
      </c>
      <c r="G872" s="6" t="s">
        <v>980</v>
      </c>
      <c r="H872" s="6" t="s">
        <v>980</v>
      </c>
      <c r="I872" s="18"/>
      <c r="J872">
        <v>3</v>
      </c>
      <c r="K872">
        <f>VLOOKUP(A872,data,2,FALSE)</f>
        <v>3</v>
      </c>
    </row>
    <row r="873" spans="1:11" ht="15" thickBot="1" x14ac:dyDescent="0.4">
      <c r="A873" s="6" t="s">
        <v>1850</v>
      </c>
      <c r="B873" s="6">
        <v>32</v>
      </c>
      <c r="C873" s="6" t="s">
        <v>987</v>
      </c>
      <c r="D873" s="18" t="s">
        <v>1065</v>
      </c>
      <c r="E873" s="6" t="s">
        <v>9</v>
      </c>
      <c r="F873" s="6" t="s">
        <v>250</v>
      </c>
      <c r="G873" s="6" t="s">
        <v>980</v>
      </c>
      <c r="H873" s="6" t="s">
        <v>980</v>
      </c>
      <c r="I873" s="18"/>
      <c r="J873">
        <v>3</v>
      </c>
      <c r="K873">
        <f>VLOOKUP(A873,data,2,FALSE)</f>
        <v>3</v>
      </c>
    </row>
    <row r="874" spans="1:11" ht="15" thickBot="1" x14ac:dyDescent="0.4">
      <c r="A874" s="6" t="s">
        <v>1851</v>
      </c>
      <c r="B874" s="6">
        <v>20</v>
      </c>
      <c r="C874" s="6" t="s">
        <v>1837</v>
      </c>
      <c r="D874" s="18" t="s">
        <v>1000</v>
      </c>
      <c r="E874" s="6" t="s">
        <v>27</v>
      </c>
      <c r="F874" s="6" t="s">
        <v>24</v>
      </c>
      <c r="G874" s="6" t="s">
        <v>980</v>
      </c>
      <c r="H874" s="6" t="s">
        <v>980</v>
      </c>
      <c r="I874" s="18"/>
      <c r="J874">
        <v>3</v>
      </c>
      <c r="K874" t="e">
        <f>VLOOKUP(A874,data,2,FALSE)</f>
        <v>#N/A</v>
      </c>
    </row>
    <row r="875" spans="1:11" ht="15" thickBot="1" x14ac:dyDescent="0.4">
      <c r="A875" s="6" t="s">
        <v>833</v>
      </c>
      <c r="B875" s="6">
        <v>28</v>
      </c>
      <c r="C875" s="6" t="s">
        <v>834</v>
      </c>
      <c r="D875" s="19" t="s">
        <v>1000</v>
      </c>
      <c r="E875" s="6" t="s">
        <v>27</v>
      </c>
      <c r="F875" s="6" t="s">
        <v>835</v>
      </c>
      <c r="G875" s="6"/>
      <c r="H875" s="6" t="s">
        <v>836</v>
      </c>
      <c r="I875" s="18"/>
      <c r="J875">
        <v>2</v>
      </c>
      <c r="K875" t="e">
        <f>VLOOKUP(A875,data,2,FALSE)</f>
        <v>#N/A</v>
      </c>
    </row>
    <row r="876" spans="1:11" ht="15" thickBot="1" x14ac:dyDescent="0.4">
      <c r="A876" s="3" t="s">
        <v>837</v>
      </c>
      <c r="B876" s="3">
        <v>14</v>
      </c>
      <c r="C876" s="3" t="s">
        <v>834</v>
      </c>
      <c r="D876" s="19" t="s">
        <v>1000</v>
      </c>
      <c r="E876" s="3" t="s">
        <v>27</v>
      </c>
      <c r="F876" s="3" t="s">
        <v>835</v>
      </c>
      <c r="G876" s="3" t="s">
        <v>558</v>
      </c>
      <c r="H876" s="3"/>
      <c r="I876" s="20"/>
      <c r="J876">
        <v>2</v>
      </c>
      <c r="K876" t="e">
        <f>VLOOKUP(A876,data,2,FALSE)</f>
        <v>#N/A</v>
      </c>
    </row>
    <row r="877" spans="1:11" ht="15" thickBot="1" x14ac:dyDescent="0.4">
      <c r="A877" s="6" t="s">
        <v>1852</v>
      </c>
      <c r="B877" s="6">
        <v>20</v>
      </c>
      <c r="C877" s="6" t="s">
        <v>1853</v>
      </c>
      <c r="D877" s="6" t="s">
        <v>1000</v>
      </c>
      <c r="E877" s="6" t="s">
        <v>27</v>
      </c>
      <c r="F877" s="6" t="s">
        <v>24</v>
      </c>
      <c r="G877" s="6" t="s">
        <v>980</v>
      </c>
      <c r="H877" s="6" t="s">
        <v>980</v>
      </c>
      <c r="I877" s="18"/>
      <c r="J877">
        <v>3</v>
      </c>
      <c r="K877" t="e">
        <f>VLOOKUP(A877,data,2,FALSE)</f>
        <v>#N/A</v>
      </c>
    </row>
    <row r="878" spans="1:11" ht="15" thickBot="1" x14ac:dyDescent="0.4">
      <c r="A878" s="6" t="s">
        <v>332</v>
      </c>
      <c r="B878" s="6">
        <v>36</v>
      </c>
      <c r="C878" s="6" t="s">
        <v>186</v>
      </c>
      <c r="D878" s="19" t="s">
        <v>979</v>
      </c>
      <c r="E878" s="6" t="s">
        <v>27</v>
      </c>
      <c r="F878" s="6" t="s">
        <v>186</v>
      </c>
      <c r="G878" s="6"/>
      <c r="H878" s="6"/>
      <c r="I878" s="18">
        <v>0</v>
      </c>
      <c r="J878">
        <v>1</v>
      </c>
      <c r="K878" t="e">
        <f>VLOOKUP(A878,data,2,FALSE)</f>
        <v>#N/A</v>
      </c>
    </row>
    <row r="879" spans="1:11" ht="15" thickBot="1" x14ac:dyDescent="0.4">
      <c r="A879" s="6" t="s">
        <v>1854</v>
      </c>
      <c r="B879" s="6">
        <v>21</v>
      </c>
      <c r="C879" s="6" t="s">
        <v>1855</v>
      </c>
      <c r="D879" s="6" t="s">
        <v>1143</v>
      </c>
      <c r="E879" s="6" t="s">
        <v>756</v>
      </c>
      <c r="F879" s="6" t="s">
        <v>24</v>
      </c>
      <c r="G879" s="6" t="s">
        <v>980</v>
      </c>
      <c r="H879" s="6" t="s">
        <v>980</v>
      </c>
      <c r="I879" s="18"/>
      <c r="J879">
        <v>3</v>
      </c>
      <c r="K879" t="e">
        <f>VLOOKUP(A879,data,2,FALSE)</f>
        <v>#N/A</v>
      </c>
    </row>
    <row r="880" spans="1:11" ht="15" thickBot="1" x14ac:dyDescent="0.4">
      <c r="A880" s="3" t="s">
        <v>842</v>
      </c>
      <c r="B880" s="3">
        <v>2</v>
      </c>
      <c r="C880" s="3" t="s">
        <v>839</v>
      </c>
      <c r="D880" t="s">
        <v>1682</v>
      </c>
      <c r="E880" s="3" t="s">
        <v>9</v>
      </c>
      <c r="F880" s="3" t="s">
        <v>24</v>
      </c>
      <c r="G880" s="3" t="s">
        <v>66</v>
      </c>
      <c r="H880" s="3"/>
      <c r="I880" s="20"/>
      <c r="J880">
        <v>2</v>
      </c>
      <c r="K880" t="e">
        <f>VLOOKUP(A880,data,2,FALSE)</f>
        <v>#N/A</v>
      </c>
    </row>
    <row r="881" spans="1:11" ht="15" thickBot="1" x14ac:dyDescent="0.4">
      <c r="A881" s="7" t="s">
        <v>841</v>
      </c>
      <c r="B881" s="3">
        <v>3</v>
      </c>
      <c r="C881" s="3" t="s">
        <v>839</v>
      </c>
      <c r="D881" s="19" t="s">
        <v>1682</v>
      </c>
      <c r="E881" s="3" t="s">
        <v>9</v>
      </c>
      <c r="F881" s="3" t="s">
        <v>24</v>
      </c>
      <c r="G881" s="3" t="s">
        <v>66</v>
      </c>
      <c r="H881" s="3"/>
      <c r="I881" s="20"/>
      <c r="J881">
        <v>2</v>
      </c>
      <c r="K881" t="e">
        <f>VLOOKUP(A881,data,2,FALSE)</f>
        <v>#N/A</v>
      </c>
    </row>
    <row r="882" spans="1:11" ht="15" thickBot="1" x14ac:dyDescent="0.4">
      <c r="A882" s="5" t="s">
        <v>838</v>
      </c>
      <c r="B882" s="6">
        <v>32</v>
      </c>
      <c r="C882" s="6" t="s">
        <v>839</v>
      </c>
      <c r="D882" s="19" t="s">
        <v>1682</v>
      </c>
      <c r="E882" s="6" t="s">
        <v>9</v>
      </c>
      <c r="F882" s="6" t="s">
        <v>24</v>
      </c>
      <c r="G882" s="6"/>
      <c r="H882" s="6" t="s">
        <v>840</v>
      </c>
      <c r="I882" s="18">
        <v>0</v>
      </c>
      <c r="J882">
        <v>2</v>
      </c>
      <c r="K882" t="e">
        <f>VLOOKUP(A882,data,2,FALSE)</f>
        <v>#N/A</v>
      </c>
    </row>
    <row r="883" spans="1:11" ht="15" thickBot="1" x14ac:dyDescent="0.4">
      <c r="A883" s="6" t="s">
        <v>1856</v>
      </c>
      <c r="B883" s="6">
        <v>22</v>
      </c>
      <c r="C883" s="6" t="s">
        <v>987</v>
      </c>
      <c r="D883" s="6" t="s">
        <v>1065</v>
      </c>
      <c r="E883" s="6" t="s">
        <v>9</v>
      </c>
      <c r="F883" s="6" t="s">
        <v>1321</v>
      </c>
      <c r="G883" s="6" t="s">
        <v>980</v>
      </c>
      <c r="H883" s="6" t="s">
        <v>980</v>
      </c>
      <c r="I883" s="18"/>
      <c r="J883">
        <v>3</v>
      </c>
      <c r="K883">
        <f>VLOOKUP(A883,data,2,FALSE)</f>
        <v>3</v>
      </c>
    </row>
    <row r="884" spans="1:11" ht="15" thickBot="1" x14ac:dyDescent="0.4">
      <c r="A884" s="6" t="s">
        <v>843</v>
      </c>
      <c r="B884" s="6">
        <v>26</v>
      </c>
      <c r="C884" s="6" t="s">
        <v>16</v>
      </c>
      <c r="D884" s="19" t="s">
        <v>1008</v>
      </c>
      <c r="E884" s="6" t="s">
        <v>9</v>
      </c>
      <c r="F884" s="6" t="s">
        <v>283</v>
      </c>
      <c r="G884" s="6"/>
      <c r="H884" s="6"/>
      <c r="I884" s="18">
        <v>0</v>
      </c>
      <c r="J884">
        <v>2</v>
      </c>
      <c r="K884">
        <f>VLOOKUP(A884,data,2,FALSE)</f>
        <v>2</v>
      </c>
    </row>
    <row r="885" spans="1:11" ht="15" thickBot="1" x14ac:dyDescent="0.4">
      <c r="A885" s="3" t="s">
        <v>336</v>
      </c>
      <c r="B885" s="3">
        <v>31</v>
      </c>
      <c r="C885" s="3" t="s">
        <v>334</v>
      </c>
      <c r="D885" s="19" t="s">
        <v>979</v>
      </c>
      <c r="E885" s="3" t="s">
        <v>27</v>
      </c>
      <c r="F885" s="3" t="s">
        <v>334</v>
      </c>
      <c r="G885" s="7">
        <v>6</v>
      </c>
      <c r="H885" s="3"/>
      <c r="I885" s="20"/>
      <c r="J885">
        <v>1</v>
      </c>
      <c r="K885" t="e">
        <f>VLOOKUP(A885,data,2,FALSE)</f>
        <v>#N/A</v>
      </c>
    </row>
    <row r="886" spans="1:11" ht="15" thickBot="1" x14ac:dyDescent="0.4">
      <c r="A886" s="7" t="s">
        <v>337</v>
      </c>
      <c r="B886" s="3">
        <v>23</v>
      </c>
      <c r="C886" s="3" t="s">
        <v>334</v>
      </c>
      <c r="D886" t="s">
        <v>979</v>
      </c>
      <c r="E886" s="3" t="s">
        <v>27</v>
      </c>
      <c r="F886" s="3" t="s">
        <v>334</v>
      </c>
      <c r="G886" s="7">
        <v>6</v>
      </c>
      <c r="H886" s="3"/>
      <c r="I886" s="20"/>
      <c r="J886">
        <v>1</v>
      </c>
      <c r="K886" t="e">
        <f>VLOOKUP(A886,data,2,FALSE)</f>
        <v>#N/A</v>
      </c>
    </row>
    <row r="887" spans="1:11" ht="15" thickBot="1" x14ac:dyDescent="0.4">
      <c r="A887" s="6" t="s">
        <v>333</v>
      </c>
      <c r="B887" s="6">
        <v>58</v>
      </c>
      <c r="C887" s="6" t="s">
        <v>334</v>
      </c>
      <c r="D887" t="s">
        <v>979</v>
      </c>
      <c r="E887" s="6" t="s">
        <v>27</v>
      </c>
      <c r="F887" s="6" t="s">
        <v>334</v>
      </c>
      <c r="G887" s="6"/>
      <c r="H887" s="6" t="s">
        <v>335</v>
      </c>
      <c r="I887" s="18">
        <v>0</v>
      </c>
      <c r="J887">
        <v>1</v>
      </c>
      <c r="K887">
        <f>VLOOKUP(A887,data,2,FALSE)</f>
        <v>1</v>
      </c>
    </row>
    <row r="888" spans="1:11" ht="15" thickBot="1" x14ac:dyDescent="0.4">
      <c r="A888" s="3" t="s">
        <v>338</v>
      </c>
      <c r="B888" s="3">
        <v>19</v>
      </c>
      <c r="C888" s="3" t="s">
        <v>24</v>
      </c>
      <c r="D888" s="19" t="s">
        <v>979</v>
      </c>
      <c r="E888" s="3" t="s">
        <v>9</v>
      </c>
      <c r="F888" s="3" t="s">
        <v>24</v>
      </c>
      <c r="G888" s="3">
        <v>5</v>
      </c>
      <c r="H888" s="3"/>
      <c r="I888" s="20"/>
      <c r="J888">
        <v>1</v>
      </c>
      <c r="K888" t="e">
        <f>VLOOKUP(A888,data,2,FALSE)</f>
        <v>#N/A</v>
      </c>
    </row>
    <row r="889" spans="1:11" ht="15" thickBot="1" x14ac:dyDescent="0.4">
      <c r="A889" s="6" t="s">
        <v>844</v>
      </c>
      <c r="B889" s="6">
        <v>19</v>
      </c>
      <c r="C889" s="6" t="s">
        <v>530</v>
      </c>
      <c r="D889" s="19" t="s">
        <v>1008</v>
      </c>
      <c r="E889" s="6" t="s">
        <v>9</v>
      </c>
      <c r="F889" s="6" t="s">
        <v>498</v>
      </c>
      <c r="G889" s="6"/>
      <c r="H889" s="6" t="s">
        <v>845</v>
      </c>
      <c r="I889" s="18">
        <v>0</v>
      </c>
      <c r="J889">
        <v>2</v>
      </c>
      <c r="K889" t="e">
        <f>VLOOKUP(A889,data,2,FALSE)</f>
        <v>#N/A</v>
      </c>
    </row>
    <row r="890" spans="1:11" ht="15" thickBot="1" x14ac:dyDescent="0.4">
      <c r="A890" s="6" t="s">
        <v>339</v>
      </c>
      <c r="B890" s="6">
        <v>64</v>
      </c>
      <c r="C890" s="6" t="s">
        <v>340</v>
      </c>
      <c r="D890" s="19" t="s">
        <v>1008</v>
      </c>
      <c r="E890" s="6" t="s">
        <v>9</v>
      </c>
      <c r="F890" s="6" t="s">
        <v>24</v>
      </c>
      <c r="G890" s="6"/>
      <c r="H890" s="6" t="s">
        <v>341</v>
      </c>
      <c r="I890" s="18">
        <v>0</v>
      </c>
      <c r="J890">
        <v>1</v>
      </c>
      <c r="K890">
        <f>VLOOKUP(A890,data,2,FALSE)</f>
        <v>1</v>
      </c>
    </row>
    <row r="891" spans="1:11" ht="15" thickBot="1" x14ac:dyDescent="0.4">
      <c r="A891" s="6" t="s">
        <v>1857</v>
      </c>
      <c r="B891" s="6">
        <v>29</v>
      </c>
      <c r="C891" s="6" t="s">
        <v>1858</v>
      </c>
      <c r="D891" s="6" t="s">
        <v>996</v>
      </c>
      <c r="E891" s="6" t="s">
        <v>9</v>
      </c>
      <c r="F891" s="6" t="s">
        <v>1859</v>
      </c>
      <c r="G891" s="6" t="s">
        <v>980</v>
      </c>
      <c r="H891" s="6" t="s">
        <v>980</v>
      </c>
      <c r="I891" s="18"/>
      <c r="J891">
        <v>3</v>
      </c>
      <c r="K891" t="e">
        <f>VLOOKUP(A891,data,2,FALSE)</f>
        <v>#N/A</v>
      </c>
    </row>
    <row r="892" spans="1:11" ht="15" thickBot="1" x14ac:dyDescent="0.4">
      <c r="A892" s="6" t="s">
        <v>1860</v>
      </c>
      <c r="B892" s="6">
        <v>28</v>
      </c>
      <c r="C892" s="6" t="s">
        <v>1861</v>
      </c>
      <c r="D892" s="6" t="s">
        <v>1004</v>
      </c>
      <c r="E892" s="6" t="s">
        <v>9</v>
      </c>
      <c r="F892" s="6" t="s">
        <v>24</v>
      </c>
      <c r="G892" s="6" t="s">
        <v>980</v>
      </c>
      <c r="H892" s="6" t="s">
        <v>980</v>
      </c>
      <c r="I892" s="18"/>
      <c r="J892">
        <v>3</v>
      </c>
      <c r="K892">
        <f>VLOOKUP(A892,data,2,FALSE)</f>
        <v>3</v>
      </c>
    </row>
    <row r="893" spans="1:11" ht="15" thickBot="1" x14ac:dyDescent="0.4">
      <c r="A893" s="3" t="s">
        <v>1864</v>
      </c>
      <c r="B893" s="3">
        <v>18</v>
      </c>
      <c r="C893" s="3" t="s">
        <v>1676</v>
      </c>
      <c r="D893" s="3" t="s">
        <v>1004</v>
      </c>
      <c r="E893" s="3" t="s">
        <v>9</v>
      </c>
      <c r="F893" s="3" t="s">
        <v>1677</v>
      </c>
      <c r="G893" s="3" t="s">
        <v>66</v>
      </c>
      <c r="H893" s="3" t="s">
        <v>980</v>
      </c>
      <c r="I893" s="20"/>
      <c r="J893">
        <v>3</v>
      </c>
      <c r="K893" t="e">
        <f>VLOOKUP(A893,data,2,FALSE)</f>
        <v>#N/A</v>
      </c>
    </row>
    <row r="894" spans="1:11" ht="15" thickBot="1" x14ac:dyDescent="0.4">
      <c r="A894" s="3" t="s">
        <v>1865</v>
      </c>
      <c r="B894" s="3">
        <v>26</v>
      </c>
      <c r="C894" s="3" t="s">
        <v>1866</v>
      </c>
      <c r="D894" s="20" t="s">
        <v>1004</v>
      </c>
      <c r="E894" s="3" t="s">
        <v>9</v>
      </c>
      <c r="F894" s="3" t="s">
        <v>1073</v>
      </c>
      <c r="G894" s="3">
        <v>13</v>
      </c>
      <c r="H894" s="3" t="s">
        <v>980</v>
      </c>
      <c r="I894" s="20"/>
      <c r="J894">
        <v>3</v>
      </c>
      <c r="K894" t="e">
        <f>VLOOKUP(A894,data,2,FALSE)</f>
        <v>#N/A</v>
      </c>
    </row>
    <row r="895" spans="1:11" ht="15" thickBot="1" x14ac:dyDescent="0.4">
      <c r="A895" s="6" t="s">
        <v>1862</v>
      </c>
      <c r="B895" s="6">
        <v>21</v>
      </c>
      <c r="C895" s="6" t="s">
        <v>1863</v>
      </c>
      <c r="D895" s="18" t="s">
        <v>1004</v>
      </c>
      <c r="E895" s="6" t="s">
        <v>9</v>
      </c>
      <c r="F895" s="6" t="s">
        <v>1495</v>
      </c>
      <c r="G895" s="6" t="s">
        <v>980</v>
      </c>
      <c r="H895" s="6" t="s">
        <v>980</v>
      </c>
      <c r="I895" s="18"/>
      <c r="J895">
        <v>3</v>
      </c>
      <c r="K895">
        <f>VLOOKUP(A895,data,2,FALSE)</f>
        <v>3</v>
      </c>
    </row>
    <row r="896" spans="1:11" ht="15" thickBot="1" x14ac:dyDescent="0.4">
      <c r="A896" s="3" t="s">
        <v>1869</v>
      </c>
      <c r="B896" s="3">
        <v>12</v>
      </c>
      <c r="C896" s="3" t="s">
        <v>1868</v>
      </c>
      <c r="D896" s="20" t="s">
        <v>1000</v>
      </c>
      <c r="E896" s="3" t="s">
        <v>27</v>
      </c>
      <c r="F896" s="3" t="s">
        <v>511</v>
      </c>
      <c r="G896" s="3" t="s">
        <v>108</v>
      </c>
      <c r="H896" s="3" t="s">
        <v>980</v>
      </c>
      <c r="I896" s="20"/>
      <c r="J896">
        <v>3</v>
      </c>
      <c r="K896" t="e">
        <f>VLOOKUP(A896,data,2,FALSE)</f>
        <v>#N/A</v>
      </c>
    </row>
    <row r="897" spans="1:11" ht="15" thickBot="1" x14ac:dyDescent="0.4">
      <c r="A897" s="3" t="s">
        <v>1867</v>
      </c>
      <c r="B897" s="3">
        <v>14</v>
      </c>
      <c r="C897" s="3" t="s">
        <v>1868</v>
      </c>
      <c r="D897" s="20" t="s">
        <v>1000</v>
      </c>
      <c r="E897" s="3" t="s">
        <v>27</v>
      </c>
      <c r="F897" s="3" t="s">
        <v>511</v>
      </c>
      <c r="G897" s="3" t="s">
        <v>108</v>
      </c>
      <c r="H897" s="3" t="s">
        <v>980</v>
      </c>
      <c r="I897" s="20"/>
      <c r="J897">
        <v>3</v>
      </c>
      <c r="K897" t="e">
        <f>VLOOKUP(A897,data,2,FALSE)</f>
        <v>#N/A</v>
      </c>
    </row>
    <row r="898" spans="1:11" ht="15" thickBot="1" x14ac:dyDescent="0.4">
      <c r="A898" s="6" t="s">
        <v>1870</v>
      </c>
      <c r="B898" s="6">
        <v>41</v>
      </c>
      <c r="C898" s="6" t="s">
        <v>1598</v>
      </c>
      <c r="D898" s="18" t="s">
        <v>996</v>
      </c>
      <c r="E898" s="6" t="s">
        <v>9</v>
      </c>
      <c r="F898" s="6" t="s">
        <v>1599</v>
      </c>
      <c r="G898" s="6" t="s">
        <v>980</v>
      </c>
      <c r="H898" s="6" t="s">
        <v>980</v>
      </c>
      <c r="I898" s="18"/>
      <c r="J898">
        <v>3</v>
      </c>
      <c r="K898" t="e">
        <f>VLOOKUP(A898,data,2,FALSE)</f>
        <v>#N/A</v>
      </c>
    </row>
    <row r="899" spans="1:11" ht="15" thickBot="1" x14ac:dyDescent="0.4">
      <c r="A899" s="3" t="s">
        <v>1871</v>
      </c>
      <c r="B899" s="3">
        <v>39</v>
      </c>
      <c r="C899" s="3" t="s">
        <v>1872</v>
      </c>
      <c r="D899" s="20" t="s">
        <v>996</v>
      </c>
      <c r="E899" s="3" t="s">
        <v>9</v>
      </c>
      <c r="F899" s="3" t="s">
        <v>283</v>
      </c>
      <c r="G899" s="3">
        <v>9</v>
      </c>
      <c r="H899" s="3" t="s">
        <v>980</v>
      </c>
      <c r="I899" s="20"/>
      <c r="J899">
        <v>3</v>
      </c>
      <c r="K899" t="e">
        <f>VLOOKUP(A899,data,2,FALSE)</f>
        <v>#N/A</v>
      </c>
    </row>
    <row r="900" spans="1:11" ht="15" thickBot="1" x14ac:dyDescent="0.4">
      <c r="A900" s="6" t="s">
        <v>1873</v>
      </c>
      <c r="B900" s="6">
        <v>20</v>
      </c>
      <c r="C900" s="6" t="s">
        <v>1087</v>
      </c>
      <c r="D900" s="18" t="s">
        <v>1000</v>
      </c>
      <c r="E900" s="6" t="s">
        <v>27</v>
      </c>
      <c r="F900" s="6" t="s">
        <v>131</v>
      </c>
      <c r="G900" s="6" t="s">
        <v>980</v>
      </c>
      <c r="H900" s="6" t="s">
        <v>1874</v>
      </c>
      <c r="I900" s="18"/>
      <c r="J900">
        <v>3</v>
      </c>
      <c r="K900" t="e">
        <f>VLOOKUP(A900,data,2,FALSE)</f>
        <v>#N/A</v>
      </c>
    </row>
    <row r="901" spans="1:11" ht="15" thickBot="1" x14ac:dyDescent="0.4">
      <c r="A901" s="6" t="s">
        <v>846</v>
      </c>
      <c r="B901" s="6">
        <v>28</v>
      </c>
      <c r="C901" s="6" t="s">
        <v>762</v>
      </c>
      <c r="D901" t="s">
        <v>1660</v>
      </c>
      <c r="E901" s="6" t="s">
        <v>9</v>
      </c>
      <c r="F901" s="6" t="s">
        <v>498</v>
      </c>
      <c r="G901" s="6"/>
      <c r="H901" s="6" t="s">
        <v>847</v>
      </c>
      <c r="I901" s="18">
        <v>0</v>
      </c>
      <c r="J901">
        <v>2</v>
      </c>
      <c r="K901">
        <f>VLOOKUP(A901,data,2,FALSE)</f>
        <v>2</v>
      </c>
    </row>
    <row r="902" spans="1:11" ht="15" thickBot="1" x14ac:dyDescent="0.4">
      <c r="A902" s="6" t="s">
        <v>1875</v>
      </c>
      <c r="B902" s="6">
        <v>21</v>
      </c>
      <c r="C902" s="6" t="s">
        <v>1876</v>
      </c>
      <c r="D902" s="18" t="s">
        <v>1008</v>
      </c>
      <c r="E902" s="6" t="s">
        <v>9</v>
      </c>
      <c r="F902" s="6" t="s">
        <v>277</v>
      </c>
      <c r="G902" s="6" t="s">
        <v>980</v>
      </c>
      <c r="H902" s="6" t="s">
        <v>980</v>
      </c>
      <c r="I902" s="18"/>
      <c r="J902">
        <v>3</v>
      </c>
      <c r="K902">
        <f>VLOOKUP(A902,data,2,FALSE)</f>
        <v>3</v>
      </c>
    </row>
    <row r="903" spans="1:11" ht="15" thickBot="1" x14ac:dyDescent="0.4">
      <c r="A903" s="8" t="s">
        <v>342</v>
      </c>
      <c r="B903" s="3">
        <v>20</v>
      </c>
      <c r="C903" s="3" t="s">
        <v>343</v>
      </c>
      <c r="D903" t="s">
        <v>2176</v>
      </c>
      <c r="E903" s="3" t="s">
        <v>27</v>
      </c>
      <c r="F903" s="3" t="s">
        <v>24</v>
      </c>
      <c r="G903" s="3">
        <v>7</v>
      </c>
      <c r="H903" s="3"/>
      <c r="I903" s="20"/>
      <c r="J903">
        <v>1</v>
      </c>
      <c r="K903" t="e">
        <f>VLOOKUP(A903,data,2,FALSE)</f>
        <v>#N/A</v>
      </c>
    </row>
    <row r="904" spans="1:11" ht="15" thickBot="1" x14ac:dyDescent="0.4">
      <c r="A904" s="3" t="s">
        <v>848</v>
      </c>
      <c r="B904" s="3">
        <v>29</v>
      </c>
      <c r="C904" s="3" t="s">
        <v>452</v>
      </c>
      <c r="D904" t="s">
        <v>979</v>
      </c>
      <c r="E904" s="3" t="s">
        <v>9</v>
      </c>
      <c r="F904" s="3" t="s">
        <v>452</v>
      </c>
      <c r="G904" s="3">
        <v>11</v>
      </c>
      <c r="H904" s="3"/>
      <c r="I904" s="20"/>
      <c r="J904">
        <v>2</v>
      </c>
      <c r="K904" t="e">
        <f>VLOOKUP(A904,data,2,FALSE)</f>
        <v>#N/A</v>
      </c>
    </row>
    <row r="905" spans="1:11" ht="15" thickBot="1" x14ac:dyDescent="0.4">
      <c r="A905" s="3" t="s">
        <v>1877</v>
      </c>
      <c r="B905" s="3">
        <v>22</v>
      </c>
      <c r="C905" s="3" t="s">
        <v>1047</v>
      </c>
      <c r="D905" s="20" t="s">
        <v>1004</v>
      </c>
      <c r="E905" s="3" t="s">
        <v>9</v>
      </c>
      <c r="F905" s="3" t="s">
        <v>1878</v>
      </c>
      <c r="G905" s="3">
        <v>13</v>
      </c>
      <c r="H905" s="3" t="s">
        <v>980</v>
      </c>
      <c r="I905" s="20"/>
      <c r="J905">
        <v>3</v>
      </c>
      <c r="K905" t="e">
        <f>VLOOKUP(A905,data,2,FALSE)</f>
        <v>#N/A</v>
      </c>
    </row>
    <row r="906" spans="1:11" ht="15" thickBot="1" x14ac:dyDescent="0.4">
      <c r="A906" s="6" t="s">
        <v>1879</v>
      </c>
      <c r="B906" s="6">
        <v>61</v>
      </c>
      <c r="C906" s="6" t="s">
        <v>1880</v>
      </c>
      <c r="D906" s="18" t="s">
        <v>990</v>
      </c>
      <c r="E906" s="6" t="s">
        <v>9</v>
      </c>
      <c r="F906" s="6" t="s">
        <v>1881</v>
      </c>
      <c r="G906" s="6" t="s">
        <v>980</v>
      </c>
      <c r="H906" s="6" t="s">
        <v>980</v>
      </c>
      <c r="I906" s="18"/>
      <c r="J906">
        <v>3</v>
      </c>
      <c r="K906">
        <f>VLOOKUP(A906,data,2,FALSE)</f>
        <v>3</v>
      </c>
    </row>
    <row r="907" spans="1:11" ht="15" thickBot="1" x14ac:dyDescent="0.4">
      <c r="A907" s="6" t="s">
        <v>1882</v>
      </c>
      <c r="B907" s="6">
        <v>27</v>
      </c>
      <c r="C907" s="6" t="s">
        <v>1883</v>
      </c>
      <c r="D907" s="18" t="s">
        <v>1143</v>
      </c>
      <c r="E907" s="6" t="s">
        <v>756</v>
      </c>
      <c r="F907" s="6" t="s">
        <v>250</v>
      </c>
      <c r="G907" s="6" t="s">
        <v>980</v>
      </c>
      <c r="H907" s="6" t="s">
        <v>980</v>
      </c>
      <c r="I907" s="18"/>
      <c r="J907">
        <v>3</v>
      </c>
      <c r="K907">
        <f>VLOOKUP(A907,data,2,FALSE)</f>
        <v>3</v>
      </c>
    </row>
    <row r="908" spans="1:11" ht="15" thickBot="1" x14ac:dyDescent="0.4">
      <c r="A908" s="6" t="s">
        <v>1885</v>
      </c>
      <c r="B908" s="6">
        <v>21</v>
      </c>
      <c r="C908" s="6" t="s">
        <v>1886</v>
      </c>
      <c r="D908" s="18" t="s">
        <v>1143</v>
      </c>
      <c r="E908" s="6" t="s">
        <v>756</v>
      </c>
      <c r="F908" s="6" t="s">
        <v>24</v>
      </c>
      <c r="G908" s="6" t="s">
        <v>980</v>
      </c>
      <c r="H908" s="6" t="s">
        <v>980</v>
      </c>
      <c r="I908" s="18"/>
      <c r="J908">
        <v>3</v>
      </c>
      <c r="K908">
        <f>VLOOKUP(A908,data,2,FALSE)</f>
        <v>3</v>
      </c>
    </row>
    <row r="909" spans="1:11" ht="15" thickBot="1" x14ac:dyDescent="0.4">
      <c r="A909" s="3" t="s">
        <v>1884</v>
      </c>
      <c r="B909" s="3">
        <v>26</v>
      </c>
      <c r="C909" s="3" t="s">
        <v>1883</v>
      </c>
      <c r="D909" s="20" t="s">
        <v>1143</v>
      </c>
      <c r="E909" s="3" t="s">
        <v>756</v>
      </c>
      <c r="F909" s="3" t="s">
        <v>24</v>
      </c>
      <c r="G909" s="3" t="s">
        <v>558</v>
      </c>
      <c r="H909" s="3" t="s">
        <v>980</v>
      </c>
      <c r="I909" s="20"/>
      <c r="J909">
        <v>3</v>
      </c>
      <c r="K909" t="e">
        <f>VLOOKUP(A909,data,2,FALSE)</f>
        <v>#N/A</v>
      </c>
    </row>
    <row r="910" spans="1:11" ht="15" thickBot="1" x14ac:dyDescent="0.4">
      <c r="A910" s="6" t="s">
        <v>1887</v>
      </c>
      <c r="B910" s="6">
        <v>17</v>
      </c>
      <c r="C910" s="6" t="s">
        <v>1150</v>
      </c>
      <c r="D910" s="18" t="s">
        <v>1143</v>
      </c>
      <c r="E910" s="6" t="s">
        <v>756</v>
      </c>
      <c r="F910" s="6" t="s">
        <v>24</v>
      </c>
      <c r="G910" s="6" t="s">
        <v>980</v>
      </c>
      <c r="H910" s="6" t="s">
        <v>980</v>
      </c>
      <c r="I910" s="18"/>
      <c r="J910">
        <v>3</v>
      </c>
      <c r="K910" t="e">
        <f>VLOOKUP(A910,data,2,FALSE)</f>
        <v>#N/A</v>
      </c>
    </row>
    <row r="911" spans="1:11" ht="15" thickBot="1" x14ac:dyDescent="0.4">
      <c r="A911" s="6" t="s">
        <v>1888</v>
      </c>
      <c r="B911" s="6">
        <v>16</v>
      </c>
      <c r="C911" s="6" t="s">
        <v>1706</v>
      </c>
      <c r="D911" s="18" t="s">
        <v>1143</v>
      </c>
      <c r="E911" s="6" t="s">
        <v>756</v>
      </c>
      <c r="F911" s="6" t="s">
        <v>24</v>
      </c>
      <c r="G911" s="6" t="s">
        <v>980</v>
      </c>
      <c r="H911" s="6" t="s">
        <v>980</v>
      </c>
      <c r="I911" s="18"/>
      <c r="J911">
        <v>3</v>
      </c>
      <c r="K911">
        <f>VLOOKUP(A911,data,2,FALSE)</f>
        <v>3</v>
      </c>
    </row>
    <row r="912" spans="1:11" ht="15" thickBot="1" x14ac:dyDescent="0.4">
      <c r="A912" s="6" t="s">
        <v>1889</v>
      </c>
      <c r="B912" s="6">
        <v>23</v>
      </c>
      <c r="C912" s="6" t="s">
        <v>1150</v>
      </c>
      <c r="D912" s="18" t="s">
        <v>1143</v>
      </c>
      <c r="E912" s="6" t="s">
        <v>756</v>
      </c>
      <c r="F912" s="6" t="s">
        <v>24</v>
      </c>
      <c r="G912" s="6" t="s">
        <v>980</v>
      </c>
      <c r="H912" s="6" t="s">
        <v>980</v>
      </c>
      <c r="I912" s="18"/>
      <c r="J912">
        <v>3</v>
      </c>
      <c r="K912">
        <f>VLOOKUP(A912,data,2,FALSE)</f>
        <v>3</v>
      </c>
    </row>
    <row r="913" spans="1:11" ht="15" thickBot="1" x14ac:dyDescent="0.4">
      <c r="A913" s="6" t="s">
        <v>1897</v>
      </c>
      <c r="B913" s="6">
        <v>23</v>
      </c>
      <c r="C913" s="6" t="s">
        <v>1898</v>
      </c>
      <c r="D913" s="18" t="s">
        <v>1004</v>
      </c>
      <c r="E913" s="6" t="s">
        <v>9</v>
      </c>
      <c r="F913" s="6" t="s">
        <v>1899</v>
      </c>
      <c r="G913" s="6" t="s">
        <v>980</v>
      </c>
      <c r="H913" s="6" t="s">
        <v>980</v>
      </c>
      <c r="I913" s="18"/>
      <c r="J913">
        <v>3</v>
      </c>
      <c r="K913" t="e">
        <f>VLOOKUP(A913,data,2,FALSE)</f>
        <v>#N/A</v>
      </c>
    </row>
    <row r="914" spans="1:11" ht="15" thickBot="1" x14ac:dyDescent="0.4">
      <c r="A914" s="3" t="s">
        <v>1890</v>
      </c>
      <c r="B914" s="3">
        <v>24</v>
      </c>
      <c r="C914" s="3" t="s">
        <v>1551</v>
      </c>
      <c r="D914" s="20" t="s">
        <v>1143</v>
      </c>
      <c r="E914" s="3" t="s">
        <v>756</v>
      </c>
      <c r="F914" s="3" t="s">
        <v>1634</v>
      </c>
      <c r="G914" s="3" t="s">
        <v>66</v>
      </c>
      <c r="H914" s="3" t="s">
        <v>980</v>
      </c>
      <c r="I914" s="20"/>
      <c r="J914">
        <v>3</v>
      </c>
      <c r="K914" t="e">
        <f>VLOOKUP(A914,data,2,FALSE)</f>
        <v>#N/A</v>
      </c>
    </row>
    <row r="915" spans="1:11" ht="15" thickBot="1" x14ac:dyDescent="0.4">
      <c r="A915" s="3" t="s">
        <v>1891</v>
      </c>
      <c r="B915" s="3">
        <v>25</v>
      </c>
      <c r="C915" s="3" t="s">
        <v>1669</v>
      </c>
      <c r="D915" s="20" t="s">
        <v>1143</v>
      </c>
      <c r="E915" s="3" t="s">
        <v>756</v>
      </c>
      <c r="F915" s="3" t="s">
        <v>24</v>
      </c>
      <c r="G915" s="3" t="s">
        <v>558</v>
      </c>
      <c r="H915" s="3" t="s">
        <v>980</v>
      </c>
      <c r="I915" s="20"/>
      <c r="J915">
        <v>3</v>
      </c>
      <c r="K915" t="e">
        <f>VLOOKUP(A915,data,2,FALSE)</f>
        <v>#N/A</v>
      </c>
    </row>
    <row r="916" spans="1:11" ht="15" thickBot="1" x14ac:dyDescent="0.4">
      <c r="A916" s="3" t="s">
        <v>1900</v>
      </c>
      <c r="B916" s="3">
        <v>22</v>
      </c>
      <c r="C916" s="3" t="s">
        <v>1901</v>
      </c>
      <c r="D916" s="20" t="s">
        <v>1004</v>
      </c>
      <c r="E916" s="3" t="s">
        <v>9</v>
      </c>
      <c r="F916" s="3" t="s">
        <v>250</v>
      </c>
      <c r="G916" s="3" t="s">
        <v>108</v>
      </c>
      <c r="H916" s="3" t="s">
        <v>980</v>
      </c>
      <c r="I916" s="20"/>
      <c r="J916">
        <v>3</v>
      </c>
      <c r="K916" t="e">
        <f>VLOOKUP(A916,data,2,FALSE)</f>
        <v>#N/A</v>
      </c>
    </row>
    <row r="917" spans="1:11" ht="15" thickBot="1" x14ac:dyDescent="0.4">
      <c r="A917" s="3" t="s">
        <v>1892</v>
      </c>
      <c r="B917" s="3">
        <v>22</v>
      </c>
      <c r="C917" s="3" t="s">
        <v>1893</v>
      </c>
      <c r="D917" s="3" t="s">
        <v>1143</v>
      </c>
      <c r="E917" s="3" t="s">
        <v>756</v>
      </c>
      <c r="F917" s="3" t="s">
        <v>24</v>
      </c>
      <c r="G917" s="3" t="s">
        <v>45</v>
      </c>
      <c r="H917" s="3" t="s">
        <v>980</v>
      </c>
      <c r="I917" s="20"/>
      <c r="J917">
        <v>3</v>
      </c>
      <c r="K917">
        <f>VLOOKUP(A917,data,2,FALSE)</f>
        <v>3</v>
      </c>
    </row>
    <row r="918" spans="1:11" ht="15" thickBot="1" x14ac:dyDescent="0.4">
      <c r="A918" s="3" t="s">
        <v>1894</v>
      </c>
      <c r="B918" s="3">
        <v>16</v>
      </c>
      <c r="C918" s="3" t="s">
        <v>1150</v>
      </c>
      <c r="D918" s="3" t="s">
        <v>1143</v>
      </c>
      <c r="E918" s="3" t="s">
        <v>756</v>
      </c>
      <c r="F918" s="3" t="s">
        <v>24</v>
      </c>
      <c r="G918" s="3">
        <v>13</v>
      </c>
      <c r="H918" s="3" t="s">
        <v>980</v>
      </c>
      <c r="I918" s="20"/>
      <c r="J918">
        <v>3</v>
      </c>
      <c r="K918" t="e">
        <f>VLOOKUP(A918,data,2,FALSE)</f>
        <v>#N/A</v>
      </c>
    </row>
    <row r="919" spans="1:11" ht="15" thickBot="1" x14ac:dyDescent="0.4">
      <c r="A919" s="3" t="s">
        <v>1905</v>
      </c>
      <c r="B919" s="3">
        <v>9</v>
      </c>
      <c r="C919" s="3" t="s">
        <v>1738</v>
      </c>
      <c r="D919" s="3" t="s">
        <v>990</v>
      </c>
      <c r="E919" s="3" t="s">
        <v>9</v>
      </c>
      <c r="F919" s="3" t="s">
        <v>186</v>
      </c>
      <c r="G919" s="3">
        <v>13</v>
      </c>
      <c r="H919" s="3" t="s">
        <v>980</v>
      </c>
      <c r="I919" s="20"/>
      <c r="J919">
        <v>3</v>
      </c>
      <c r="K919" t="e">
        <f>VLOOKUP(A919,data,2,FALSE)</f>
        <v>#N/A</v>
      </c>
    </row>
    <row r="920" spans="1:11" ht="15" thickBot="1" x14ac:dyDescent="0.4">
      <c r="A920" s="6" t="s">
        <v>1902</v>
      </c>
      <c r="B920" s="6">
        <v>28</v>
      </c>
      <c r="C920" s="6" t="s">
        <v>1041</v>
      </c>
      <c r="D920" s="6" t="s">
        <v>990</v>
      </c>
      <c r="E920" s="6" t="s">
        <v>9</v>
      </c>
      <c r="F920" s="6" t="s">
        <v>24</v>
      </c>
      <c r="G920" s="6" t="s">
        <v>980</v>
      </c>
      <c r="H920" s="6" t="s">
        <v>1903</v>
      </c>
      <c r="I920" s="18"/>
      <c r="J920">
        <v>3</v>
      </c>
      <c r="K920">
        <f>VLOOKUP(A920,data,2,FALSE)</f>
        <v>3</v>
      </c>
    </row>
    <row r="921" spans="1:11" ht="15" thickBot="1" x14ac:dyDescent="0.4">
      <c r="A921" s="6" t="s">
        <v>1904</v>
      </c>
      <c r="B921" s="6">
        <v>42</v>
      </c>
      <c r="C921" s="6" t="s">
        <v>1738</v>
      </c>
      <c r="D921" s="6" t="s">
        <v>990</v>
      </c>
      <c r="E921" s="6" t="s">
        <v>9</v>
      </c>
      <c r="F921" s="6" t="s">
        <v>186</v>
      </c>
      <c r="G921" s="6" t="s">
        <v>980</v>
      </c>
      <c r="H921" s="6" t="s">
        <v>980</v>
      </c>
      <c r="I921" s="18"/>
      <c r="J921">
        <v>3</v>
      </c>
      <c r="K921">
        <f>VLOOKUP(A921,data,2,FALSE)</f>
        <v>3</v>
      </c>
    </row>
    <row r="922" spans="1:11" ht="15" thickBot="1" x14ac:dyDescent="0.4">
      <c r="A922" s="6" t="s">
        <v>1906</v>
      </c>
      <c r="B922" s="6">
        <v>27</v>
      </c>
      <c r="C922" s="6" t="s">
        <v>1907</v>
      </c>
      <c r="D922" s="18" t="s">
        <v>990</v>
      </c>
      <c r="E922" s="6" t="s">
        <v>9</v>
      </c>
      <c r="F922" s="6" t="s">
        <v>1908</v>
      </c>
      <c r="G922" s="6" t="s">
        <v>980</v>
      </c>
      <c r="H922" s="6" t="s">
        <v>980</v>
      </c>
      <c r="I922" s="18"/>
      <c r="J922">
        <v>3</v>
      </c>
      <c r="K922">
        <f>VLOOKUP(A922,data,2,FALSE)</f>
        <v>3</v>
      </c>
    </row>
    <row r="923" spans="1:11" ht="15" thickBot="1" x14ac:dyDescent="0.4">
      <c r="A923" s="6" t="s">
        <v>1909</v>
      </c>
      <c r="B923" s="6">
        <v>31</v>
      </c>
      <c r="C923" s="6" t="s">
        <v>1910</v>
      </c>
      <c r="D923" s="18" t="s">
        <v>1004</v>
      </c>
      <c r="E923" s="6" t="s">
        <v>9</v>
      </c>
      <c r="F923" s="6" t="s">
        <v>1495</v>
      </c>
      <c r="G923" s="6" t="s">
        <v>980</v>
      </c>
      <c r="H923" s="6" t="s">
        <v>980</v>
      </c>
      <c r="I923" s="18"/>
      <c r="J923">
        <v>3</v>
      </c>
      <c r="K923" t="e">
        <f>VLOOKUP(A923,data,2,FALSE)</f>
        <v>#N/A</v>
      </c>
    </row>
    <row r="924" spans="1:11" ht="15" thickBot="1" x14ac:dyDescent="0.4">
      <c r="A924" s="6" t="s">
        <v>1911</v>
      </c>
      <c r="B924" s="6">
        <v>28</v>
      </c>
      <c r="C924" s="6" t="s">
        <v>1912</v>
      </c>
      <c r="D924" s="18" t="s">
        <v>1004</v>
      </c>
      <c r="E924" s="6" t="s">
        <v>9</v>
      </c>
      <c r="F924" s="6" t="s">
        <v>24</v>
      </c>
      <c r="G924" s="6" t="s">
        <v>980</v>
      </c>
      <c r="H924" s="6" t="s">
        <v>980</v>
      </c>
      <c r="I924" s="18"/>
      <c r="J924">
        <v>3</v>
      </c>
      <c r="K924" t="e">
        <f>VLOOKUP(A924,data,2,FALSE)</f>
        <v>#N/A</v>
      </c>
    </row>
    <row r="925" spans="1:11" ht="15" thickBot="1" x14ac:dyDescent="0.4">
      <c r="A925" s="3" t="s">
        <v>1913</v>
      </c>
      <c r="B925" s="3">
        <v>32</v>
      </c>
      <c r="C925" s="3" t="s">
        <v>1914</v>
      </c>
      <c r="D925" s="20" t="s">
        <v>1004</v>
      </c>
      <c r="E925" s="3" t="s">
        <v>9</v>
      </c>
      <c r="F925" s="3" t="s">
        <v>1915</v>
      </c>
      <c r="G925" s="3" t="s">
        <v>158</v>
      </c>
      <c r="H925" s="3" t="s">
        <v>980</v>
      </c>
      <c r="I925" s="20"/>
      <c r="J925">
        <v>3</v>
      </c>
      <c r="K925" t="e">
        <f>VLOOKUP(A925,data,2,FALSE)</f>
        <v>#N/A</v>
      </c>
    </row>
    <row r="926" spans="1:11" ht="15" thickBot="1" x14ac:dyDescent="0.4">
      <c r="A926" s="6" t="s">
        <v>1916</v>
      </c>
      <c r="B926" s="6">
        <v>20</v>
      </c>
      <c r="C926" s="6" t="s">
        <v>1917</v>
      </c>
      <c r="D926" s="18" t="s">
        <v>990</v>
      </c>
      <c r="E926" s="6" t="s">
        <v>9</v>
      </c>
      <c r="F926" s="6" t="s">
        <v>1918</v>
      </c>
      <c r="G926" s="6" t="s">
        <v>980</v>
      </c>
      <c r="H926" s="6" t="s">
        <v>1919</v>
      </c>
      <c r="I926" s="18"/>
      <c r="J926">
        <v>3</v>
      </c>
      <c r="K926" t="e">
        <f>VLOOKUP(A926,data,2,FALSE)</f>
        <v>#N/A</v>
      </c>
    </row>
    <row r="927" spans="1:11" ht="15" thickBot="1" x14ac:dyDescent="0.4">
      <c r="A927" s="3" t="s">
        <v>344</v>
      </c>
      <c r="B927" s="3">
        <v>29</v>
      </c>
      <c r="C927" s="3" t="s">
        <v>345</v>
      </c>
      <c r="D927" t="s">
        <v>1682</v>
      </c>
      <c r="E927" s="3" t="s">
        <v>27</v>
      </c>
      <c r="F927" s="3" t="s">
        <v>24</v>
      </c>
      <c r="G927" s="3">
        <v>7</v>
      </c>
      <c r="H927" s="3"/>
      <c r="I927" s="20"/>
      <c r="J927">
        <v>1</v>
      </c>
      <c r="K927">
        <f>VLOOKUP(A927,data,2,FALSE)</f>
        <v>1</v>
      </c>
    </row>
    <row r="928" spans="1:11" ht="15" thickBot="1" x14ac:dyDescent="0.4">
      <c r="A928" s="6" t="s">
        <v>1920</v>
      </c>
      <c r="B928" s="6">
        <v>23</v>
      </c>
      <c r="C928" s="6" t="s">
        <v>1724</v>
      </c>
      <c r="D928" s="18" t="s">
        <v>1185</v>
      </c>
      <c r="E928" s="6" t="s">
        <v>9</v>
      </c>
      <c r="F928" s="6" t="s">
        <v>250</v>
      </c>
      <c r="G928" s="6" t="s">
        <v>980</v>
      </c>
      <c r="H928" s="6" t="s">
        <v>980</v>
      </c>
      <c r="I928" s="18"/>
      <c r="J928">
        <v>3</v>
      </c>
      <c r="K928" t="e">
        <f>VLOOKUP(A928,data,2,FALSE)</f>
        <v>#N/A</v>
      </c>
    </row>
    <row r="929" spans="1:11" ht="15" thickBot="1" x14ac:dyDescent="0.4">
      <c r="A929" s="6" t="s">
        <v>1922</v>
      </c>
      <c r="B929" s="6">
        <v>20</v>
      </c>
      <c r="C929" s="6" t="s">
        <v>1724</v>
      </c>
      <c r="D929" s="6" t="s">
        <v>1185</v>
      </c>
      <c r="E929" s="6" t="s">
        <v>9</v>
      </c>
      <c r="F929" s="6" t="s">
        <v>250</v>
      </c>
      <c r="G929" s="6" t="s">
        <v>980</v>
      </c>
      <c r="H929" s="6" t="s">
        <v>980</v>
      </c>
      <c r="I929" s="18"/>
      <c r="J929">
        <v>3</v>
      </c>
      <c r="K929" t="e">
        <f>VLOOKUP(A929,data,2,FALSE)</f>
        <v>#N/A</v>
      </c>
    </row>
    <row r="930" spans="1:11" ht="15" thickBot="1" x14ac:dyDescent="0.4">
      <c r="A930" s="6" t="s">
        <v>1921</v>
      </c>
      <c r="B930" s="6">
        <v>20</v>
      </c>
      <c r="C930" s="6" t="s">
        <v>1724</v>
      </c>
      <c r="D930" s="6" t="s">
        <v>1185</v>
      </c>
      <c r="E930" s="6" t="s">
        <v>9</v>
      </c>
      <c r="F930" s="6" t="s">
        <v>250</v>
      </c>
      <c r="G930" s="6" t="s">
        <v>980</v>
      </c>
      <c r="H930" s="6" t="s">
        <v>980</v>
      </c>
      <c r="I930" s="18"/>
      <c r="J930">
        <v>3</v>
      </c>
      <c r="K930">
        <f>VLOOKUP(A930,data,2,FALSE)</f>
        <v>3</v>
      </c>
    </row>
    <row r="931" spans="1:11" ht="15" thickBot="1" x14ac:dyDescent="0.4">
      <c r="A931" s="6" t="s">
        <v>1923</v>
      </c>
      <c r="B931" s="6">
        <v>16</v>
      </c>
      <c r="C931" s="6" t="s">
        <v>1924</v>
      </c>
      <c r="D931" s="6" t="s">
        <v>1004</v>
      </c>
      <c r="E931" s="6" t="s">
        <v>9</v>
      </c>
      <c r="F931" s="6" t="s">
        <v>1925</v>
      </c>
      <c r="G931" s="6" t="s">
        <v>980</v>
      </c>
      <c r="H931" s="6" t="s">
        <v>980</v>
      </c>
      <c r="I931" s="18"/>
      <c r="J931">
        <v>3</v>
      </c>
      <c r="K931" t="e">
        <f>VLOOKUP(A931,data,2,FALSE)</f>
        <v>#N/A</v>
      </c>
    </row>
    <row r="932" spans="1:11" ht="15" thickBot="1" x14ac:dyDescent="0.4">
      <c r="A932" s="3" t="s">
        <v>349</v>
      </c>
      <c r="B932" s="3">
        <v>22</v>
      </c>
      <c r="C932" s="3" t="s">
        <v>347</v>
      </c>
      <c r="D932" s="19" t="s">
        <v>979</v>
      </c>
      <c r="E932" s="3" t="s">
        <v>9</v>
      </c>
      <c r="F932" s="3" t="s">
        <v>347</v>
      </c>
      <c r="G932" s="3">
        <v>5</v>
      </c>
      <c r="H932" s="3"/>
      <c r="I932" s="20"/>
      <c r="J932">
        <v>1</v>
      </c>
      <c r="K932" t="e">
        <f>VLOOKUP(A932,data,2,FALSE)</f>
        <v>#N/A</v>
      </c>
    </row>
    <row r="933" spans="1:11" ht="15" thickBot="1" x14ac:dyDescent="0.4">
      <c r="A933" s="6" t="s">
        <v>346</v>
      </c>
      <c r="B933" s="6">
        <v>64</v>
      </c>
      <c r="C933" s="6" t="s">
        <v>347</v>
      </c>
      <c r="D933" s="19" t="s">
        <v>979</v>
      </c>
      <c r="E933" s="6" t="s">
        <v>9</v>
      </c>
      <c r="F933" s="6" t="s">
        <v>347</v>
      </c>
      <c r="G933" s="6"/>
      <c r="H933" s="6" t="s">
        <v>348</v>
      </c>
      <c r="I933" s="18">
        <v>0</v>
      </c>
      <c r="J933">
        <v>1</v>
      </c>
      <c r="K933">
        <f>VLOOKUP(A933,data,2,FALSE)</f>
        <v>1</v>
      </c>
    </row>
    <row r="934" spans="1:11" ht="15" thickBot="1" x14ac:dyDescent="0.4">
      <c r="A934" s="6" t="s">
        <v>1895</v>
      </c>
      <c r="B934" s="6">
        <v>21</v>
      </c>
      <c r="C934" s="6" t="s">
        <v>1896</v>
      </c>
      <c r="D934" s="6" t="s">
        <v>1143</v>
      </c>
      <c r="E934" s="6" t="s">
        <v>756</v>
      </c>
      <c r="F934" s="6" t="s">
        <v>24</v>
      </c>
      <c r="G934" s="6" t="s">
        <v>980</v>
      </c>
      <c r="H934" s="6" t="s">
        <v>980</v>
      </c>
      <c r="I934" s="18"/>
      <c r="J934">
        <v>3</v>
      </c>
      <c r="K934" t="e">
        <f>VLOOKUP(A934,data,2,FALSE)</f>
        <v>#N/A</v>
      </c>
    </row>
    <row r="935" spans="1:11" ht="15" thickBot="1" x14ac:dyDescent="0.4">
      <c r="A935" s="6" t="s">
        <v>849</v>
      </c>
      <c r="B935" s="6">
        <v>39</v>
      </c>
      <c r="C935" s="6" t="s">
        <v>850</v>
      </c>
      <c r="D935" s="19" t="s">
        <v>979</v>
      </c>
      <c r="E935" s="6" t="s">
        <v>9</v>
      </c>
      <c r="F935" s="6" t="s">
        <v>850</v>
      </c>
      <c r="G935" s="6"/>
      <c r="H935" s="6"/>
      <c r="I935" s="18">
        <v>0</v>
      </c>
      <c r="J935">
        <v>2</v>
      </c>
      <c r="K935">
        <f>VLOOKUP(A935,data,2,FALSE)</f>
        <v>2</v>
      </c>
    </row>
    <row r="936" spans="1:11" ht="15" thickBot="1" x14ac:dyDescent="0.4">
      <c r="A936" s="6" t="s">
        <v>350</v>
      </c>
      <c r="B936" s="6">
        <v>36</v>
      </c>
      <c r="C936" s="6" t="s">
        <v>351</v>
      </c>
      <c r="D936" s="19" t="s">
        <v>6320</v>
      </c>
      <c r="E936" s="6" t="s">
        <v>27</v>
      </c>
      <c r="F936" s="6" t="s">
        <v>351</v>
      </c>
      <c r="G936" s="6"/>
      <c r="H936" s="6" t="s">
        <v>352</v>
      </c>
      <c r="I936" s="18">
        <v>0</v>
      </c>
      <c r="J936">
        <v>1</v>
      </c>
      <c r="K936" t="e">
        <f>VLOOKUP(A936,data,2,FALSE)</f>
        <v>#N/A</v>
      </c>
    </row>
    <row r="937" spans="1:11" ht="15" thickBot="1" x14ac:dyDescent="0.4">
      <c r="A937" s="3" t="s">
        <v>851</v>
      </c>
      <c r="B937" s="3">
        <v>22</v>
      </c>
      <c r="C937" s="3" t="s">
        <v>16</v>
      </c>
      <c r="D937" s="19" t="s">
        <v>1008</v>
      </c>
      <c r="E937" s="3" t="s">
        <v>9</v>
      </c>
      <c r="F937" s="3" t="s">
        <v>852</v>
      </c>
      <c r="G937" s="3">
        <v>13</v>
      </c>
      <c r="H937" s="3"/>
      <c r="I937" s="20"/>
      <c r="J937">
        <v>2</v>
      </c>
      <c r="K937">
        <f>VLOOKUP(A937,data,2,FALSE)</f>
        <v>2</v>
      </c>
    </row>
    <row r="938" spans="1:11" ht="15" thickBot="1" x14ac:dyDescent="0.4">
      <c r="A938" s="3" t="s">
        <v>853</v>
      </c>
      <c r="B938" s="3">
        <v>26</v>
      </c>
      <c r="C938" s="3" t="s">
        <v>633</v>
      </c>
      <c r="D938" s="19" t="s">
        <v>5588</v>
      </c>
      <c r="E938" s="3" t="s">
        <v>27</v>
      </c>
      <c r="F938" s="3" t="s">
        <v>351</v>
      </c>
      <c r="G938" s="3">
        <v>9</v>
      </c>
      <c r="H938" s="3"/>
      <c r="I938" s="20"/>
      <c r="J938">
        <v>2</v>
      </c>
      <c r="K938" t="e">
        <f>VLOOKUP(A938,data,2,FALSE)</f>
        <v>#N/A</v>
      </c>
    </row>
    <row r="939" spans="1:11" ht="15" thickBot="1" x14ac:dyDescent="0.4">
      <c r="A939" s="6" t="s">
        <v>854</v>
      </c>
      <c r="B939" s="6">
        <v>23</v>
      </c>
      <c r="C939" s="6" t="s">
        <v>855</v>
      </c>
      <c r="D939" s="19" t="s">
        <v>807</v>
      </c>
      <c r="E939" s="6" t="s">
        <v>9</v>
      </c>
      <c r="F939" s="6" t="s">
        <v>855</v>
      </c>
      <c r="G939" s="6"/>
      <c r="H939" s="6"/>
      <c r="I939" s="18">
        <v>0</v>
      </c>
      <c r="J939">
        <v>2</v>
      </c>
      <c r="K939" t="e">
        <f>VLOOKUP(A939,data,2,FALSE)</f>
        <v>#N/A</v>
      </c>
    </row>
    <row r="940" spans="1:11" ht="15" thickBot="1" x14ac:dyDescent="0.4">
      <c r="A940" s="3" t="s">
        <v>856</v>
      </c>
      <c r="B940" s="3">
        <v>29</v>
      </c>
      <c r="C940" s="3" t="s">
        <v>633</v>
      </c>
      <c r="D940" s="19" t="s">
        <v>5588</v>
      </c>
      <c r="E940" s="3" t="s">
        <v>27</v>
      </c>
      <c r="F940" s="3" t="s">
        <v>351</v>
      </c>
      <c r="G940" s="3">
        <v>9</v>
      </c>
      <c r="H940" s="3"/>
      <c r="I940" s="20"/>
      <c r="J940">
        <v>2</v>
      </c>
      <c r="K940">
        <f>VLOOKUP(A940,data,2,FALSE)</f>
        <v>2</v>
      </c>
    </row>
    <row r="941" spans="1:11" ht="15" thickBot="1" x14ac:dyDescent="0.4">
      <c r="A941" s="6" t="s">
        <v>1932</v>
      </c>
      <c r="B941" s="6">
        <v>2</v>
      </c>
      <c r="C941" s="6" t="s">
        <v>1927</v>
      </c>
      <c r="D941" s="6" t="s">
        <v>1004</v>
      </c>
      <c r="E941" s="6" t="s">
        <v>9</v>
      </c>
      <c r="F941" s="6" t="s">
        <v>250</v>
      </c>
      <c r="G941" s="6" t="s">
        <v>980</v>
      </c>
      <c r="H941" s="6" t="s">
        <v>980</v>
      </c>
      <c r="I941" s="18"/>
      <c r="J941">
        <v>3</v>
      </c>
      <c r="K941" t="e">
        <f>VLOOKUP(A941,data,2,FALSE)</f>
        <v>#N/A</v>
      </c>
    </row>
    <row r="942" spans="1:11" ht="15" thickBot="1" x14ac:dyDescent="0.4">
      <c r="A942" s="6" t="s">
        <v>1930</v>
      </c>
      <c r="B942" s="6">
        <v>6</v>
      </c>
      <c r="C942" s="6" t="s">
        <v>1927</v>
      </c>
      <c r="D942" s="6" t="s">
        <v>1004</v>
      </c>
      <c r="E942" s="6" t="s">
        <v>9</v>
      </c>
      <c r="F942" s="6" t="s">
        <v>250</v>
      </c>
      <c r="G942" s="6" t="s">
        <v>980</v>
      </c>
      <c r="H942" s="6" t="s">
        <v>980</v>
      </c>
      <c r="I942" s="18"/>
      <c r="J942">
        <v>3</v>
      </c>
      <c r="K942" t="e">
        <f>VLOOKUP(A942,data,2,FALSE)</f>
        <v>#N/A</v>
      </c>
    </row>
    <row r="943" spans="1:11" ht="15" thickBot="1" x14ac:dyDescent="0.4">
      <c r="A943" s="6" t="s">
        <v>1931</v>
      </c>
      <c r="B943" s="6">
        <v>3</v>
      </c>
      <c r="C943" s="6" t="s">
        <v>1927</v>
      </c>
      <c r="D943" s="6" t="s">
        <v>1004</v>
      </c>
      <c r="E943" s="6" t="s">
        <v>9</v>
      </c>
      <c r="F943" s="6" t="s">
        <v>250</v>
      </c>
      <c r="G943" s="6" t="s">
        <v>980</v>
      </c>
      <c r="H943" s="6" t="s">
        <v>980</v>
      </c>
      <c r="I943" s="18"/>
      <c r="J943">
        <v>3</v>
      </c>
      <c r="K943" t="e">
        <f>VLOOKUP(A943,data,2,FALSE)</f>
        <v>#N/A</v>
      </c>
    </row>
    <row r="944" spans="1:11" ht="15" thickBot="1" x14ac:dyDescent="0.4">
      <c r="A944" s="6" t="s">
        <v>1929</v>
      </c>
      <c r="B944" s="6">
        <v>8</v>
      </c>
      <c r="C944" s="6" t="s">
        <v>1927</v>
      </c>
      <c r="D944" s="18" t="s">
        <v>1004</v>
      </c>
      <c r="E944" s="6" t="s">
        <v>9</v>
      </c>
      <c r="F944" s="6" t="s">
        <v>250</v>
      </c>
      <c r="G944" s="6" t="s">
        <v>980</v>
      </c>
      <c r="H944" s="6" t="s">
        <v>980</v>
      </c>
      <c r="I944" s="18"/>
      <c r="J944">
        <v>3</v>
      </c>
      <c r="K944" t="e">
        <f>VLOOKUP(A944,data,2,FALSE)</f>
        <v>#N/A</v>
      </c>
    </row>
    <row r="945" spans="1:11" ht="15" thickBot="1" x14ac:dyDescent="0.4">
      <c r="A945" s="6" t="s">
        <v>1926</v>
      </c>
      <c r="B945" s="6">
        <v>29</v>
      </c>
      <c r="C945" s="6" t="s">
        <v>1927</v>
      </c>
      <c r="D945" s="18" t="s">
        <v>1004</v>
      </c>
      <c r="E945" s="6" t="s">
        <v>9</v>
      </c>
      <c r="F945" s="6" t="s">
        <v>250</v>
      </c>
      <c r="G945" s="6" t="s">
        <v>980</v>
      </c>
      <c r="H945" s="6" t="s">
        <v>1928</v>
      </c>
      <c r="I945" s="18"/>
      <c r="J945">
        <v>3</v>
      </c>
      <c r="K945" t="e">
        <f>VLOOKUP(A945,data,2,FALSE)</f>
        <v>#N/A</v>
      </c>
    </row>
    <row r="946" spans="1:11" ht="15" thickBot="1" x14ac:dyDescent="0.4">
      <c r="A946" s="5" t="s">
        <v>1940</v>
      </c>
      <c r="B946" s="6">
        <v>1</v>
      </c>
      <c r="C946" s="6" t="s">
        <v>1934</v>
      </c>
      <c r="D946" s="18" t="s">
        <v>996</v>
      </c>
      <c r="E946" s="6" t="s">
        <v>9</v>
      </c>
      <c r="F946" s="6" t="s">
        <v>1935</v>
      </c>
      <c r="G946" s="6" t="s">
        <v>980</v>
      </c>
      <c r="H946" s="6" t="s">
        <v>980</v>
      </c>
      <c r="I946" s="18"/>
      <c r="J946">
        <v>3</v>
      </c>
      <c r="K946" t="e">
        <f>VLOOKUP(A946,data,2,FALSE)</f>
        <v>#N/A</v>
      </c>
    </row>
    <row r="947" spans="1:11" ht="15" thickBot="1" x14ac:dyDescent="0.4">
      <c r="A947" s="6" t="s">
        <v>1938</v>
      </c>
      <c r="B947" s="6">
        <v>7</v>
      </c>
      <c r="C947" s="6" t="s">
        <v>1934</v>
      </c>
      <c r="D947" s="18" t="s">
        <v>996</v>
      </c>
      <c r="E947" s="6" t="s">
        <v>9</v>
      </c>
      <c r="F947" s="6" t="s">
        <v>1935</v>
      </c>
      <c r="G947" s="6" t="s">
        <v>980</v>
      </c>
      <c r="H947" s="6" t="s">
        <v>980</v>
      </c>
      <c r="I947" s="18"/>
      <c r="J947">
        <v>3</v>
      </c>
      <c r="K947" t="e">
        <f>VLOOKUP(A947,data,2,FALSE)</f>
        <v>#N/A</v>
      </c>
    </row>
    <row r="948" spans="1:11" ht="15" thickBot="1" x14ac:dyDescent="0.4">
      <c r="A948" s="6" t="s">
        <v>1939</v>
      </c>
      <c r="B948" s="6">
        <v>2</v>
      </c>
      <c r="C948" s="6" t="s">
        <v>1934</v>
      </c>
      <c r="D948" s="18" t="s">
        <v>996</v>
      </c>
      <c r="E948" s="6" t="s">
        <v>9</v>
      </c>
      <c r="F948" s="6" t="s">
        <v>1935</v>
      </c>
      <c r="G948" s="6" t="s">
        <v>980</v>
      </c>
      <c r="H948" s="6" t="s">
        <v>980</v>
      </c>
      <c r="I948" s="18"/>
      <c r="J948">
        <v>3</v>
      </c>
      <c r="K948" t="e">
        <f>VLOOKUP(A948,data,2,FALSE)</f>
        <v>#N/A</v>
      </c>
    </row>
    <row r="949" spans="1:11" ht="15" thickBot="1" x14ac:dyDescent="0.4">
      <c r="A949" s="6" t="s">
        <v>1936</v>
      </c>
      <c r="B949" s="6">
        <v>16</v>
      </c>
      <c r="C949" s="6" t="s">
        <v>1934</v>
      </c>
      <c r="D949" s="18" t="s">
        <v>996</v>
      </c>
      <c r="E949" s="6" t="s">
        <v>9</v>
      </c>
      <c r="F949" s="6" t="s">
        <v>1935</v>
      </c>
      <c r="G949" s="6" t="s">
        <v>980</v>
      </c>
      <c r="H949" s="6" t="s">
        <v>980</v>
      </c>
      <c r="I949" s="18"/>
      <c r="J949">
        <v>3</v>
      </c>
      <c r="K949">
        <f>VLOOKUP(A949,data,2,FALSE)</f>
        <v>3</v>
      </c>
    </row>
    <row r="950" spans="1:11" ht="15" thickBot="1" x14ac:dyDescent="0.4">
      <c r="A950" s="6" t="s">
        <v>1937</v>
      </c>
      <c r="B950" s="6">
        <v>15</v>
      </c>
      <c r="C950" s="6" t="s">
        <v>1934</v>
      </c>
      <c r="D950" s="18" t="s">
        <v>996</v>
      </c>
      <c r="E950" s="6" t="s">
        <v>9</v>
      </c>
      <c r="F950" s="6" t="s">
        <v>1935</v>
      </c>
      <c r="G950" s="6" t="s">
        <v>980</v>
      </c>
      <c r="H950" s="6" t="s">
        <v>980</v>
      </c>
      <c r="I950" s="18"/>
      <c r="J950">
        <v>3</v>
      </c>
      <c r="K950" t="e">
        <f>VLOOKUP(A950,data,2,FALSE)</f>
        <v>#N/A</v>
      </c>
    </row>
    <row r="951" spans="1:11" ht="23.5" thickBot="1" x14ac:dyDescent="0.4">
      <c r="A951" s="6" t="s">
        <v>1933</v>
      </c>
      <c r="B951" s="6">
        <v>41</v>
      </c>
      <c r="C951" s="6" t="s">
        <v>1934</v>
      </c>
      <c r="D951" s="18" t="s">
        <v>996</v>
      </c>
      <c r="E951" s="6" t="s">
        <v>9</v>
      </c>
      <c r="F951" s="6" t="s">
        <v>1935</v>
      </c>
      <c r="G951" s="6" t="s">
        <v>980</v>
      </c>
      <c r="H951" s="6" t="s">
        <v>980</v>
      </c>
      <c r="I951" s="18"/>
      <c r="J951">
        <v>3</v>
      </c>
      <c r="K951" t="e">
        <f>VLOOKUP(A951,data,2,FALSE)</f>
        <v>#N/A</v>
      </c>
    </row>
    <row r="952" spans="1:11" ht="15" thickBot="1" x14ac:dyDescent="0.4">
      <c r="A952" s="6" t="s">
        <v>857</v>
      </c>
      <c r="B952" s="6">
        <v>28</v>
      </c>
      <c r="C952" s="6" t="s">
        <v>621</v>
      </c>
      <c r="D952" t="s">
        <v>2244</v>
      </c>
      <c r="E952" s="6" t="s">
        <v>9</v>
      </c>
      <c r="F952" s="6" t="s">
        <v>24</v>
      </c>
      <c r="G952" s="6"/>
      <c r="H952" s="6"/>
      <c r="I952" s="18">
        <v>0</v>
      </c>
      <c r="J952">
        <v>2</v>
      </c>
      <c r="K952">
        <f>VLOOKUP(A952,data,2,FALSE)</f>
        <v>2</v>
      </c>
    </row>
    <row r="953" spans="1:11" ht="15" thickBot="1" x14ac:dyDescent="0.4">
      <c r="A953" s="5" t="s">
        <v>858</v>
      </c>
      <c r="B953" s="6">
        <v>18</v>
      </c>
      <c r="C953" s="6" t="s">
        <v>29</v>
      </c>
      <c r="D953" t="s">
        <v>1143</v>
      </c>
      <c r="E953" s="6" t="s">
        <v>30</v>
      </c>
      <c r="F953" s="6" t="s">
        <v>24</v>
      </c>
      <c r="G953" s="6"/>
      <c r="H953" s="6"/>
      <c r="I953" s="18">
        <v>0</v>
      </c>
      <c r="J953">
        <v>2</v>
      </c>
      <c r="K953" t="e">
        <f>VLOOKUP(A953,data,2,FALSE)</f>
        <v>#N/A</v>
      </c>
    </row>
    <row r="954" spans="1:11" ht="15" thickBot="1" x14ac:dyDescent="0.4">
      <c r="A954" s="5" t="s">
        <v>353</v>
      </c>
      <c r="B954" s="6">
        <v>29</v>
      </c>
      <c r="C954" s="6" t="s">
        <v>29</v>
      </c>
      <c r="D954" t="s">
        <v>1143</v>
      </c>
      <c r="E954" s="6" t="s">
        <v>30</v>
      </c>
      <c r="F954" s="6" t="s">
        <v>24</v>
      </c>
      <c r="G954" s="6"/>
      <c r="H954" s="6"/>
      <c r="I954" s="18">
        <v>0</v>
      </c>
      <c r="J954">
        <v>1</v>
      </c>
      <c r="K954" t="e">
        <f>VLOOKUP(A954,data,2,FALSE)</f>
        <v>#N/A</v>
      </c>
    </row>
    <row r="955" spans="1:11" ht="15" thickBot="1" x14ac:dyDescent="0.4">
      <c r="A955" s="3" t="s">
        <v>859</v>
      </c>
      <c r="B955" s="3">
        <v>60</v>
      </c>
      <c r="C955" s="3" t="s">
        <v>860</v>
      </c>
      <c r="D955" t="s">
        <v>979</v>
      </c>
      <c r="E955" s="3" t="s">
        <v>9</v>
      </c>
      <c r="F955" s="3" t="s">
        <v>860</v>
      </c>
      <c r="G955" s="3">
        <v>12</v>
      </c>
      <c r="H955" s="3"/>
      <c r="I955" s="20"/>
      <c r="J955">
        <v>2</v>
      </c>
      <c r="K955" t="e">
        <f>VLOOKUP(A955,data,2,FALSE)</f>
        <v>#N/A</v>
      </c>
    </row>
    <row r="956" spans="1:11" ht="15" thickBot="1" x14ac:dyDescent="0.4">
      <c r="A956" s="6" t="s">
        <v>354</v>
      </c>
      <c r="B956" s="6">
        <v>40</v>
      </c>
      <c r="C956" s="6" t="s">
        <v>355</v>
      </c>
      <c r="D956" t="s">
        <v>1008</v>
      </c>
      <c r="E956" s="6" t="s">
        <v>9</v>
      </c>
      <c r="F956" s="6" t="s">
        <v>75</v>
      </c>
      <c r="G956" s="6"/>
      <c r="H956" s="6" t="s">
        <v>356</v>
      </c>
      <c r="I956" s="18">
        <v>0</v>
      </c>
      <c r="J956">
        <v>1</v>
      </c>
      <c r="K956" t="e">
        <f>VLOOKUP(A956,data,2,FALSE)</f>
        <v>#N/A</v>
      </c>
    </row>
    <row r="957" spans="1:11" ht="15" thickBot="1" x14ac:dyDescent="0.4">
      <c r="A957" s="6" t="s">
        <v>1941</v>
      </c>
      <c r="B957" s="6">
        <v>21</v>
      </c>
      <c r="C957" s="6" t="s">
        <v>1942</v>
      </c>
      <c r="D957" s="6" t="s">
        <v>1610</v>
      </c>
      <c r="E957" s="6" t="s">
        <v>9</v>
      </c>
      <c r="F957" s="6" t="s">
        <v>1943</v>
      </c>
      <c r="G957" s="6" t="s">
        <v>980</v>
      </c>
      <c r="H957" s="6" t="s">
        <v>980</v>
      </c>
      <c r="I957" s="18"/>
      <c r="J957">
        <v>3</v>
      </c>
      <c r="K957" t="e">
        <f>VLOOKUP(A957,data,2,FALSE)</f>
        <v>#N/A</v>
      </c>
    </row>
    <row r="958" spans="1:11" ht="15" thickBot="1" x14ac:dyDescent="0.4">
      <c r="A958" s="6" t="s">
        <v>1944</v>
      </c>
      <c r="B958" s="6">
        <v>19</v>
      </c>
      <c r="C958" s="6" t="s">
        <v>1414</v>
      </c>
      <c r="D958" s="6" t="s">
        <v>1008</v>
      </c>
      <c r="E958" s="6" t="s">
        <v>9</v>
      </c>
      <c r="F958" s="6" t="s">
        <v>1415</v>
      </c>
      <c r="G958" s="6" t="s">
        <v>980</v>
      </c>
      <c r="H958" s="6" t="s">
        <v>980</v>
      </c>
      <c r="I958" s="18"/>
      <c r="J958">
        <v>3</v>
      </c>
      <c r="K958">
        <f>VLOOKUP(A958,data,2,FALSE)</f>
        <v>3</v>
      </c>
    </row>
    <row r="959" spans="1:11" ht="15" thickBot="1" x14ac:dyDescent="0.4">
      <c r="A959" s="6" t="s">
        <v>1945</v>
      </c>
      <c r="B959" s="6">
        <v>32</v>
      </c>
      <c r="C959" s="6" t="s">
        <v>1111</v>
      </c>
      <c r="D959" s="6" t="s">
        <v>1185</v>
      </c>
      <c r="E959" s="6" t="s">
        <v>9</v>
      </c>
      <c r="F959" s="6" t="s">
        <v>759</v>
      </c>
      <c r="G959" s="6" t="s">
        <v>980</v>
      </c>
      <c r="H959" s="6" t="s">
        <v>980</v>
      </c>
      <c r="I959" s="18"/>
      <c r="J959">
        <v>3</v>
      </c>
      <c r="K959">
        <f>VLOOKUP(A959,data,2,FALSE)</f>
        <v>3</v>
      </c>
    </row>
    <row r="960" spans="1:11" ht="15" thickBot="1" x14ac:dyDescent="0.4">
      <c r="A960" s="6" t="s">
        <v>1948</v>
      </c>
      <c r="B960" s="6" t="s">
        <v>1949</v>
      </c>
      <c r="C960" s="6" t="s">
        <v>1210</v>
      </c>
      <c r="D960" s="18" t="s">
        <v>1008</v>
      </c>
      <c r="E960" s="6" t="s">
        <v>9</v>
      </c>
      <c r="F960" s="6" t="s">
        <v>622</v>
      </c>
      <c r="G960" s="6" t="s">
        <v>980</v>
      </c>
      <c r="H960" s="6" t="s">
        <v>980</v>
      </c>
      <c r="I960" s="18"/>
      <c r="J960">
        <v>3</v>
      </c>
      <c r="K960" t="e">
        <f>VLOOKUP(A960,data,2,FALSE)</f>
        <v>#N/A</v>
      </c>
    </row>
    <row r="961" spans="1:11" ht="15" thickBot="1" x14ac:dyDescent="0.4">
      <c r="A961" s="6" t="s">
        <v>1947</v>
      </c>
      <c r="B961" s="6">
        <v>4</v>
      </c>
      <c r="C961" s="6" t="s">
        <v>1210</v>
      </c>
      <c r="D961" s="18" t="s">
        <v>1008</v>
      </c>
      <c r="E961" s="6" t="s">
        <v>9</v>
      </c>
      <c r="F961" s="6" t="s">
        <v>622</v>
      </c>
      <c r="G961" s="6" t="s">
        <v>980</v>
      </c>
      <c r="H961" s="6" t="s">
        <v>980</v>
      </c>
      <c r="I961" s="18"/>
      <c r="J961">
        <v>3</v>
      </c>
      <c r="K961" t="e">
        <f>VLOOKUP(A961,data,2,FALSE)</f>
        <v>#N/A</v>
      </c>
    </row>
    <row r="962" spans="1:11" ht="15" thickBot="1" x14ac:dyDescent="0.4">
      <c r="A962" s="6" t="s">
        <v>1946</v>
      </c>
      <c r="B962" s="6">
        <v>26</v>
      </c>
      <c r="C962" s="6" t="s">
        <v>1210</v>
      </c>
      <c r="D962" s="18" t="s">
        <v>1008</v>
      </c>
      <c r="E962" s="6" t="s">
        <v>9</v>
      </c>
      <c r="F962" s="6" t="s">
        <v>622</v>
      </c>
      <c r="G962" s="6" t="s">
        <v>980</v>
      </c>
      <c r="H962" s="6" t="s">
        <v>980</v>
      </c>
      <c r="I962" s="18"/>
      <c r="J962">
        <v>3</v>
      </c>
      <c r="K962" t="e">
        <f>VLOOKUP(A962,data,2,FALSE)</f>
        <v>#N/A</v>
      </c>
    </row>
    <row r="963" spans="1:11" ht="15" thickBot="1" x14ac:dyDescent="0.4">
      <c r="A963" s="6" t="s">
        <v>1950</v>
      </c>
      <c r="B963" s="6">
        <v>32</v>
      </c>
      <c r="C963" s="6" t="s">
        <v>1015</v>
      </c>
      <c r="D963" s="18" t="s">
        <v>1008</v>
      </c>
      <c r="E963" s="6" t="s">
        <v>9</v>
      </c>
      <c r="F963" s="6" t="s">
        <v>24</v>
      </c>
      <c r="G963" s="6" t="s">
        <v>980</v>
      </c>
      <c r="H963" s="6" t="s">
        <v>980</v>
      </c>
      <c r="I963" s="18"/>
      <c r="J963">
        <v>3</v>
      </c>
      <c r="K963">
        <f>VLOOKUP(A963,data,2,FALSE)</f>
        <v>3</v>
      </c>
    </row>
    <row r="964" spans="1:11" ht="15" thickBot="1" x14ac:dyDescent="0.4">
      <c r="A964" s="6" t="s">
        <v>357</v>
      </c>
      <c r="B964" s="6">
        <v>29</v>
      </c>
      <c r="C964" s="6" t="s">
        <v>358</v>
      </c>
      <c r="D964" t="s">
        <v>1008</v>
      </c>
      <c r="E964" s="6" t="s">
        <v>9</v>
      </c>
      <c r="F964" s="6" t="s">
        <v>24</v>
      </c>
      <c r="G964" s="6"/>
      <c r="H964" s="6"/>
      <c r="I964" s="18">
        <v>0</v>
      </c>
      <c r="J964">
        <v>1</v>
      </c>
      <c r="K964">
        <f>VLOOKUP(A964,data,2,FALSE)</f>
        <v>1</v>
      </c>
    </row>
    <row r="965" spans="1:11" ht="15" thickBot="1" x14ac:dyDescent="0.4">
      <c r="A965" s="3" t="s">
        <v>359</v>
      </c>
      <c r="B965" s="3">
        <v>22</v>
      </c>
      <c r="C965" s="3" t="s">
        <v>358</v>
      </c>
      <c r="D965" t="s">
        <v>1008</v>
      </c>
      <c r="E965" s="3" t="s">
        <v>9</v>
      </c>
      <c r="F965" s="3" t="s">
        <v>24</v>
      </c>
      <c r="G965" s="3">
        <v>8</v>
      </c>
      <c r="H965" s="3"/>
      <c r="I965" s="20"/>
      <c r="J965">
        <v>1</v>
      </c>
      <c r="K965" t="e">
        <f>VLOOKUP(A965,data,2,FALSE)</f>
        <v>#N/A</v>
      </c>
    </row>
    <row r="966" spans="1:11" ht="15" thickBot="1" x14ac:dyDescent="0.4">
      <c r="A966" s="6" t="s">
        <v>1951</v>
      </c>
      <c r="B966" s="6">
        <v>28</v>
      </c>
      <c r="C966" s="6" t="s">
        <v>1952</v>
      </c>
      <c r="D966" s="18" t="s">
        <v>990</v>
      </c>
      <c r="E966" s="6" t="s">
        <v>9</v>
      </c>
      <c r="F966" s="6" t="s">
        <v>377</v>
      </c>
      <c r="G966" s="6" t="s">
        <v>980</v>
      </c>
      <c r="H966" s="6" t="s">
        <v>980</v>
      </c>
      <c r="I966" s="18"/>
      <c r="J966">
        <v>3</v>
      </c>
      <c r="K966">
        <f>VLOOKUP(A966,data,2,FALSE)</f>
        <v>3</v>
      </c>
    </row>
    <row r="967" spans="1:11" ht="15" thickBot="1" x14ac:dyDescent="0.4">
      <c r="A967" s="6" t="s">
        <v>1953</v>
      </c>
      <c r="B967" s="6">
        <v>24</v>
      </c>
      <c r="C967" s="6" t="s">
        <v>1015</v>
      </c>
      <c r="D967" s="18" t="s">
        <v>1008</v>
      </c>
      <c r="E967" s="6" t="s">
        <v>9</v>
      </c>
      <c r="F967" s="6" t="s">
        <v>24</v>
      </c>
      <c r="G967" s="6" t="s">
        <v>980</v>
      </c>
      <c r="H967" s="6" t="s">
        <v>980</v>
      </c>
      <c r="I967" s="18"/>
      <c r="J967">
        <v>3</v>
      </c>
      <c r="K967" t="e">
        <f>VLOOKUP(A967,data,2,FALSE)</f>
        <v>#N/A</v>
      </c>
    </row>
    <row r="968" spans="1:11" ht="15" thickBot="1" x14ac:dyDescent="0.4">
      <c r="A968" s="6" t="s">
        <v>1954</v>
      </c>
      <c r="B968" s="6">
        <v>21</v>
      </c>
      <c r="C968" s="6" t="s">
        <v>1955</v>
      </c>
      <c r="D968" s="18" t="s">
        <v>996</v>
      </c>
      <c r="E968" s="6" t="s">
        <v>9</v>
      </c>
      <c r="F968" s="6" t="s">
        <v>24</v>
      </c>
      <c r="G968" s="6" t="s">
        <v>980</v>
      </c>
      <c r="H968" s="6" t="s">
        <v>980</v>
      </c>
      <c r="I968" s="18"/>
      <c r="J968">
        <v>3</v>
      </c>
      <c r="K968" t="e">
        <f>VLOOKUP(A968,data,2,FALSE)</f>
        <v>#N/A</v>
      </c>
    </row>
    <row r="969" spans="1:11" ht="15" thickBot="1" x14ac:dyDescent="0.4">
      <c r="A969" s="6" t="s">
        <v>1956</v>
      </c>
      <c r="B969" s="6">
        <v>25</v>
      </c>
      <c r="C969" s="6" t="s">
        <v>1465</v>
      </c>
      <c r="D969" s="18" t="s">
        <v>996</v>
      </c>
      <c r="E969" s="6" t="s">
        <v>9</v>
      </c>
      <c r="F969" s="6" t="s">
        <v>24</v>
      </c>
      <c r="G969" s="6" t="s">
        <v>980</v>
      </c>
      <c r="H969" s="6" t="s">
        <v>980</v>
      </c>
      <c r="I969" s="18"/>
      <c r="J969">
        <v>3</v>
      </c>
      <c r="K969" t="e">
        <f>VLOOKUP(A969,data,2,FALSE)</f>
        <v>#N/A</v>
      </c>
    </row>
    <row r="970" spans="1:11" ht="15" thickBot="1" x14ac:dyDescent="0.4">
      <c r="A970" s="6" t="s">
        <v>360</v>
      </c>
      <c r="B970" s="6">
        <v>24</v>
      </c>
      <c r="C970" s="6" t="s">
        <v>361</v>
      </c>
      <c r="D970" s="19" t="s">
        <v>5588</v>
      </c>
      <c r="E970" s="6" t="s">
        <v>27</v>
      </c>
      <c r="F970" s="6" t="s">
        <v>24</v>
      </c>
      <c r="G970" s="6"/>
      <c r="H970" s="6"/>
      <c r="I970" s="18">
        <v>0</v>
      </c>
      <c r="J970">
        <v>1</v>
      </c>
      <c r="K970" t="e">
        <f>VLOOKUP(A970,data,2,FALSE)</f>
        <v>#N/A</v>
      </c>
    </row>
    <row r="971" spans="1:11" ht="23.5" thickBot="1" x14ac:dyDescent="0.4">
      <c r="A971" s="3" t="s">
        <v>362</v>
      </c>
      <c r="B971" s="3">
        <v>22</v>
      </c>
      <c r="C971" s="3" t="s">
        <v>361</v>
      </c>
      <c r="D971" t="s">
        <v>5588</v>
      </c>
      <c r="E971" s="3" t="s">
        <v>27</v>
      </c>
      <c r="F971" s="3" t="s">
        <v>24</v>
      </c>
      <c r="G971" s="3">
        <v>8</v>
      </c>
      <c r="H971" s="3"/>
      <c r="I971" s="20"/>
      <c r="J971">
        <v>1</v>
      </c>
      <c r="K971" t="e">
        <f>VLOOKUP(A971,data,2,FALSE)</f>
        <v>#N/A</v>
      </c>
    </row>
    <row r="972" spans="1:11" ht="15" thickBot="1" x14ac:dyDescent="0.4">
      <c r="A972" s="6" t="s">
        <v>861</v>
      </c>
      <c r="B972" s="6">
        <v>19</v>
      </c>
      <c r="C972" s="6" t="s">
        <v>862</v>
      </c>
      <c r="D972" s="19" t="s">
        <v>1008</v>
      </c>
      <c r="E972" s="6" t="s">
        <v>9</v>
      </c>
      <c r="F972" s="6" t="s">
        <v>662</v>
      </c>
      <c r="G972" s="6"/>
      <c r="H972" s="6"/>
      <c r="I972" s="18">
        <v>0</v>
      </c>
      <c r="J972">
        <v>2</v>
      </c>
      <c r="K972">
        <f>VLOOKUP(A972,data,2,FALSE)</f>
        <v>2</v>
      </c>
    </row>
    <row r="973" spans="1:11" ht="23.5" thickBot="1" x14ac:dyDescent="0.4">
      <c r="A973" s="6" t="s">
        <v>1957</v>
      </c>
      <c r="B973" s="6">
        <v>22</v>
      </c>
      <c r="C973" s="6" t="s">
        <v>1958</v>
      </c>
      <c r="D973" s="6" t="s">
        <v>1008</v>
      </c>
      <c r="E973" s="6" t="s">
        <v>9</v>
      </c>
      <c r="F973" s="6" t="s">
        <v>1324</v>
      </c>
      <c r="G973" s="6" t="s">
        <v>980</v>
      </c>
      <c r="H973" s="6" t="s">
        <v>980</v>
      </c>
      <c r="I973" s="18"/>
      <c r="J973">
        <v>3</v>
      </c>
      <c r="K973">
        <f>VLOOKUP(A973,data,2,FALSE)</f>
        <v>3</v>
      </c>
    </row>
    <row r="974" spans="1:11" ht="15" thickBot="1" x14ac:dyDescent="0.4">
      <c r="A974" s="3" t="s">
        <v>1959</v>
      </c>
      <c r="B974" s="3">
        <v>25</v>
      </c>
      <c r="C974" s="3" t="s">
        <v>1960</v>
      </c>
      <c r="D974" s="3" t="s">
        <v>1004</v>
      </c>
      <c r="E974" s="3" t="s">
        <v>9</v>
      </c>
      <c r="F974" s="3" t="s">
        <v>257</v>
      </c>
      <c r="G974" s="3">
        <v>15</v>
      </c>
      <c r="H974" s="3" t="s">
        <v>980</v>
      </c>
      <c r="I974" s="20"/>
      <c r="J974">
        <v>3</v>
      </c>
      <c r="K974">
        <f>VLOOKUP(A974,data,2,FALSE)</f>
        <v>3</v>
      </c>
    </row>
    <row r="975" spans="1:11" ht="15" thickBot="1" x14ac:dyDescent="0.4">
      <c r="A975" s="6" t="s">
        <v>863</v>
      </c>
      <c r="B975" s="6">
        <v>28</v>
      </c>
      <c r="C975" s="6" t="s">
        <v>864</v>
      </c>
      <c r="D975" t="s">
        <v>2176</v>
      </c>
      <c r="E975" s="6" t="s">
        <v>9</v>
      </c>
      <c r="F975" s="6" t="s">
        <v>865</v>
      </c>
      <c r="G975" s="6"/>
      <c r="H975" s="6"/>
      <c r="I975" s="18">
        <v>0</v>
      </c>
      <c r="J975">
        <v>2</v>
      </c>
      <c r="K975" t="e">
        <f>VLOOKUP(A975,data,2,FALSE)</f>
        <v>#N/A</v>
      </c>
    </row>
    <row r="976" spans="1:11" ht="15" thickBot="1" x14ac:dyDescent="0.4">
      <c r="A976" s="6" t="s">
        <v>1961</v>
      </c>
      <c r="B976" s="6">
        <v>26</v>
      </c>
      <c r="C976" s="6" t="s">
        <v>1962</v>
      </c>
      <c r="D976" s="18" t="s">
        <v>1143</v>
      </c>
      <c r="E976" s="6" t="s">
        <v>756</v>
      </c>
      <c r="F976" s="6" t="s">
        <v>24</v>
      </c>
      <c r="G976" s="6" t="s">
        <v>980</v>
      </c>
      <c r="H976" s="6" t="s">
        <v>980</v>
      </c>
      <c r="I976" s="18"/>
      <c r="J976">
        <v>3</v>
      </c>
      <c r="K976" t="e">
        <f>VLOOKUP(A976,data,2,FALSE)</f>
        <v>#N/A</v>
      </c>
    </row>
    <row r="977" spans="1:11" ht="15" thickBot="1" x14ac:dyDescent="0.4">
      <c r="A977" s="6" t="s">
        <v>1963</v>
      </c>
      <c r="B977" s="6">
        <v>24</v>
      </c>
      <c r="C977" s="6" t="s">
        <v>1015</v>
      </c>
      <c r="D977" s="18" t="s">
        <v>1008</v>
      </c>
      <c r="E977" s="6" t="s">
        <v>9</v>
      </c>
      <c r="F977" s="6" t="s">
        <v>24</v>
      </c>
      <c r="G977" s="6" t="s">
        <v>980</v>
      </c>
      <c r="H977" s="6" t="s">
        <v>980</v>
      </c>
      <c r="I977" s="18"/>
      <c r="J977">
        <v>3</v>
      </c>
      <c r="K977">
        <f>VLOOKUP(A977,data,2,FALSE)</f>
        <v>3</v>
      </c>
    </row>
    <row r="978" spans="1:11" ht="15" thickBot="1" x14ac:dyDescent="0.4">
      <c r="A978" s="6" t="s">
        <v>1964</v>
      </c>
      <c r="B978" s="6">
        <v>28</v>
      </c>
      <c r="C978" s="6" t="s">
        <v>1111</v>
      </c>
      <c r="D978" s="18" t="s">
        <v>1185</v>
      </c>
      <c r="E978" s="6" t="s">
        <v>9</v>
      </c>
      <c r="F978" s="6" t="s">
        <v>759</v>
      </c>
      <c r="G978" s="6" t="s">
        <v>980</v>
      </c>
      <c r="H978" s="21"/>
      <c r="I978" s="26"/>
      <c r="J978">
        <v>3</v>
      </c>
      <c r="K978" t="e">
        <f>VLOOKUP(A978,data,2,FALSE)</f>
        <v>#N/A</v>
      </c>
    </row>
    <row r="979" spans="1:11" ht="15" thickBot="1" x14ac:dyDescent="0.4">
      <c r="A979" s="6" t="s">
        <v>1965</v>
      </c>
      <c r="B979" s="6">
        <v>19</v>
      </c>
      <c r="C979" s="6" t="s">
        <v>1234</v>
      </c>
      <c r="D979" s="18" t="s">
        <v>1065</v>
      </c>
      <c r="E979" s="6" t="s">
        <v>9</v>
      </c>
      <c r="F979" s="6" t="s">
        <v>250</v>
      </c>
      <c r="G979" s="6" t="s">
        <v>980</v>
      </c>
      <c r="H979" s="6" t="s">
        <v>980</v>
      </c>
      <c r="I979" s="18"/>
      <c r="J979">
        <v>3</v>
      </c>
      <c r="K979" t="e">
        <f>VLOOKUP(A979,data,2,FALSE)</f>
        <v>#N/A</v>
      </c>
    </row>
    <row r="980" spans="1:11" ht="15" thickBot="1" x14ac:dyDescent="0.4">
      <c r="A980" s="6" t="s">
        <v>1966</v>
      </c>
      <c r="B980" s="6">
        <v>29</v>
      </c>
      <c r="C980" s="6" t="s">
        <v>1967</v>
      </c>
      <c r="D980" s="6" t="s">
        <v>1065</v>
      </c>
      <c r="E980" s="6" t="s">
        <v>9</v>
      </c>
      <c r="F980" s="6" t="s">
        <v>250</v>
      </c>
      <c r="G980" s="6" t="s">
        <v>980</v>
      </c>
      <c r="H980" s="6" t="s">
        <v>980</v>
      </c>
      <c r="I980" s="18"/>
      <c r="J980">
        <v>3</v>
      </c>
      <c r="K980" t="e">
        <f>VLOOKUP(A980,data,2,FALSE)</f>
        <v>#N/A</v>
      </c>
    </row>
    <row r="981" spans="1:11" ht="15" thickBot="1" x14ac:dyDescent="0.4">
      <c r="A981" s="6" t="s">
        <v>1968</v>
      </c>
      <c r="B981" s="6">
        <v>18</v>
      </c>
      <c r="C981" s="6" t="s">
        <v>1960</v>
      </c>
      <c r="D981" s="18" t="s">
        <v>1004</v>
      </c>
      <c r="E981" s="6" t="s">
        <v>9</v>
      </c>
      <c r="F981" s="6" t="s">
        <v>1510</v>
      </c>
      <c r="G981" s="6" t="s">
        <v>980</v>
      </c>
      <c r="H981" s="6" t="s">
        <v>980</v>
      </c>
      <c r="I981" s="18"/>
      <c r="J981">
        <v>3</v>
      </c>
      <c r="K981" t="e">
        <f>VLOOKUP(A981,data,2,FALSE)</f>
        <v>#N/A</v>
      </c>
    </row>
    <row r="982" spans="1:11" ht="15" thickBot="1" x14ac:dyDescent="0.4">
      <c r="A982" s="6" t="s">
        <v>1969</v>
      </c>
      <c r="B982" s="6">
        <v>25</v>
      </c>
      <c r="C982" s="6" t="s">
        <v>1970</v>
      </c>
      <c r="D982" s="18" t="s">
        <v>1004</v>
      </c>
      <c r="E982" s="6" t="s">
        <v>9</v>
      </c>
      <c r="F982" s="6" t="s">
        <v>250</v>
      </c>
      <c r="G982" s="6" t="s">
        <v>980</v>
      </c>
      <c r="H982" s="6" t="s">
        <v>980</v>
      </c>
      <c r="I982" s="18"/>
      <c r="J982">
        <v>3</v>
      </c>
      <c r="K982" t="e">
        <f>VLOOKUP(A982,data,2,FALSE)</f>
        <v>#N/A</v>
      </c>
    </row>
    <row r="983" spans="1:11" ht="15" thickBot="1" x14ac:dyDescent="0.4">
      <c r="A983" s="7" t="s">
        <v>364</v>
      </c>
      <c r="B983" s="3">
        <v>52</v>
      </c>
      <c r="C983" s="3" t="s">
        <v>75</v>
      </c>
      <c r="D983" t="s">
        <v>807</v>
      </c>
      <c r="E983" s="3" t="s">
        <v>9</v>
      </c>
      <c r="F983" s="3" t="s">
        <v>75</v>
      </c>
      <c r="G983" s="7">
        <v>6</v>
      </c>
      <c r="H983" s="3"/>
      <c r="I983" s="20"/>
      <c r="J983">
        <v>1</v>
      </c>
      <c r="K983" t="e">
        <f>VLOOKUP(A983,data,2,FALSE)</f>
        <v>#N/A</v>
      </c>
    </row>
    <row r="984" spans="1:11" ht="15" thickBot="1" x14ac:dyDescent="0.4">
      <c r="A984" s="3" t="s">
        <v>869</v>
      </c>
      <c r="B984" s="3">
        <v>21</v>
      </c>
      <c r="C984" s="3" t="s">
        <v>867</v>
      </c>
      <c r="D984" s="19" t="s">
        <v>1008</v>
      </c>
      <c r="E984" s="3" t="s">
        <v>9</v>
      </c>
      <c r="F984" s="3" t="s">
        <v>868</v>
      </c>
      <c r="G984" s="3">
        <v>12</v>
      </c>
      <c r="H984" s="3"/>
      <c r="I984" s="20"/>
      <c r="J984">
        <v>2</v>
      </c>
      <c r="K984" t="e">
        <f>VLOOKUP(A984,data,2,FALSE)</f>
        <v>#N/A</v>
      </c>
    </row>
    <row r="985" spans="1:11" ht="15" thickBot="1" x14ac:dyDescent="0.4">
      <c r="A985" s="3" t="s">
        <v>870</v>
      </c>
      <c r="B985" s="3">
        <v>19</v>
      </c>
      <c r="C985" s="3" t="s">
        <v>827</v>
      </c>
      <c r="D985" t="s">
        <v>1008</v>
      </c>
      <c r="E985" s="3" t="s">
        <v>9</v>
      </c>
      <c r="F985" s="3" t="s">
        <v>84</v>
      </c>
      <c r="G985" s="3">
        <v>11</v>
      </c>
      <c r="H985" s="3"/>
      <c r="I985" s="20">
        <v>1</v>
      </c>
      <c r="J985">
        <v>2</v>
      </c>
      <c r="K985" t="e">
        <f>VLOOKUP(A985,data,2,FALSE)</f>
        <v>#N/A</v>
      </c>
    </row>
    <row r="986" spans="1:11" ht="15" thickBot="1" x14ac:dyDescent="0.4">
      <c r="A986" s="6" t="s">
        <v>866</v>
      </c>
      <c r="B986" s="6">
        <v>42</v>
      </c>
      <c r="C986" s="6" t="s">
        <v>867</v>
      </c>
      <c r="D986" t="s">
        <v>1008</v>
      </c>
      <c r="E986" s="6" t="s">
        <v>9</v>
      </c>
      <c r="F986" s="6" t="s">
        <v>868</v>
      </c>
      <c r="G986" s="6"/>
      <c r="H986" s="6"/>
      <c r="I986" s="18">
        <v>0</v>
      </c>
      <c r="J986">
        <v>2</v>
      </c>
      <c r="K986">
        <f>VLOOKUP(A986,data,2,FALSE)</f>
        <v>2</v>
      </c>
    </row>
    <row r="987" spans="1:11" ht="15" thickBot="1" x14ac:dyDescent="0.4">
      <c r="A987" s="3" t="s">
        <v>1971</v>
      </c>
      <c r="B987" s="3">
        <v>32</v>
      </c>
      <c r="C987" s="3" t="s">
        <v>1972</v>
      </c>
      <c r="D987" s="20" t="s">
        <v>1973</v>
      </c>
      <c r="E987" s="3" t="s">
        <v>9</v>
      </c>
      <c r="F987" s="3" t="s">
        <v>275</v>
      </c>
      <c r="G987" s="3">
        <v>9</v>
      </c>
      <c r="H987" s="3" t="s">
        <v>980</v>
      </c>
      <c r="I987" s="20"/>
      <c r="J987">
        <v>3</v>
      </c>
      <c r="K987" t="e">
        <f>VLOOKUP(A987,data,2,FALSE)</f>
        <v>#N/A</v>
      </c>
    </row>
    <row r="988" spans="1:11" ht="15" thickBot="1" x14ac:dyDescent="0.4">
      <c r="A988" s="3" t="s">
        <v>871</v>
      </c>
      <c r="B988" s="3">
        <v>21</v>
      </c>
      <c r="C988" s="3" t="s">
        <v>186</v>
      </c>
      <c r="D988" s="19" t="s">
        <v>979</v>
      </c>
      <c r="E988" s="3" t="s">
        <v>9</v>
      </c>
      <c r="F988" s="3" t="s">
        <v>186</v>
      </c>
      <c r="G988" s="3">
        <v>9</v>
      </c>
      <c r="H988" s="3"/>
      <c r="I988" s="20"/>
      <c r="J988">
        <v>2</v>
      </c>
      <c r="K988" t="e">
        <f>VLOOKUP(A988,data,2,FALSE)</f>
        <v>#N/A</v>
      </c>
    </row>
    <row r="989" spans="1:11" ht="15" thickBot="1" x14ac:dyDescent="0.4">
      <c r="A989" s="6" t="s">
        <v>1974</v>
      </c>
      <c r="B989" s="6">
        <v>27</v>
      </c>
      <c r="C989" s="6" t="s">
        <v>987</v>
      </c>
      <c r="D989" s="6" t="s">
        <v>1065</v>
      </c>
      <c r="E989" s="6" t="s">
        <v>9</v>
      </c>
      <c r="F989" s="6" t="s">
        <v>1333</v>
      </c>
      <c r="G989" s="6" t="s">
        <v>980</v>
      </c>
      <c r="H989" s="6" t="s">
        <v>980</v>
      </c>
      <c r="I989" s="18"/>
      <c r="J989">
        <v>3</v>
      </c>
      <c r="K989">
        <f>VLOOKUP(A989,data,2,FALSE)</f>
        <v>3</v>
      </c>
    </row>
    <row r="990" spans="1:11" ht="15" thickBot="1" x14ac:dyDescent="0.4">
      <c r="A990" s="6" t="s">
        <v>1975</v>
      </c>
      <c r="B990" s="6">
        <v>17</v>
      </c>
      <c r="C990" s="6" t="s">
        <v>1976</v>
      </c>
      <c r="D990" s="6" t="s">
        <v>1185</v>
      </c>
      <c r="E990" s="6" t="s">
        <v>9</v>
      </c>
      <c r="F990" s="6" t="s">
        <v>250</v>
      </c>
      <c r="G990" s="6" t="s">
        <v>980</v>
      </c>
      <c r="H990" s="6" t="s">
        <v>980</v>
      </c>
      <c r="I990" s="18"/>
      <c r="J990">
        <v>3</v>
      </c>
      <c r="K990" t="e">
        <f>VLOOKUP(A990,data,2,FALSE)</f>
        <v>#N/A</v>
      </c>
    </row>
    <row r="991" spans="1:11" ht="15" thickBot="1" x14ac:dyDescent="0.4">
      <c r="A991" s="6" t="s">
        <v>1977</v>
      </c>
      <c r="B991" s="6">
        <v>24</v>
      </c>
      <c r="C991" s="6" t="s">
        <v>1976</v>
      </c>
      <c r="D991" s="6" t="s">
        <v>1185</v>
      </c>
      <c r="E991" s="6" t="s">
        <v>9</v>
      </c>
      <c r="F991" s="6" t="s">
        <v>250</v>
      </c>
      <c r="G991" s="6" t="s">
        <v>980</v>
      </c>
      <c r="H991" s="6" t="s">
        <v>980</v>
      </c>
      <c r="I991" s="18"/>
      <c r="J991">
        <v>3</v>
      </c>
      <c r="K991" t="e">
        <f>VLOOKUP(A991,data,2,FALSE)</f>
        <v>#N/A</v>
      </c>
    </row>
    <row r="992" spans="1:11" ht="15" thickBot="1" x14ac:dyDescent="0.4">
      <c r="A992" s="6" t="s">
        <v>872</v>
      </c>
      <c r="B992" s="6">
        <v>34</v>
      </c>
      <c r="C992" s="6" t="s">
        <v>625</v>
      </c>
      <c r="D992" s="19" t="s">
        <v>1008</v>
      </c>
      <c r="E992" s="6" t="s">
        <v>9</v>
      </c>
      <c r="F992" s="6" t="s">
        <v>24</v>
      </c>
      <c r="G992" s="6"/>
      <c r="H992" s="6"/>
      <c r="I992" s="18">
        <v>0</v>
      </c>
      <c r="J992">
        <v>2</v>
      </c>
      <c r="K992">
        <f>VLOOKUP(A992,data,2,FALSE)</f>
        <v>2</v>
      </c>
    </row>
    <row r="993" spans="1:11" ht="15" thickBot="1" x14ac:dyDescent="0.4">
      <c r="A993" s="3" t="s">
        <v>873</v>
      </c>
      <c r="B993" s="3">
        <v>34</v>
      </c>
      <c r="C993" s="3" t="s">
        <v>874</v>
      </c>
      <c r="D993" s="19" t="s">
        <v>979</v>
      </c>
      <c r="E993" s="3" t="s">
        <v>9</v>
      </c>
      <c r="F993" s="3" t="s">
        <v>874</v>
      </c>
      <c r="G993" s="3">
        <v>14</v>
      </c>
      <c r="H993" s="3"/>
      <c r="I993" s="20"/>
      <c r="J993">
        <v>2</v>
      </c>
      <c r="K993">
        <f>VLOOKUP(A993,data,2,FALSE)</f>
        <v>2</v>
      </c>
    </row>
    <row r="994" spans="1:11" ht="15" thickBot="1" x14ac:dyDescent="0.4">
      <c r="A994" s="6" t="s">
        <v>365</v>
      </c>
      <c r="B994" s="6">
        <v>46</v>
      </c>
      <c r="C994" s="6" t="s">
        <v>366</v>
      </c>
      <c r="D994" t="s">
        <v>979</v>
      </c>
      <c r="E994" s="6" t="s">
        <v>9</v>
      </c>
      <c r="F994" s="6" t="s">
        <v>366</v>
      </c>
      <c r="G994" s="6"/>
      <c r="H994" s="6" t="s">
        <v>367</v>
      </c>
      <c r="I994" s="18">
        <v>0</v>
      </c>
      <c r="J994">
        <v>1</v>
      </c>
      <c r="K994">
        <f>VLOOKUP(A994,data,2,FALSE)</f>
        <v>1</v>
      </c>
    </row>
    <row r="995" spans="1:11" ht="15" thickBot="1" x14ac:dyDescent="0.4">
      <c r="A995" s="3" t="s">
        <v>368</v>
      </c>
      <c r="B995" s="3">
        <v>56</v>
      </c>
      <c r="C995" s="3" t="s">
        <v>87</v>
      </c>
      <c r="D995" s="19" t="s">
        <v>979</v>
      </c>
      <c r="E995" s="3" t="s">
        <v>27</v>
      </c>
      <c r="F995" s="3" t="s">
        <v>87</v>
      </c>
      <c r="G995" s="3">
        <v>7</v>
      </c>
      <c r="H995" s="3"/>
      <c r="I995" s="20"/>
      <c r="J995">
        <v>1</v>
      </c>
      <c r="K995" t="e">
        <f>VLOOKUP(A995,data,2,FALSE)</f>
        <v>#N/A</v>
      </c>
    </row>
    <row r="996" spans="1:11" ht="15" thickBot="1" x14ac:dyDescent="0.4">
      <c r="A996" s="6" t="s">
        <v>875</v>
      </c>
      <c r="B996" s="6">
        <v>27</v>
      </c>
      <c r="C996" s="6" t="s">
        <v>24</v>
      </c>
      <c r="D996" t="s">
        <v>979</v>
      </c>
      <c r="E996" s="6" t="s">
        <v>9</v>
      </c>
      <c r="F996" s="6" t="s">
        <v>24</v>
      </c>
      <c r="G996" s="6"/>
      <c r="H996" s="6"/>
      <c r="I996" s="18">
        <v>0</v>
      </c>
      <c r="J996">
        <v>2</v>
      </c>
      <c r="K996">
        <f>VLOOKUP(A996,data,2,FALSE)</f>
        <v>2</v>
      </c>
    </row>
    <row r="997" spans="1:11" ht="15" thickBot="1" x14ac:dyDescent="0.4">
      <c r="A997" s="6" t="s">
        <v>1978</v>
      </c>
      <c r="B997" s="6">
        <v>16</v>
      </c>
      <c r="C997" s="6" t="s">
        <v>987</v>
      </c>
      <c r="D997" s="18" t="s">
        <v>987</v>
      </c>
      <c r="E997" s="6" t="s">
        <v>27</v>
      </c>
      <c r="F997" s="6" t="s">
        <v>24</v>
      </c>
      <c r="G997" s="6" t="s">
        <v>980</v>
      </c>
      <c r="H997" s="6" t="s">
        <v>980</v>
      </c>
      <c r="I997" s="18"/>
      <c r="J997">
        <v>3</v>
      </c>
      <c r="K997" t="e">
        <f>VLOOKUP(A997,data,2,FALSE)</f>
        <v>#N/A</v>
      </c>
    </row>
    <row r="998" spans="1:11" ht="15" thickBot="1" x14ac:dyDescent="0.4">
      <c r="A998" s="3" t="s">
        <v>878</v>
      </c>
      <c r="B998" s="3">
        <v>2</v>
      </c>
      <c r="C998" s="3" t="s">
        <v>513</v>
      </c>
      <c r="D998" t="s">
        <v>1008</v>
      </c>
      <c r="E998" s="3" t="s">
        <v>9</v>
      </c>
      <c r="F998" s="3" t="s">
        <v>588</v>
      </c>
      <c r="G998" s="3">
        <v>11</v>
      </c>
      <c r="H998" s="3"/>
      <c r="I998" s="20"/>
      <c r="J998">
        <v>2</v>
      </c>
      <c r="K998" t="e">
        <f>VLOOKUP(A998,data,2,FALSE)</f>
        <v>#N/A</v>
      </c>
    </row>
    <row r="999" spans="1:11" ht="15" thickBot="1" x14ac:dyDescent="0.4">
      <c r="A999" s="7" t="s">
        <v>877</v>
      </c>
      <c r="B999" s="3">
        <v>8</v>
      </c>
      <c r="C999" s="3" t="s">
        <v>513</v>
      </c>
      <c r="D999" t="s">
        <v>1008</v>
      </c>
      <c r="E999" s="3" t="s">
        <v>9</v>
      </c>
      <c r="F999" s="3" t="s">
        <v>588</v>
      </c>
      <c r="G999" s="3">
        <v>11</v>
      </c>
      <c r="H999" s="3"/>
      <c r="I999" s="20"/>
      <c r="J999">
        <v>2</v>
      </c>
      <c r="K999" t="e">
        <f>VLOOKUP(A999,data,2,FALSE)</f>
        <v>#N/A</v>
      </c>
    </row>
    <row r="1000" spans="1:11" ht="15" thickBot="1" x14ac:dyDescent="0.4">
      <c r="A1000" s="3" t="s">
        <v>876</v>
      </c>
      <c r="B1000" s="3">
        <v>33</v>
      </c>
      <c r="C1000" s="3" t="s">
        <v>513</v>
      </c>
      <c r="D1000" s="19" t="s">
        <v>1008</v>
      </c>
      <c r="E1000" s="3" t="s">
        <v>9</v>
      </c>
      <c r="F1000" s="3" t="s">
        <v>588</v>
      </c>
      <c r="G1000" s="3">
        <v>11</v>
      </c>
      <c r="H1000" s="3"/>
      <c r="I1000" s="20"/>
      <c r="J1000">
        <v>2</v>
      </c>
      <c r="K1000" t="e">
        <f>VLOOKUP(A1000,data,2,FALSE)</f>
        <v>#N/A</v>
      </c>
    </row>
    <row r="1001" spans="1:11" ht="15" thickBot="1" x14ac:dyDescent="0.4">
      <c r="A1001" s="6" t="s">
        <v>1979</v>
      </c>
      <c r="B1001" s="6">
        <v>27</v>
      </c>
      <c r="C1001" s="6" t="s">
        <v>987</v>
      </c>
      <c r="D1001" s="6" t="s">
        <v>1065</v>
      </c>
      <c r="E1001" s="6" t="s">
        <v>9</v>
      </c>
      <c r="F1001" s="6" t="s">
        <v>250</v>
      </c>
      <c r="G1001" s="6" t="s">
        <v>980</v>
      </c>
      <c r="H1001" s="6" t="s">
        <v>980</v>
      </c>
      <c r="I1001" s="18"/>
      <c r="J1001">
        <v>3</v>
      </c>
      <c r="K1001">
        <f>VLOOKUP(A1001,data,2,FALSE)</f>
        <v>3</v>
      </c>
    </row>
    <row r="1002" spans="1:11" ht="15" thickBot="1" x14ac:dyDescent="0.4">
      <c r="A1002" s="6" t="s">
        <v>1980</v>
      </c>
      <c r="B1002" s="6">
        <v>62</v>
      </c>
      <c r="C1002" s="6" t="s">
        <v>1981</v>
      </c>
      <c r="D1002" s="6" t="s">
        <v>990</v>
      </c>
      <c r="E1002" s="6" t="s">
        <v>9</v>
      </c>
      <c r="F1002" s="6" t="s">
        <v>1982</v>
      </c>
      <c r="G1002" s="6" t="s">
        <v>980</v>
      </c>
      <c r="H1002" s="6" t="s">
        <v>980</v>
      </c>
      <c r="I1002" s="18"/>
      <c r="J1002">
        <v>3</v>
      </c>
      <c r="K1002" t="e">
        <f>VLOOKUP(A1002,data,2,FALSE)</f>
        <v>#N/A</v>
      </c>
    </row>
    <row r="1003" spans="1:11" ht="15" thickBot="1" x14ac:dyDescent="0.4">
      <c r="A1003" s="6" t="s">
        <v>1983</v>
      </c>
      <c r="B1003" s="6">
        <v>30</v>
      </c>
      <c r="C1003" s="6" t="s">
        <v>1837</v>
      </c>
      <c r="D1003" s="6" t="s">
        <v>1000</v>
      </c>
      <c r="E1003" s="6" t="s">
        <v>27</v>
      </c>
      <c r="F1003" s="6" t="s">
        <v>24</v>
      </c>
      <c r="G1003" s="6" t="s">
        <v>980</v>
      </c>
      <c r="H1003" s="6" t="s">
        <v>980</v>
      </c>
      <c r="I1003" s="18"/>
      <c r="J1003">
        <v>3</v>
      </c>
      <c r="K1003">
        <f>VLOOKUP(A1003,data,2,FALSE)</f>
        <v>3</v>
      </c>
    </row>
    <row r="1004" spans="1:11" ht="15" thickBot="1" x14ac:dyDescent="0.4">
      <c r="A1004" s="6" t="s">
        <v>1984</v>
      </c>
      <c r="B1004" s="6">
        <v>19</v>
      </c>
      <c r="C1004" s="6" t="s">
        <v>1793</v>
      </c>
      <c r="D1004" s="6" t="s">
        <v>1148</v>
      </c>
      <c r="E1004" s="6" t="s">
        <v>9</v>
      </c>
      <c r="F1004" s="6" t="s">
        <v>24</v>
      </c>
      <c r="G1004" s="6" t="s">
        <v>980</v>
      </c>
      <c r="H1004" s="6" t="s">
        <v>980</v>
      </c>
      <c r="I1004" s="18"/>
      <c r="J1004">
        <v>3</v>
      </c>
      <c r="K1004">
        <f>VLOOKUP(A1004,data,2,FALSE)</f>
        <v>3</v>
      </c>
    </row>
    <row r="1005" spans="1:11" ht="15" thickBot="1" x14ac:dyDescent="0.4">
      <c r="A1005" s="6" t="s">
        <v>879</v>
      </c>
      <c r="B1005" s="6">
        <v>36</v>
      </c>
      <c r="C1005" s="6" t="s">
        <v>880</v>
      </c>
      <c r="D1005" s="19" t="s">
        <v>1008</v>
      </c>
      <c r="E1005" s="6" t="s">
        <v>9</v>
      </c>
      <c r="F1005" s="6" t="s">
        <v>24</v>
      </c>
      <c r="G1005" s="6"/>
      <c r="H1005" s="6"/>
      <c r="I1005" s="18">
        <v>0</v>
      </c>
      <c r="J1005">
        <v>2</v>
      </c>
      <c r="K1005">
        <f>VLOOKUP(A1005,data,2,FALSE)</f>
        <v>2</v>
      </c>
    </row>
    <row r="1006" spans="1:11" ht="15" thickBot="1" x14ac:dyDescent="0.4">
      <c r="A1006" s="6" t="s">
        <v>1985</v>
      </c>
      <c r="B1006" s="6">
        <v>38</v>
      </c>
      <c r="C1006" s="6" t="s">
        <v>1108</v>
      </c>
      <c r="D1006" s="6" t="s">
        <v>1109</v>
      </c>
      <c r="E1006" s="6" t="s">
        <v>9</v>
      </c>
      <c r="F1006" s="6" t="s">
        <v>759</v>
      </c>
      <c r="G1006" s="6" t="s">
        <v>980</v>
      </c>
      <c r="H1006" s="6" t="s">
        <v>980</v>
      </c>
      <c r="I1006" s="18"/>
      <c r="J1006">
        <v>3</v>
      </c>
      <c r="K1006">
        <f>VLOOKUP(A1006,data,2,FALSE)</f>
        <v>3</v>
      </c>
    </row>
    <row r="1007" spans="1:11" ht="15" thickBot="1" x14ac:dyDescent="0.4">
      <c r="A1007" s="6" t="s">
        <v>881</v>
      </c>
      <c r="B1007" s="6">
        <v>33</v>
      </c>
      <c r="C1007" s="6" t="s">
        <v>622</v>
      </c>
      <c r="D1007" t="s">
        <v>979</v>
      </c>
      <c r="E1007" s="6" t="s">
        <v>9</v>
      </c>
      <c r="F1007" s="6" t="s">
        <v>622</v>
      </c>
      <c r="G1007" s="6"/>
      <c r="H1007" s="6"/>
      <c r="I1007" s="18">
        <v>0</v>
      </c>
      <c r="J1007">
        <v>2</v>
      </c>
      <c r="K1007">
        <f>VLOOKUP(A1007,data,2,FALSE)</f>
        <v>2</v>
      </c>
    </row>
    <row r="1008" spans="1:11" ht="15" thickBot="1" x14ac:dyDescent="0.4">
      <c r="A1008" s="3" t="s">
        <v>882</v>
      </c>
      <c r="B1008" s="3">
        <v>30</v>
      </c>
      <c r="C1008" s="3" t="s">
        <v>622</v>
      </c>
      <c r="D1008" s="19" t="s">
        <v>979</v>
      </c>
      <c r="E1008" s="3" t="s">
        <v>9</v>
      </c>
      <c r="F1008" s="3" t="s">
        <v>622</v>
      </c>
      <c r="G1008" s="3">
        <v>12</v>
      </c>
      <c r="H1008" s="3"/>
      <c r="I1008" s="20"/>
      <c r="J1008">
        <v>2</v>
      </c>
      <c r="K1008" t="e">
        <f>VLOOKUP(A1008,data,2,FALSE)</f>
        <v>#N/A</v>
      </c>
    </row>
    <row r="1009" spans="1:11" ht="15" thickBot="1" x14ac:dyDescent="0.4">
      <c r="A1009" s="6" t="s">
        <v>369</v>
      </c>
      <c r="B1009" s="6">
        <v>38</v>
      </c>
      <c r="C1009" s="6" t="s">
        <v>370</v>
      </c>
      <c r="D1009" s="19" t="s">
        <v>6326</v>
      </c>
      <c r="E1009" s="6" t="s">
        <v>9</v>
      </c>
      <c r="F1009" s="6" t="s">
        <v>24</v>
      </c>
      <c r="G1009" s="6"/>
      <c r="H1009" s="6"/>
      <c r="I1009" s="18">
        <v>0</v>
      </c>
      <c r="J1009">
        <v>1</v>
      </c>
      <c r="K1009" t="e">
        <f>VLOOKUP(A1009,data,2,FALSE)</f>
        <v>#N/A</v>
      </c>
    </row>
    <row r="1010" spans="1:11" ht="15" thickBot="1" x14ac:dyDescent="0.4">
      <c r="A1010" s="3" t="s">
        <v>883</v>
      </c>
      <c r="B1010" s="3">
        <v>28</v>
      </c>
      <c r="C1010" s="3" t="s">
        <v>884</v>
      </c>
      <c r="D1010" s="19" t="s">
        <v>5588</v>
      </c>
      <c r="E1010" s="3" t="s">
        <v>9</v>
      </c>
      <c r="F1010" s="3" t="s">
        <v>24</v>
      </c>
      <c r="G1010" s="3">
        <v>9</v>
      </c>
      <c r="H1010" s="3"/>
      <c r="I1010" s="20"/>
      <c r="J1010">
        <v>2</v>
      </c>
      <c r="K1010" t="e">
        <f>VLOOKUP(A1010,data,2,FALSE)</f>
        <v>#N/A</v>
      </c>
    </row>
    <row r="1011" spans="1:11" ht="15" thickBot="1" x14ac:dyDescent="0.4">
      <c r="A1011" s="6" t="s">
        <v>1986</v>
      </c>
      <c r="B1011" s="6">
        <v>21</v>
      </c>
      <c r="C1011" s="6" t="s">
        <v>1015</v>
      </c>
      <c r="D1011" s="6" t="s">
        <v>1008</v>
      </c>
      <c r="E1011" s="6" t="s">
        <v>9</v>
      </c>
      <c r="F1011" s="6" t="s">
        <v>75</v>
      </c>
      <c r="G1011" s="6" t="s">
        <v>980</v>
      </c>
      <c r="H1011" s="6" t="s">
        <v>1987</v>
      </c>
      <c r="I1011" s="18"/>
      <c r="J1011">
        <v>3</v>
      </c>
      <c r="K1011" t="e">
        <f>VLOOKUP(A1011,data,2,FALSE)</f>
        <v>#N/A</v>
      </c>
    </row>
    <row r="1012" spans="1:11" ht="15" thickBot="1" x14ac:dyDescent="0.4">
      <c r="A1012" s="3" t="s">
        <v>371</v>
      </c>
      <c r="B1012" s="3">
        <v>36</v>
      </c>
      <c r="C1012" s="3" t="s">
        <v>41</v>
      </c>
      <c r="D1012" t="s">
        <v>1682</v>
      </c>
      <c r="E1012" s="3" t="s">
        <v>9</v>
      </c>
      <c r="F1012" s="3" t="s">
        <v>24</v>
      </c>
      <c r="G1012" s="3" t="s">
        <v>158</v>
      </c>
      <c r="H1012" s="3"/>
      <c r="I1012" s="20"/>
      <c r="J1012">
        <v>1</v>
      </c>
      <c r="K1012">
        <f>VLOOKUP(A1012,data,2,FALSE)</f>
        <v>1</v>
      </c>
    </row>
    <row r="1013" spans="1:11" ht="15" thickBot="1" x14ac:dyDescent="0.4">
      <c r="A1013" s="6" t="s">
        <v>1990</v>
      </c>
      <c r="B1013" s="6">
        <v>10</v>
      </c>
      <c r="C1013" s="6" t="s">
        <v>1281</v>
      </c>
      <c r="D1013" s="6" t="s">
        <v>1143</v>
      </c>
      <c r="E1013" s="6" t="s">
        <v>756</v>
      </c>
      <c r="F1013" s="6" t="s">
        <v>577</v>
      </c>
      <c r="G1013" s="6" t="s">
        <v>980</v>
      </c>
      <c r="H1013" s="6" t="s">
        <v>980</v>
      </c>
      <c r="I1013" s="18"/>
      <c r="J1013">
        <v>3</v>
      </c>
      <c r="K1013" t="e">
        <f>VLOOKUP(A1013,data,2,FALSE)</f>
        <v>#N/A</v>
      </c>
    </row>
    <row r="1014" spans="1:11" ht="15" thickBot="1" x14ac:dyDescent="0.4">
      <c r="A1014" s="6" t="s">
        <v>1993</v>
      </c>
      <c r="B1014" s="6">
        <v>4</v>
      </c>
      <c r="C1014" s="6" t="s">
        <v>1281</v>
      </c>
      <c r="D1014" s="6" t="s">
        <v>1143</v>
      </c>
      <c r="E1014" s="6" t="s">
        <v>756</v>
      </c>
      <c r="F1014" s="6" t="s">
        <v>577</v>
      </c>
      <c r="G1014" s="6" t="s">
        <v>980</v>
      </c>
      <c r="H1014" s="6" t="s">
        <v>980</v>
      </c>
      <c r="I1014" s="18"/>
      <c r="J1014">
        <v>3</v>
      </c>
      <c r="K1014" t="e">
        <f>VLOOKUP(A1014,data,2,FALSE)</f>
        <v>#N/A</v>
      </c>
    </row>
    <row r="1015" spans="1:11" ht="15" thickBot="1" x14ac:dyDescent="0.4">
      <c r="A1015" s="6" t="s">
        <v>1994</v>
      </c>
      <c r="B1015" s="6">
        <v>2</v>
      </c>
      <c r="C1015" s="6" t="s">
        <v>1281</v>
      </c>
      <c r="D1015" s="6" t="s">
        <v>1143</v>
      </c>
      <c r="E1015" s="6" t="s">
        <v>756</v>
      </c>
      <c r="F1015" s="6" t="s">
        <v>577</v>
      </c>
      <c r="G1015" s="6" t="s">
        <v>980</v>
      </c>
      <c r="H1015" s="6" t="s">
        <v>980</v>
      </c>
      <c r="I1015" s="18"/>
      <c r="J1015">
        <v>3</v>
      </c>
      <c r="K1015" t="e">
        <f>VLOOKUP(A1015,data,2,FALSE)</f>
        <v>#N/A</v>
      </c>
    </row>
    <row r="1016" spans="1:11" ht="15" thickBot="1" x14ac:dyDescent="0.4">
      <c r="A1016" s="6" t="s">
        <v>1992</v>
      </c>
      <c r="B1016" s="6">
        <v>7</v>
      </c>
      <c r="C1016" s="6" t="s">
        <v>1281</v>
      </c>
      <c r="D1016" s="6" t="s">
        <v>1143</v>
      </c>
      <c r="E1016" s="6" t="s">
        <v>756</v>
      </c>
      <c r="F1016" s="6" t="s">
        <v>577</v>
      </c>
      <c r="G1016" s="6" t="s">
        <v>980</v>
      </c>
      <c r="H1016" s="6" t="s">
        <v>980</v>
      </c>
      <c r="I1016" s="18"/>
      <c r="J1016">
        <v>3</v>
      </c>
      <c r="K1016" t="e">
        <f>VLOOKUP(A1016,data,2,FALSE)</f>
        <v>#N/A</v>
      </c>
    </row>
    <row r="1017" spans="1:11" ht="15" thickBot="1" x14ac:dyDescent="0.4">
      <c r="A1017" s="6" t="s">
        <v>1991</v>
      </c>
      <c r="B1017" s="6">
        <v>8</v>
      </c>
      <c r="C1017" s="6" t="s">
        <v>1281</v>
      </c>
      <c r="D1017" s="6" t="s">
        <v>1143</v>
      </c>
      <c r="E1017" s="6" t="s">
        <v>756</v>
      </c>
      <c r="F1017" s="6" t="s">
        <v>577</v>
      </c>
      <c r="G1017" s="6" t="s">
        <v>980</v>
      </c>
      <c r="H1017" s="6" t="s">
        <v>980</v>
      </c>
      <c r="I1017" s="18"/>
      <c r="J1017">
        <v>3</v>
      </c>
      <c r="K1017" t="e">
        <f>VLOOKUP(A1017,data,2,FALSE)</f>
        <v>#N/A</v>
      </c>
    </row>
    <row r="1018" spans="1:11" ht="15" thickBot="1" x14ac:dyDescent="0.4">
      <c r="A1018" s="6" t="s">
        <v>1988</v>
      </c>
      <c r="B1018" s="6">
        <v>39</v>
      </c>
      <c r="C1018" s="6" t="s">
        <v>1281</v>
      </c>
      <c r="D1018" s="18" t="s">
        <v>1143</v>
      </c>
      <c r="E1018" s="6" t="s">
        <v>756</v>
      </c>
      <c r="F1018" s="6" t="s">
        <v>577</v>
      </c>
      <c r="G1018" s="6" t="s">
        <v>980</v>
      </c>
      <c r="H1018" s="6" t="s">
        <v>1989</v>
      </c>
      <c r="I1018" s="18"/>
      <c r="J1018">
        <v>3</v>
      </c>
      <c r="K1018" t="e">
        <f>VLOOKUP(A1018,data,2,FALSE)</f>
        <v>#N/A</v>
      </c>
    </row>
    <row r="1019" spans="1:11" ht="15" thickBot="1" x14ac:dyDescent="0.4">
      <c r="A1019" s="6" t="s">
        <v>885</v>
      </c>
      <c r="B1019" s="6">
        <v>23</v>
      </c>
      <c r="C1019" s="6" t="s">
        <v>41</v>
      </c>
      <c r="D1019" s="19" t="s">
        <v>1682</v>
      </c>
      <c r="E1019" s="6" t="s">
        <v>27</v>
      </c>
      <c r="F1019" s="6" t="s">
        <v>11</v>
      </c>
      <c r="G1019" s="6"/>
      <c r="H1019" s="6"/>
      <c r="I1019" s="18">
        <v>0</v>
      </c>
      <c r="J1019">
        <v>2</v>
      </c>
      <c r="K1019" t="e">
        <f>VLOOKUP(A1019,data,2,FALSE)</f>
        <v>#N/A</v>
      </c>
    </row>
    <row r="1020" spans="1:11" ht="15" thickBot="1" x14ac:dyDescent="0.4">
      <c r="A1020" s="3" t="s">
        <v>888</v>
      </c>
      <c r="B1020" s="3" t="s">
        <v>889</v>
      </c>
      <c r="C1020" s="3" t="s">
        <v>505</v>
      </c>
      <c r="D1020" t="s">
        <v>1008</v>
      </c>
      <c r="E1020" s="3" t="s">
        <v>9</v>
      </c>
      <c r="F1020" s="3" t="s">
        <v>506</v>
      </c>
      <c r="G1020" s="3">
        <v>4</v>
      </c>
      <c r="H1020" s="3"/>
      <c r="I1020" s="20"/>
      <c r="J1020">
        <v>2</v>
      </c>
      <c r="K1020" t="e">
        <f>VLOOKUP(A1020,data,2,FALSE)</f>
        <v>#N/A</v>
      </c>
    </row>
    <row r="1021" spans="1:11" ht="15" thickBot="1" x14ac:dyDescent="0.4">
      <c r="A1021" s="3" t="s">
        <v>887</v>
      </c>
      <c r="B1021" s="3">
        <v>3</v>
      </c>
      <c r="C1021" s="3" t="s">
        <v>505</v>
      </c>
      <c r="D1021" t="s">
        <v>1008</v>
      </c>
      <c r="E1021" s="3" t="s">
        <v>9</v>
      </c>
      <c r="F1021" s="3" t="s">
        <v>506</v>
      </c>
      <c r="G1021" s="3">
        <v>4</v>
      </c>
      <c r="H1021" s="3"/>
      <c r="I1021" s="20"/>
      <c r="J1021">
        <v>2</v>
      </c>
      <c r="K1021" t="e">
        <f>VLOOKUP(A1021,data,2,FALSE)</f>
        <v>#N/A</v>
      </c>
    </row>
    <row r="1022" spans="1:11" ht="15" thickBot="1" x14ac:dyDescent="0.4">
      <c r="A1022" s="3" t="s">
        <v>886</v>
      </c>
      <c r="B1022" s="3">
        <v>23</v>
      </c>
      <c r="C1022" s="3" t="s">
        <v>505</v>
      </c>
      <c r="D1022" t="s">
        <v>1008</v>
      </c>
      <c r="E1022" s="3" t="s">
        <v>9</v>
      </c>
      <c r="F1022" s="3" t="s">
        <v>506</v>
      </c>
      <c r="G1022" s="3">
        <v>4</v>
      </c>
      <c r="H1022" s="3"/>
      <c r="I1022" s="20"/>
      <c r="J1022">
        <v>2</v>
      </c>
      <c r="K1022" t="e">
        <f>VLOOKUP(A1022,data,2,FALSE)</f>
        <v>#N/A</v>
      </c>
    </row>
    <row r="1023" spans="1:11" ht="15" thickBot="1" x14ac:dyDescent="0.4">
      <c r="A1023" s="3" t="s">
        <v>890</v>
      </c>
      <c r="B1023" s="3">
        <v>50</v>
      </c>
      <c r="C1023" s="3" t="s">
        <v>16</v>
      </c>
      <c r="D1023" s="19" t="s">
        <v>1008</v>
      </c>
      <c r="E1023" s="3" t="s">
        <v>9</v>
      </c>
      <c r="F1023" s="3" t="s">
        <v>891</v>
      </c>
      <c r="G1023" s="3">
        <v>13</v>
      </c>
      <c r="H1023" s="3"/>
      <c r="I1023" s="20"/>
      <c r="J1023">
        <v>2</v>
      </c>
      <c r="K1023" t="e">
        <f>VLOOKUP(A1023,data,2,FALSE)</f>
        <v>#N/A</v>
      </c>
    </row>
    <row r="1024" spans="1:11" ht="15" thickBot="1" x14ac:dyDescent="0.4">
      <c r="A1024" s="6" t="s">
        <v>1995</v>
      </c>
      <c r="B1024" s="6">
        <v>22</v>
      </c>
      <c r="C1024" s="6" t="s">
        <v>1934</v>
      </c>
      <c r="D1024" s="6" t="s">
        <v>996</v>
      </c>
      <c r="E1024" s="6" t="s">
        <v>9</v>
      </c>
      <c r="F1024" s="6" t="s">
        <v>1935</v>
      </c>
      <c r="G1024" s="6" t="s">
        <v>980</v>
      </c>
      <c r="H1024" s="6" t="s">
        <v>980</v>
      </c>
      <c r="I1024" s="18"/>
      <c r="J1024">
        <v>3</v>
      </c>
      <c r="K1024" t="e">
        <f>VLOOKUP(A1024,data,2,FALSE)</f>
        <v>#N/A</v>
      </c>
    </row>
    <row r="1025" spans="1:11" ht="15" thickBot="1" x14ac:dyDescent="0.4">
      <c r="A1025" s="6" t="s">
        <v>1996</v>
      </c>
      <c r="B1025" s="6">
        <v>35</v>
      </c>
      <c r="C1025" s="6" t="s">
        <v>1997</v>
      </c>
      <c r="D1025" s="6" t="s">
        <v>996</v>
      </c>
      <c r="E1025" s="6" t="s">
        <v>9</v>
      </c>
      <c r="F1025" s="6" t="s">
        <v>1599</v>
      </c>
      <c r="G1025" s="6" t="s">
        <v>980</v>
      </c>
      <c r="H1025" s="6" t="s">
        <v>980</v>
      </c>
      <c r="I1025" s="18"/>
      <c r="J1025">
        <v>3</v>
      </c>
      <c r="K1025" t="e">
        <f>VLOOKUP(A1025,data,2,FALSE)</f>
        <v>#N/A</v>
      </c>
    </row>
    <row r="1026" spans="1:11" ht="15" thickBot="1" x14ac:dyDescent="0.4">
      <c r="A1026" s="3" t="s">
        <v>1998</v>
      </c>
      <c r="B1026" s="3">
        <v>18</v>
      </c>
      <c r="C1026" s="3" t="s">
        <v>1999</v>
      </c>
      <c r="D1026" s="3" t="s">
        <v>1143</v>
      </c>
      <c r="E1026" s="3" t="s">
        <v>756</v>
      </c>
      <c r="F1026" s="3" t="s">
        <v>24</v>
      </c>
      <c r="G1026" s="3">
        <v>13</v>
      </c>
      <c r="H1026" s="3" t="s">
        <v>980</v>
      </c>
      <c r="I1026" s="20"/>
      <c r="J1026">
        <v>3</v>
      </c>
      <c r="K1026" t="e">
        <f>VLOOKUP(A1026,data,2,FALSE)</f>
        <v>#N/A</v>
      </c>
    </row>
    <row r="1027" spans="1:11" ht="15" thickBot="1" x14ac:dyDescent="0.4">
      <c r="A1027" s="6" t="s">
        <v>2000</v>
      </c>
      <c r="B1027" s="6">
        <v>69</v>
      </c>
      <c r="C1027" s="6" t="s">
        <v>2001</v>
      </c>
      <c r="D1027" s="6" t="s">
        <v>1008</v>
      </c>
      <c r="E1027" s="6" t="s">
        <v>9</v>
      </c>
      <c r="F1027" s="6" t="s">
        <v>2002</v>
      </c>
      <c r="G1027" s="6" t="s">
        <v>980</v>
      </c>
      <c r="H1027" s="6" t="s">
        <v>980</v>
      </c>
      <c r="I1027" s="18"/>
      <c r="J1027">
        <v>3</v>
      </c>
      <c r="K1027">
        <f>VLOOKUP(A1027,data,2,FALSE)</f>
        <v>3</v>
      </c>
    </row>
    <row r="1028" spans="1:11" ht="15" thickBot="1" x14ac:dyDescent="0.4">
      <c r="A1028" s="6" t="s">
        <v>2003</v>
      </c>
      <c r="B1028" s="6">
        <v>58</v>
      </c>
      <c r="C1028" s="6" t="s">
        <v>2004</v>
      </c>
      <c r="D1028" s="18" t="s">
        <v>2005</v>
      </c>
      <c r="E1028" s="6" t="s">
        <v>9</v>
      </c>
      <c r="F1028" s="6" t="s">
        <v>2002</v>
      </c>
      <c r="G1028" s="6" t="s">
        <v>980</v>
      </c>
      <c r="H1028" s="6" t="s">
        <v>980</v>
      </c>
      <c r="I1028" s="18"/>
      <c r="J1028">
        <v>3</v>
      </c>
      <c r="K1028" t="e">
        <f>VLOOKUP(A1028,data,2,FALSE)</f>
        <v>#N/A</v>
      </c>
    </row>
    <row r="1029" spans="1:11" ht="15" thickBot="1" x14ac:dyDescent="0.4">
      <c r="A1029" s="3" t="s">
        <v>372</v>
      </c>
      <c r="B1029" s="3">
        <v>43</v>
      </c>
      <c r="C1029" s="3" t="s">
        <v>8</v>
      </c>
      <c r="D1029" t="s">
        <v>979</v>
      </c>
      <c r="E1029" s="3" t="s">
        <v>9</v>
      </c>
      <c r="F1029" s="3" t="s">
        <v>8</v>
      </c>
      <c r="G1029" s="3">
        <v>2</v>
      </c>
      <c r="H1029" s="3"/>
      <c r="I1029" s="20"/>
      <c r="J1029">
        <v>1</v>
      </c>
      <c r="K1029" t="e">
        <f>VLOOKUP(A1029,data,2,FALSE)</f>
        <v>#N/A</v>
      </c>
    </row>
    <row r="1030" spans="1:11" ht="15" thickBot="1" x14ac:dyDescent="0.4">
      <c r="A1030" s="6" t="s">
        <v>2006</v>
      </c>
      <c r="B1030" s="6">
        <v>50</v>
      </c>
      <c r="C1030" s="6" t="s">
        <v>1848</v>
      </c>
      <c r="D1030" s="18" t="s">
        <v>1008</v>
      </c>
      <c r="E1030" s="6" t="s">
        <v>9</v>
      </c>
      <c r="F1030" s="6" t="s">
        <v>1849</v>
      </c>
      <c r="G1030" s="6" t="s">
        <v>980</v>
      </c>
      <c r="H1030" s="6" t="s">
        <v>2007</v>
      </c>
      <c r="I1030" s="18"/>
      <c r="J1030">
        <v>3</v>
      </c>
      <c r="K1030" t="e">
        <f>VLOOKUP(A1030,data,2,FALSE)</f>
        <v>#N/A</v>
      </c>
    </row>
    <row r="1031" spans="1:11" ht="15" thickBot="1" x14ac:dyDescent="0.4">
      <c r="A1031" s="6" t="s">
        <v>2008</v>
      </c>
      <c r="B1031" s="6">
        <v>47</v>
      </c>
      <c r="C1031" s="6" t="s">
        <v>1848</v>
      </c>
      <c r="D1031" s="18" t="s">
        <v>1008</v>
      </c>
      <c r="E1031" s="6" t="s">
        <v>9</v>
      </c>
      <c r="F1031" s="6" t="s">
        <v>1849</v>
      </c>
      <c r="G1031" s="6" t="s">
        <v>980</v>
      </c>
      <c r="H1031" s="6" t="s">
        <v>2009</v>
      </c>
      <c r="I1031" s="18"/>
      <c r="J1031">
        <v>3</v>
      </c>
      <c r="K1031" t="e">
        <f>VLOOKUP(A1031,data,2,FALSE)</f>
        <v>#N/A</v>
      </c>
    </row>
    <row r="1032" spans="1:11" ht="15" thickBot="1" x14ac:dyDescent="0.4">
      <c r="A1032" s="6" t="s">
        <v>374</v>
      </c>
      <c r="B1032" s="6">
        <v>31</v>
      </c>
      <c r="C1032" s="6" t="s">
        <v>68</v>
      </c>
      <c r="D1032" s="19" t="s">
        <v>979</v>
      </c>
      <c r="E1032" s="6" t="s">
        <v>9</v>
      </c>
      <c r="F1032" s="6" t="s">
        <v>68</v>
      </c>
      <c r="G1032" s="6"/>
      <c r="H1032" s="6"/>
      <c r="I1032" s="18">
        <v>0</v>
      </c>
      <c r="J1032">
        <v>1</v>
      </c>
      <c r="K1032">
        <f>VLOOKUP(A1032,data,2,FALSE)</f>
        <v>1</v>
      </c>
    </row>
    <row r="1033" spans="1:11" ht="15" thickBot="1" x14ac:dyDescent="0.4">
      <c r="A1033" s="6" t="s">
        <v>892</v>
      </c>
      <c r="B1033" s="6">
        <v>18</v>
      </c>
      <c r="C1033" s="6" t="s">
        <v>893</v>
      </c>
      <c r="D1033" s="19" t="s">
        <v>1008</v>
      </c>
      <c r="E1033" s="6" t="s">
        <v>9</v>
      </c>
      <c r="F1033" s="6" t="s">
        <v>894</v>
      </c>
      <c r="G1033" s="6"/>
      <c r="H1033" s="6"/>
      <c r="I1033" s="18">
        <v>0</v>
      </c>
      <c r="J1033">
        <v>2</v>
      </c>
      <c r="K1033">
        <f>VLOOKUP(A1033,data,2,FALSE)</f>
        <v>2</v>
      </c>
    </row>
    <row r="1034" spans="1:11" ht="15" thickBot="1" x14ac:dyDescent="0.4">
      <c r="A1034" s="6" t="s">
        <v>2010</v>
      </c>
      <c r="B1034" s="6">
        <v>29</v>
      </c>
      <c r="C1034" s="6" t="s">
        <v>1292</v>
      </c>
      <c r="D1034" s="18" t="s">
        <v>1148</v>
      </c>
      <c r="E1034" s="6" t="s">
        <v>9</v>
      </c>
      <c r="F1034" s="6" t="s">
        <v>24</v>
      </c>
      <c r="G1034" s="6" t="s">
        <v>980</v>
      </c>
      <c r="H1034" s="6" t="s">
        <v>980</v>
      </c>
      <c r="I1034" s="18"/>
      <c r="J1034">
        <v>3</v>
      </c>
      <c r="K1034">
        <f>VLOOKUP(A1034,data,2,FALSE)</f>
        <v>3</v>
      </c>
    </row>
    <row r="1035" spans="1:11" ht="15" thickBot="1" x14ac:dyDescent="0.4">
      <c r="A1035" s="3" t="s">
        <v>375</v>
      </c>
      <c r="B1035" s="3">
        <v>45</v>
      </c>
      <c r="C1035" s="3" t="s">
        <v>24</v>
      </c>
      <c r="D1035" s="19" t="s">
        <v>979</v>
      </c>
      <c r="E1035" s="3" t="s">
        <v>9</v>
      </c>
      <c r="F1035" s="3" t="s">
        <v>24</v>
      </c>
      <c r="G1035" s="3">
        <v>9</v>
      </c>
      <c r="H1035" s="3"/>
      <c r="I1035" s="20"/>
      <c r="J1035">
        <v>1</v>
      </c>
      <c r="K1035" t="e">
        <f>VLOOKUP(A1035,data,2,FALSE)</f>
        <v>#N/A</v>
      </c>
    </row>
    <row r="1036" spans="1:11" ht="15" thickBot="1" x14ac:dyDescent="0.4">
      <c r="A1036" s="6" t="s">
        <v>2011</v>
      </c>
      <c r="B1036" s="6">
        <v>49</v>
      </c>
      <c r="C1036" s="6" t="s">
        <v>2012</v>
      </c>
      <c r="D1036" s="18" t="s">
        <v>990</v>
      </c>
      <c r="E1036" s="6" t="s">
        <v>9</v>
      </c>
      <c r="F1036" s="6" t="s">
        <v>24</v>
      </c>
      <c r="G1036" s="6" t="s">
        <v>980</v>
      </c>
      <c r="H1036" s="6" t="s">
        <v>980</v>
      </c>
      <c r="I1036" s="18"/>
      <c r="J1036">
        <v>3</v>
      </c>
      <c r="K1036">
        <f>VLOOKUP(A1036,data,2,FALSE)</f>
        <v>3</v>
      </c>
    </row>
    <row r="1037" spans="1:11" ht="15" thickBot="1" x14ac:dyDescent="0.4">
      <c r="A1037" s="6" t="s">
        <v>376</v>
      </c>
      <c r="B1037" s="6">
        <v>38</v>
      </c>
      <c r="C1037" s="6" t="s">
        <v>377</v>
      </c>
      <c r="D1037" s="19" t="s">
        <v>979</v>
      </c>
      <c r="E1037" s="6" t="s">
        <v>9</v>
      </c>
      <c r="F1037" s="6" t="s">
        <v>377</v>
      </c>
      <c r="G1037" s="6"/>
      <c r="H1037" s="6"/>
      <c r="I1037" s="18">
        <v>0</v>
      </c>
      <c r="J1037">
        <v>1</v>
      </c>
      <c r="K1037">
        <f>VLOOKUP(A1037,data,2,FALSE)</f>
        <v>1</v>
      </c>
    </row>
    <row r="1038" spans="1:11" ht="15" thickBot="1" x14ac:dyDescent="0.4">
      <c r="A1038" s="6" t="s">
        <v>2016</v>
      </c>
      <c r="B1038" s="6">
        <v>2</v>
      </c>
      <c r="C1038" s="6" t="s">
        <v>2014</v>
      </c>
      <c r="D1038" s="6" t="s">
        <v>996</v>
      </c>
      <c r="E1038" s="6" t="s">
        <v>9</v>
      </c>
      <c r="F1038" s="6" t="s">
        <v>1026</v>
      </c>
      <c r="G1038" s="6" t="s">
        <v>980</v>
      </c>
      <c r="H1038" s="6" t="s">
        <v>980</v>
      </c>
      <c r="I1038" s="18"/>
      <c r="J1038">
        <v>3</v>
      </c>
      <c r="K1038" t="e">
        <f>VLOOKUP(A1038,data,2,FALSE)</f>
        <v>#N/A</v>
      </c>
    </row>
    <row r="1039" spans="1:11" ht="15" thickBot="1" x14ac:dyDescent="0.4">
      <c r="A1039" s="6" t="s">
        <v>2015</v>
      </c>
      <c r="B1039" s="6">
        <v>18</v>
      </c>
      <c r="C1039" s="6" t="s">
        <v>2014</v>
      </c>
      <c r="D1039" s="6" t="s">
        <v>996</v>
      </c>
      <c r="E1039" s="6" t="s">
        <v>9</v>
      </c>
      <c r="F1039" s="6" t="s">
        <v>1026</v>
      </c>
      <c r="G1039" s="6" t="s">
        <v>980</v>
      </c>
      <c r="H1039" s="6" t="s">
        <v>980</v>
      </c>
      <c r="I1039" s="18"/>
      <c r="J1039">
        <v>3</v>
      </c>
      <c r="K1039" t="e">
        <f>VLOOKUP(A1039,data,2,FALSE)</f>
        <v>#N/A</v>
      </c>
    </row>
    <row r="1040" spans="1:11" ht="15" thickBot="1" x14ac:dyDescent="0.4">
      <c r="A1040" s="6" t="s">
        <v>2013</v>
      </c>
      <c r="B1040" s="6">
        <v>41</v>
      </c>
      <c r="C1040" s="6" t="s">
        <v>2014</v>
      </c>
      <c r="D1040" s="6" t="s">
        <v>996</v>
      </c>
      <c r="E1040" s="6" t="s">
        <v>9</v>
      </c>
      <c r="F1040" s="6" t="s">
        <v>1026</v>
      </c>
      <c r="G1040" s="6" t="s">
        <v>980</v>
      </c>
      <c r="H1040" s="6" t="s">
        <v>980</v>
      </c>
      <c r="I1040" s="18"/>
      <c r="J1040">
        <v>3</v>
      </c>
      <c r="K1040" t="e">
        <f>VLOOKUP(A1040,data,2,FALSE)</f>
        <v>#N/A</v>
      </c>
    </row>
    <row r="1041" spans="1:11" ht="15" thickBot="1" x14ac:dyDescent="0.4">
      <c r="A1041" s="7" t="s">
        <v>378</v>
      </c>
      <c r="B1041" s="3">
        <v>34</v>
      </c>
      <c r="C1041" s="3" t="s">
        <v>41</v>
      </c>
      <c r="D1041" t="s">
        <v>1682</v>
      </c>
      <c r="E1041" s="3" t="s">
        <v>27</v>
      </c>
      <c r="F1041" s="3" t="s">
        <v>379</v>
      </c>
      <c r="G1041" s="3">
        <v>11</v>
      </c>
      <c r="H1041" s="3"/>
      <c r="I1041" s="20"/>
      <c r="J1041">
        <v>1</v>
      </c>
      <c r="K1041" t="e">
        <f>VLOOKUP(A1041,data,2,FALSE)</f>
        <v>#N/A</v>
      </c>
    </row>
    <row r="1042" spans="1:11" ht="15" thickBot="1" x14ac:dyDescent="0.4">
      <c r="A1042" s="6" t="s">
        <v>380</v>
      </c>
      <c r="B1042" s="6">
        <v>46</v>
      </c>
      <c r="C1042" s="6" t="s">
        <v>24</v>
      </c>
      <c r="D1042" s="19" t="s">
        <v>979</v>
      </c>
      <c r="E1042" s="6" t="s">
        <v>27</v>
      </c>
      <c r="F1042" s="6" t="s">
        <v>24</v>
      </c>
      <c r="G1042" s="6"/>
      <c r="H1042" s="6" t="s">
        <v>381</v>
      </c>
      <c r="I1042" s="18">
        <v>0</v>
      </c>
      <c r="J1042">
        <v>1</v>
      </c>
      <c r="K1042" t="e">
        <f>VLOOKUP(A1042,data,2,FALSE)</f>
        <v>#N/A</v>
      </c>
    </row>
    <row r="1043" spans="1:11" ht="15" thickBot="1" x14ac:dyDescent="0.4">
      <c r="A1043" s="6" t="s">
        <v>382</v>
      </c>
      <c r="B1043" s="6">
        <v>36</v>
      </c>
      <c r="C1043" s="6" t="s">
        <v>189</v>
      </c>
      <c r="D1043" s="19" t="s">
        <v>807</v>
      </c>
      <c r="E1043" s="6" t="s">
        <v>9</v>
      </c>
      <c r="F1043" s="6" t="s">
        <v>189</v>
      </c>
      <c r="G1043" s="6"/>
      <c r="H1043" s="6"/>
      <c r="I1043" s="18">
        <v>0</v>
      </c>
      <c r="J1043">
        <v>1</v>
      </c>
      <c r="K1043">
        <f>VLOOKUP(A1043,data,2,FALSE)</f>
        <v>1</v>
      </c>
    </row>
    <row r="1044" spans="1:11" ht="15" thickBot="1" x14ac:dyDescent="0.4">
      <c r="A1044" s="3" t="s">
        <v>2017</v>
      </c>
      <c r="B1044" s="3">
        <v>26</v>
      </c>
      <c r="C1044" s="3" t="s">
        <v>1015</v>
      </c>
      <c r="D1044" s="20" t="s">
        <v>1008</v>
      </c>
      <c r="E1044" s="3" t="s">
        <v>9</v>
      </c>
      <c r="F1044" s="3" t="s">
        <v>24</v>
      </c>
      <c r="G1044" s="3" t="s">
        <v>108</v>
      </c>
      <c r="H1044" s="3" t="s">
        <v>980</v>
      </c>
      <c r="I1044" s="20"/>
      <c r="J1044">
        <v>3</v>
      </c>
      <c r="K1044" t="e">
        <f>VLOOKUP(A1044,data,2,FALSE)</f>
        <v>#N/A</v>
      </c>
    </row>
    <row r="1045" spans="1:11" ht="15" thickBot="1" x14ac:dyDescent="0.4">
      <c r="A1045" s="6" t="s">
        <v>383</v>
      </c>
      <c r="B1045" s="6">
        <v>46</v>
      </c>
      <c r="C1045" s="6" t="s">
        <v>24</v>
      </c>
      <c r="D1045" t="s">
        <v>979</v>
      </c>
      <c r="E1045" s="6" t="s">
        <v>27</v>
      </c>
      <c r="F1045" s="6" t="s">
        <v>24</v>
      </c>
      <c r="G1045" s="6"/>
      <c r="H1045" s="6"/>
      <c r="I1045" s="18">
        <v>0</v>
      </c>
      <c r="J1045">
        <v>1</v>
      </c>
      <c r="K1045">
        <f>VLOOKUP(A1045,data,2,FALSE)</f>
        <v>1</v>
      </c>
    </row>
    <row r="1046" spans="1:11" ht="15" thickBot="1" x14ac:dyDescent="0.4">
      <c r="A1046" s="3" t="s">
        <v>384</v>
      </c>
      <c r="B1046" s="3">
        <v>54</v>
      </c>
      <c r="C1046" s="3" t="s">
        <v>24</v>
      </c>
      <c r="D1046" s="19" t="s">
        <v>979</v>
      </c>
      <c r="E1046" s="3" t="s">
        <v>27</v>
      </c>
      <c r="F1046" s="3" t="s">
        <v>24</v>
      </c>
      <c r="G1046" s="7">
        <v>6</v>
      </c>
      <c r="H1046" s="3"/>
      <c r="I1046" s="20"/>
      <c r="J1046">
        <v>1</v>
      </c>
      <c r="K1046" t="e">
        <f>VLOOKUP(A1046,data,2,FALSE)</f>
        <v>#N/A</v>
      </c>
    </row>
    <row r="1047" spans="1:11" ht="15" thickBot="1" x14ac:dyDescent="0.4">
      <c r="A1047" s="6" t="s">
        <v>2018</v>
      </c>
      <c r="B1047" s="6">
        <v>50</v>
      </c>
      <c r="C1047" s="6" t="s">
        <v>2019</v>
      </c>
      <c r="D1047" s="18" t="s">
        <v>1008</v>
      </c>
      <c r="E1047" s="6" t="s">
        <v>9</v>
      </c>
      <c r="F1047" s="6" t="s">
        <v>835</v>
      </c>
      <c r="G1047" s="6" t="s">
        <v>980</v>
      </c>
      <c r="H1047" s="6" t="s">
        <v>980</v>
      </c>
      <c r="I1047" s="18"/>
      <c r="J1047">
        <v>3</v>
      </c>
      <c r="K1047">
        <f>VLOOKUP(A1047,data,2,FALSE)</f>
        <v>3</v>
      </c>
    </row>
    <row r="1048" spans="1:11" ht="15" thickBot="1" x14ac:dyDescent="0.4">
      <c r="A1048" s="6" t="s">
        <v>385</v>
      </c>
      <c r="B1048" s="6">
        <v>59</v>
      </c>
      <c r="C1048" s="6" t="s">
        <v>265</v>
      </c>
      <c r="D1048" s="19" t="s">
        <v>1008</v>
      </c>
      <c r="E1048" s="6" t="s">
        <v>9</v>
      </c>
      <c r="F1048" s="6" t="s">
        <v>24</v>
      </c>
      <c r="G1048" s="6"/>
      <c r="H1048" s="6" t="s">
        <v>386</v>
      </c>
      <c r="I1048" s="18">
        <v>0</v>
      </c>
      <c r="J1048">
        <v>1</v>
      </c>
      <c r="K1048" t="e">
        <f>VLOOKUP(A1048,data,2,FALSE)</f>
        <v>#N/A</v>
      </c>
    </row>
    <row r="1049" spans="1:11" ht="15" thickBot="1" x14ac:dyDescent="0.4">
      <c r="A1049" s="3" t="s">
        <v>895</v>
      </c>
      <c r="B1049" s="3">
        <v>21</v>
      </c>
      <c r="C1049" s="3" t="s">
        <v>621</v>
      </c>
      <c r="D1049" s="19" t="s">
        <v>2244</v>
      </c>
      <c r="E1049" s="3" t="s">
        <v>9</v>
      </c>
      <c r="F1049" s="3" t="s">
        <v>896</v>
      </c>
      <c r="G1049" s="3">
        <v>12</v>
      </c>
      <c r="H1049" s="3"/>
      <c r="I1049" s="20">
        <v>1</v>
      </c>
      <c r="J1049">
        <v>2</v>
      </c>
      <c r="K1049" t="e">
        <f>VLOOKUP(A1049,data,2,FALSE)</f>
        <v>#N/A</v>
      </c>
    </row>
    <row r="1050" spans="1:11" ht="15" thickBot="1" x14ac:dyDescent="0.4">
      <c r="A1050" s="6" t="s">
        <v>2020</v>
      </c>
      <c r="B1050" s="6">
        <v>16</v>
      </c>
      <c r="C1050" s="6" t="s">
        <v>1426</v>
      </c>
      <c r="D1050" s="6" t="s">
        <v>1008</v>
      </c>
      <c r="E1050" s="6" t="s">
        <v>9</v>
      </c>
      <c r="F1050" s="6" t="s">
        <v>588</v>
      </c>
      <c r="G1050" s="6" t="s">
        <v>980</v>
      </c>
      <c r="H1050" s="6" t="s">
        <v>980</v>
      </c>
      <c r="I1050" s="18"/>
      <c r="J1050">
        <v>3</v>
      </c>
      <c r="K1050">
        <f>VLOOKUP(A1050,data,2,FALSE)</f>
        <v>3</v>
      </c>
    </row>
    <row r="1051" spans="1:11" ht="15" thickBot="1" x14ac:dyDescent="0.4">
      <c r="A1051" s="3" t="s">
        <v>2021</v>
      </c>
      <c r="B1051" s="3">
        <v>24</v>
      </c>
      <c r="C1051" s="3" t="s">
        <v>2022</v>
      </c>
      <c r="D1051" s="3" t="s">
        <v>1143</v>
      </c>
      <c r="E1051" s="3" t="s">
        <v>756</v>
      </c>
      <c r="F1051" s="3" t="s">
        <v>1379</v>
      </c>
      <c r="G1051" s="3">
        <v>14</v>
      </c>
      <c r="H1051" s="3" t="s">
        <v>980</v>
      </c>
      <c r="I1051" s="20"/>
      <c r="J1051">
        <v>3</v>
      </c>
      <c r="K1051">
        <f>VLOOKUP(A1051,data,2,FALSE)</f>
        <v>3</v>
      </c>
    </row>
    <row r="1052" spans="1:11" ht="15" thickBot="1" x14ac:dyDescent="0.4">
      <c r="A1052" s="6" t="s">
        <v>2023</v>
      </c>
      <c r="B1052" s="6">
        <v>29</v>
      </c>
      <c r="C1052" s="6" t="s">
        <v>1736</v>
      </c>
      <c r="D1052" s="6" t="s">
        <v>1143</v>
      </c>
      <c r="E1052" s="6" t="s">
        <v>756</v>
      </c>
      <c r="F1052" s="6" t="s">
        <v>573</v>
      </c>
      <c r="G1052" s="6" t="s">
        <v>980</v>
      </c>
      <c r="H1052" s="6" t="s">
        <v>980</v>
      </c>
      <c r="I1052" s="18"/>
      <c r="J1052">
        <v>3</v>
      </c>
      <c r="K1052">
        <f>VLOOKUP(A1052,data,2,FALSE)</f>
        <v>3</v>
      </c>
    </row>
    <row r="1053" spans="1:11" ht="15" thickBot="1" x14ac:dyDescent="0.4">
      <c r="A1053" s="6" t="s">
        <v>2024</v>
      </c>
      <c r="B1053" s="6">
        <v>28</v>
      </c>
      <c r="C1053" s="6" t="s">
        <v>1771</v>
      </c>
      <c r="D1053" s="6" t="s">
        <v>1143</v>
      </c>
      <c r="E1053" s="6" t="s">
        <v>756</v>
      </c>
      <c r="F1053" s="6" t="s">
        <v>2025</v>
      </c>
      <c r="G1053" s="6" t="s">
        <v>980</v>
      </c>
      <c r="H1053" s="6" t="s">
        <v>980</v>
      </c>
      <c r="I1053" s="18"/>
      <c r="J1053">
        <v>3</v>
      </c>
      <c r="K1053" t="e">
        <f>VLOOKUP(A1053,data,2,FALSE)</f>
        <v>#N/A</v>
      </c>
    </row>
    <row r="1054" spans="1:11" ht="15" thickBot="1" x14ac:dyDescent="0.4">
      <c r="A1054" s="3" t="s">
        <v>393</v>
      </c>
      <c r="B1054" s="3">
        <v>13</v>
      </c>
      <c r="C1054" s="3" t="s">
        <v>388</v>
      </c>
      <c r="D1054" s="19" t="s">
        <v>979</v>
      </c>
      <c r="E1054" s="3" t="s">
        <v>27</v>
      </c>
      <c r="F1054" s="3" t="s">
        <v>388</v>
      </c>
      <c r="G1054" s="3">
        <v>4</v>
      </c>
      <c r="H1054" s="3"/>
      <c r="I1054" s="20"/>
      <c r="J1054">
        <v>1</v>
      </c>
      <c r="K1054" t="e">
        <f>VLOOKUP(A1054,data,2,FALSE)</f>
        <v>#N/A</v>
      </c>
    </row>
    <row r="1055" spans="1:11" ht="15" thickBot="1" x14ac:dyDescent="0.4">
      <c r="A1055" s="3" t="s">
        <v>392</v>
      </c>
      <c r="B1055" s="3">
        <v>18</v>
      </c>
      <c r="C1055" s="3" t="s">
        <v>388</v>
      </c>
      <c r="D1055" t="s">
        <v>979</v>
      </c>
      <c r="E1055" s="3" t="s">
        <v>27</v>
      </c>
      <c r="F1055" s="3" t="s">
        <v>388</v>
      </c>
      <c r="G1055" s="3">
        <v>4</v>
      </c>
      <c r="H1055" s="3"/>
      <c r="I1055" s="20"/>
      <c r="J1055">
        <v>1</v>
      </c>
      <c r="K1055" t="e">
        <f>VLOOKUP(A1055,data,2,FALSE)</f>
        <v>#N/A</v>
      </c>
    </row>
    <row r="1056" spans="1:11" ht="15" thickBot="1" x14ac:dyDescent="0.4">
      <c r="A1056" s="3" t="s">
        <v>391</v>
      </c>
      <c r="B1056" s="3">
        <v>21</v>
      </c>
      <c r="C1056" s="3" t="s">
        <v>388</v>
      </c>
      <c r="D1056" t="s">
        <v>979</v>
      </c>
      <c r="E1056" s="3" t="s">
        <v>27</v>
      </c>
      <c r="F1056" s="3" t="s">
        <v>388</v>
      </c>
      <c r="G1056" s="3">
        <v>4</v>
      </c>
      <c r="H1056" s="3"/>
      <c r="I1056" s="20"/>
      <c r="J1056">
        <v>1</v>
      </c>
      <c r="K1056" t="e">
        <f>VLOOKUP(A1056,data,2,FALSE)</f>
        <v>#N/A</v>
      </c>
    </row>
    <row r="1057" spans="1:11" ht="15" thickBot="1" x14ac:dyDescent="0.4">
      <c r="A1057" s="6" t="s">
        <v>387</v>
      </c>
      <c r="B1057" s="6">
        <v>61</v>
      </c>
      <c r="C1057" s="6" t="s">
        <v>388</v>
      </c>
      <c r="D1057" t="s">
        <v>979</v>
      </c>
      <c r="E1057" s="6" t="s">
        <v>27</v>
      </c>
      <c r="F1057" s="6" t="s">
        <v>388</v>
      </c>
      <c r="G1057" s="6"/>
      <c r="H1057" s="6"/>
      <c r="I1057" s="18">
        <v>0</v>
      </c>
      <c r="J1057">
        <v>1</v>
      </c>
      <c r="K1057">
        <f>VLOOKUP(A1057,data,2,FALSE)</f>
        <v>1</v>
      </c>
    </row>
    <row r="1058" spans="1:11" ht="15" thickBot="1" x14ac:dyDescent="0.4">
      <c r="A1058" s="7" t="s">
        <v>389</v>
      </c>
      <c r="B1058" s="3">
        <v>48</v>
      </c>
      <c r="C1058" s="3" t="s">
        <v>388</v>
      </c>
      <c r="D1058" t="s">
        <v>979</v>
      </c>
      <c r="E1058" s="3" t="s">
        <v>27</v>
      </c>
      <c r="F1058" s="3" t="s">
        <v>388</v>
      </c>
      <c r="G1058" s="3">
        <v>4</v>
      </c>
      <c r="H1058" s="3"/>
      <c r="I1058" s="20">
        <v>1</v>
      </c>
      <c r="J1058">
        <v>1</v>
      </c>
      <c r="K1058" t="e">
        <f>VLOOKUP(A1058,data,2,FALSE)</f>
        <v>#N/A</v>
      </c>
    </row>
    <row r="1059" spans="1:11" ht="15" thickBot="1" x14ac:dyDescent="0.4">
      <c r="A1059" s="6" t="s">
        <v>2029</v>
      </c>
      <c r="B1059" s="6">
        <v>30</v>
      </c>
      <c r="C1059" s="6" t="s">
        <v>1837</v>
      </c>
      <c r="D1059" s="18" t="s">
        <v>1000</v>
      </c>
      <c r="E1059" s="6" t="s">
        <v>27</v>
      </c>
      <c r="F1059" s="6" t="s">
        <v>24</v>
      </c>
      <c r="G1059" s="6" t="s">
        <v>980</v>
      </c>
      <c r="H1059" s="6" t="s">
        <v>980</v>
      </c>
      <c r="I1059" s="18"/>
      <c r="J1059">
        <v>3</v>
      </c>
      <c r="K1059">
        <f>VLOOKUP(A1059,data,2,FALSE)</f>
        <v>3</v>
      </c>
    </row>
    <row r="1060" spans="1:11" ht="15" thickBot="1" x14ac:dyDescent="0.4">
      <c r="A1060" s="6" t="s">
        <v>2030</v>
      </c>
      <c r="B1060" s="6">
        <v>25</v>
      </c>
      <c r="C1060" s="6" t="s">
        <v>1199</v>
      </c>
      <c r="D1060" s="18" t="s">
        <v>1178</v>
      </c>
      <c r="E1060" s="6" t="s">
        <v>27</v>
      </c>
      <c r="F1060" s="6" t="s">
        <v>131</v>
      </c>
      <c r="G1060" s="6" t="s">
        <v>980</v>
      </c>
      <c r="H1060" s="6" t="s">
        <v>980</v>
      </c>
      <c r="I1060" s="18"/>
      <c r="J1060">
        <v>3</v>
      </c>
      <c r="K1060">
        <f>VLOOKUP(A1060,data,2,FALSE)</f>
        <v>3</v>
      </c>
    </row>
    <row r="1061" spans="1:11" ht="15" thickBot="1" x14ac:dyDescent="0.4">
      <c r="A1061" s="3" t="s">
        <v>395</v>
      </c>
      <c r="B1061" s="3">
        <v>47</v>
      </c>
      <c r="C1061" s="3" t="s">
        <v>396</v>
      </c>
      <c r="D1061" t="s">
        <v>1008</v>
      </c>
      <c r="E1061" s="3" t="s">
        <v>9</v>
      </c>
      <c r="F1061" s="3" t="s">
        <v>24</v>
      </c>
      <c r="G1061" s="3">
        <v>3</v>
      </c>
      <c r="H1061" s="3"/>
      <c r="I1061" s="20"/>
      <c r="J1061">
        <v>1</v>
      </c>
      <c r="K1061">
        <f>VLOOKUP(A1061,data,2,FALSE)</f>
        <v>1</v>
      </c>
    </row>
    <row r="1062" spans="1:11" ht="23.5" thickBot="1" x14ac:dyDescent="0.4">
      <c r="A1062" s="6" t="s">
        <v>2031</v>
      </c>
      <c r="B1062" s="6">
        <v>20</v>
      </c>
      <c r="C1062" s="6" t="s">
        <v>2032</v>
      </c>
      <c r="D1062" s="6" t="s">
        <v>1143</v>
      </c>
      <c r="E1062" s="6" t="s">
        <v>756</v>
      </c>
      <c r="F1062" s="6" t="s">
        <v>2033</v>
      </c>
      <c r="G1062" s="6" t="s">
        <v>980</v>
      </c>
      <c r="H1062" s="6" t="s">
        <v>980</v>
      </c>
      <c r="I1062" s="18"/>
      <c r="J1062">
        <v>3</v>
      </c>
      <c r="K1062">
        <f>VLOOKUP(A1062,data,2,FALSE)</f>
        <v>3</v>
      </c>
    </row>
    <row r="1063" spans="1:11" ht="15" thickBot="1" x14ac:dyDescent="0.4">
      <c r="A1063" s="6" t="s">
        <v>2034</v>
      </c>
      <c r="B1063" s="6">
        <v>17</v>
      </c>
      <c r="C1063" s="6" t="s">
        <v>1015</v>
      </c>
      <c r="D1063" s="6" t="s">
        <v>1008</v>
      </c>
      <c r="E1063" s="6" t="s">
        <v>9</v>
      </c>
      <c r="F1063" s="6" t="s">
        <v>347</v>
      </c>
      <c r="G1063" s="6" t="s">
        <v>980</v>
      </c>
      <c r="H1063" s="6" t="s">
        <v>980</v>
      </c>
      <c r="I1063" s="18"/>
      <c r="J1063">
        <v>3</v>
      </c>
      <c r="K1063">
        <f>VLOOKUP(A1063,data,2,FALSE)</f>
        <v>3</v>
      </c>
    </row>
    <row r="1064" spans="1:11" ht="15" thickBot="1" x14ac:dyDescent="0.4">
      <c r="A1064" s="6" t="s">
        <v>2026</v>
      </c>
      <c r="B1064" s="6">
        <v>43</v>
      </c>
      <c r="C1064" s="6" t="s">
        <v>2027</v>
      </c>
      <c r="D1064" s="6" t="s">
        <v>990</v>
      </c>
      <c r="E1064" s="6" t="s">
        <v>9</v>
      </c>
      <c r="F1064" s="6" t="s">
        <v>979</v>
      </c>
      <c r="G1064" s="6" t="s">
        <v>980</v>
      </c>
      <c r="H1064" s="6" t="s">
        <v>2028</v>
      </c>
      <c r="I1064" s="18"/>
      <c r="J1064">
        <v>3</v>
      </c>
      <c r="K1064" t="e">
        <f>VLOOKUP(A1064,data,2,FALSE)</f>
        <v>#N/A</v>
      </c>
    </row>
    <row r="1065" spans="1:11" ht="15" thickBot="1" x14ac:dyDescent="0.4">
      <c r="A1065" s="6" t="s">
        <v>2043</v>
      </c>
      <c r="B1065" s="6">
        <v>13</v>
      </c>
      <c r="C1065" s="6" t="s">
        <v>2036</v>
      </c>
      <c r="D1065" s="6" t="s">
        <v>1008</v>
      </c>
      <c r="E1065" s="6" t="s">
        <v>9</v>
      </c>
      <c r="F1065" s="6" t="s">
        <v>511</v>
      </c>
      <c r="G1065" s="6" t="s">
        <v>980</v>
      </c>
      <c r="H1065" s="6" t="s">
        <v>2044</v>
      </c>
      <c r="I1065" s="18"/>
      <c r="J1065">
        <v>3</v>
      </c>
      <c r="K1065" t="e">
        <f>VLOOKUP(A1065,data,2,FALSE)</f>
        <v>#N/A</v>
      </c>
    </row>
    <row r="1066" spans="1:11" ht="15" thickBot="1" x14ac:dyDescent="0.4">
      <c r="A1066" s="6" t="s">
        <v>2047</v>
      </c>
      <c r="B1066" s="6">
        <v>4</v>
      </c>
      <c r="C1066" s="6" t="s">
        <v>2036</v>
      </c>
      <c r="D1066" s="18" t="s">
        <v>1008</v>
      </c>
      <c r="E1066" s="6" t="s">
        <v>9</v>
      </c>
      <c r="F1066" s="6" t="s">
        <v>511</v>
      </c>
      <c r="G1066" s="6" t="s">
        <v>980</v>
      </c>
      <c r="H1066" s="6" t="s">
        <v>980</v>
      </c>
      <c r="I1066" s="18"/>
      <c r="J1066">
        <v>3</v>
      </c>
      <c r="K1066" t="e">
        <f>VLOOKUP(A1066,data,2,FALSE)</f>
        <v>#N/A</v>
      </c>
    </row>
    <row r="1067" spans="1:11" ht="15" thickBot="1" x14ac:dyDescent="0.4">
      <c r="A1067" s="6" t="s">
        <v>2046</v>
      </c>
      <c r="B1067" s="6">
        <v>7</v>
      </c>
      <c r="C1067" s="6" t="s">
        <v>2036</v>
      </c>
      <c r="D1067" s="18" t="s">
        <v>1008</v>
      </c>
      <c r="E1067" s="6" t="s">
        <v>9</v>
      </c>
      <c r="F1067" s="6" t="s">
        <v>511</v>
      </c>
      <c r="G1067" s="6" t="s">
        <v>980</v>
      </c>
      <c r="H1067" s="6" t="s">
        <v>980</v>
      </c>
      <c r="I1067" s="18"/>
      <c r="J1067">
        <v>3</v>
      </c>
      <c r="K1067" t="e">
        <f>VLOOKUP(A1067,data,2,FALSE)</f>
        <v>#N/A</v>
      </c>
    </row>
    <row r="1068" spans="1:11" ht="15" thickBot="1" x14ac:dyDescent="0.4">
      <c r="A1068" s="6" t="s">
        <v>2042</v>
      </c>
      <c r="B1068" s="6">
        <v>14</v>
      </c>
      <c r="C1068" s="6" t="s">
        <v>2036</v>
      </c>
      <c r="D1068" s="6" t="s">
        <v>1008</v>
      </c>
      <c r="E1068" s="6" t="s">
        <v>9</v>
      </c>
      <c r="F1068" s="6" t="s">
        <v>511</v>
      </c>
      <c r="G1068" s="6" t="s">
        <v>980</v>
      </c>
      <c r="H1068" s="6" t="s">
        <v>980</v>
      </c>
      <c r="I1068" s="18"/>
      <c r="J1068">
        <v>3</v>
      </c>
      <c r="K1068" t="e">
        <f>VLOOKUP(A1068,data,2,FALSE)</f>
        <v>#N/A</v>
      </c>
    </row>
    <row r="1069" spans="1:11" ht="15" thickBot="1" x14ac:dyDescent="0.4">
      <c r="A1069" s="6" t="s">
        <v>2045</v>
      </c>
      <c r="B1069" s="6">
        <v>10</v>
      </c>
      <c r="C1069" s="6" t="s">
        <v>2036</v>
      </c>
      <c r="D1069" s="6" t="s">
        <v>1008</v>
      </c>
      <c r="E1069" s="6" t="s">
        <v>9</v>
      </c>
      <c r="F1069" s="6" t="s">
        <v>511</v>
      </c>
      <c r="G1069" s="6" t="s">
        <v>980</v>
      </c>
      <c r="H1069" s="6" t="s">
        <v>980</v>
      </c>
      <c r="I1069" s="18"/>
      <c r="J1069">
        <v>3</v>
      </c>
      <c r="K1069" t="e">
        <f>VLOOKUP(A1069,data,2,FALSE)</f>
        <v>#N/A</v>
      </c>
    </row>
    <row r="1070" spans="1:11" ht="15" thickBot="1" x14ac:dyDescent="0.4">
      <c r="A1070" s="6" t="s">
        <v>2038</v>
      </c>
      <c r="B1070" s="6">
        <v>20</v>
      </c>
      <c r="C1070" s="6" t="s">
        <v>2036</v>
      </c>
      <c r="D1070" s="6" t="s">
        <v>1008</v>
      </c>
      <c r="E1070" s="6" t="s">
        <v>9</v>
      </c>
      <c r="F1070" s="6" t="s">
        <v>511</v>
      </c>
      <c r="G1070" s="6" t="s">
        <v>980</v>
      </c>
      <c r="H1070" s="6" t="s">
        <v>980</v>
      </c>
      <c r="I1070" s="18"/>
      <c r="J1070">
        <v>3</v>
      </c>
      <c r="K1070" t="e">
        <f>VLOOKUP(A1070,data,2,FALSE)</f>
        <v>#N/A</v>
      </c>
    </row>
    <row r="1071" spans="1:11" ht="15" thickBot="1" x14ac:dyDescent="0.4">
      <c r="A1071" s="6" t="s">
        <v>2040</v>
      </c>
      <c r="B1071" s="6">
        <v>18</v>
      </c>
      <c r="C1071" s="6" t="s">
        <v>2036</v>
      </c>
      <c r="D1071" s="18" t="s">
        <v>1008</v>
      </c>
      <c r="E1071" s="6" t="s">
        <v>9</v>
      </c>
      <c r="F1071" s="6" t="s">
        <v>511</v>
      </c>
      <c r="G1071" s="6" t="s">
        <v>980</v>
      </c>
      <c r="H1071" s="6" t="s">
        <v>980</v>
      </c>
      <c r="I1071" s="18"/>
      <c r="J1071">
        <v>3</v>
      </c>
      <c r="K1071">
        <f>VLOOKUP(A1071,data,2,FALSE)</f>
        <v>3</v>
      </c>
    </row>
    <row r="1072" spans="1:11" ht="15" thickBot="1" x14ac:dyDescent="0.4">
      <c r="A1072" s="6" t="s">
        <v>2041</v>
      </c>
      <c r="B1072" s="6">
        <v>16</v>
      </c>
      <c r="C1072" s="6" t="s">
        <v>2036</v>
      </c>
      <c r="D1072" s="18" t="s">
        <v>1008</v>
      </c>
      <c r="E1072" s="6" t="s">
        <v>9</v>
      </c>
      <c r="F1072" s="6" t="s">
        <v>511</v>
      </c>
      <c r="G1072" s="6" t="s">
        <v>980</v>
      </c>
      <c r="H1072" s="6" t="s">
        <v>980</v>
      </c>
      <c r="I1072" s="18"/>
      <c r="J1072">
        <v>3</v>
      </c>
      <c r="K1072">
        <f>VLOOKUP(A1072,data,2,FALSE)</f>
        <v>3</v>
      </c>
    </row>
    <row r="1073" spans="1:11" ht="15" thickBot="1" x14ac:dyDescent="0.4">
      <c r="A1073" s="6" t="s">
        <v>2039</v>
      </c>
      <c r="B1073" s="6">
        <v>19</v>
      </c>
      <c r="C1073" s="6" t="s">
        <v>2036</v>
      </c>
      <c r="D1073" s="18" t="s">
        <v>1008</v>
      </c>
      <c r="E1073" s="6" t="s">
        <v>9</v>
      </c>
      <c r="F1073" s="6" t="s">
        <v>511</v>
      </c>
      <c r="G1073" s="6" t="s">
        <v>980</v>
      </c>
      <c r="H1073" s="6" t="s">
        <v>980</v>
      </c>
      <c r="I1073" s="18"/>
      <c r="J1073">
        <v>3</v>
      </c>
      <c r="K1073" t="e">
        <f>VLOOKUP(A1073,data,2,FALSE)</f>
        <v>#N/A</v>
      </c>
    </row>
    <row r="1074" spans="1:11" ht="15" thickBot="1" x14ac:dyDescent="0.4">
      <c r="A1074" s="6" t="s">
        <v>2035</v>
      </c>
      <c r="B1074" s="6">
        <v>44</v>
      </c>
      <c r="C1074" s="6" t="s">
        <v>2036</v>
      </c>
      <c r="D1074" s="18" t="s">
        <v>1008</v>
      </c>
      <c r="E1074" s="6" t="s">
        <v>9</v>
      </c>
      <c r="F1074" s="6" t="s">
        <v>511</v>
      </c>
      <c r="G1074" s="6" t="s">
        <v>980</v>
      </c>
      <c r="H1074" s="6" t="s">
        <v>980</v>
      </c>
      <c r="I1074" s="18"/>
      <c r="J1074">
        <v>3</v>
      </c>
      <c r="K1074">
        <f>VLOOKUP(A1074,data,2,FALSE)</f>
        <v>3</v>
      </c>
    </row>
    <row r="1075" spans="1:11" ht="15" thickBot="1" x14ac:dyDescent="0.4">
      <c r="A1075" s="6" t="s">
        <v>2037</v>
      </c>
      <c r="B1075" s="6">
        <v>44</v>
      </c>
      <c r="C1075" s="6" t="s">
        <v>2036</v>
      </c>
      <c r="D1075" s="18" t="s">
        <v>1008</v>
      </c>
      <c r="E1075" s="6" t="s">
        <v>9</v>
      </c>
      <c r="F1075" s="6" t="s">
        <v>511</v>
      </c>
      <c r="G1075" s="6" t="s">
        <v>980</v>
      </c>
      <c r="H1075" s="6" t="s">
        <v>980</v>
      </c>
      <c r="I1075" s="18"/>
      <c r="J1075">
        <v>3</v>
      </c>
      <c r="K1075" t="e">
        <f>VLOOKUP(A1075,data,2,FALSE)</f>
        <v>#N/A</v>
      </c>
    </row>
    <row r="1076" spans="1:11" ht="15" thickBot="1" x14ac:dyDescent="0.4">
      <c r="A1076" s="6" t="s">
        <v>2048</v>
      </c>
      <c r="B1076" s="6">
        <v>24</v>
      </c>
      <c r="C1076" s="6" t="s">
        <v>2049</v>
      </c>
      <c r="D1076" s="18" t="s">
        <v>1004</v>
      </c>
      <c r="E1076" s="6" t="s">
        <v>9</v>
      </c>
      <c r="F1076" s="6" t="s">
        <v>2050</v>
      </c>
      <c r="G1076" s="6" t="s">
        <v>980</v>
      </c>
      <c r="H1076" s="6" t="s">
        <v>980</v>
      </c>
      <c r="I1076" s="18"/>
      <c r="J1076">
        <v>3</v>
      </c>
      <c r="K1076">
        <f>VLOOKUP(A1076,data,2,FALSE)</f>
        <v>3</v>
      </c>
    </row>
    <row r="1077" spans="1:11" ht="15" thickBot="1" x14ac:dyDescent="0.4">
      <c r="A1077" s="3" t="s">
        <v>2051</v>
      </c>
      <c r="B1077" s="3">
        <v>21</v>
      </c>
      <c r="C1077" s="3" t="s">
        <v>2052</v>
      </c>
      <c r="D1077" s="20" t="s">
        <v>990</v>
      </c>
      <c r="E1077" s="3" t="s">
        <v>9</v>
      </c>
      <c r="F1077" s="3" t="s">
        <v>2053</v>
      </c>
      <c r="G1077" s="3" t="s">
        <v>108</v>
      </c>
      <c r="H1077" s="3" t="s">
        <v>980</v>
      </c>
      <c r="I1077" s="20"/>
      <c r="J1077">
        <v>3</v>
      </c>
      <c r="K1077" t="e">
        <f>VLOOKUP(A1077,data,2,FALSE)</f>
        <v>#N/A</v>
      </c>
    </row>
    <row r="1078" spans="1:11" ht="15" thickBot="1" x14ac:dyDescent="0.4">
      <c r="A1078" s="3" t="s">
        <v>397</v>
      </c>
      <c r="B1078" s="3">
        <v>43</v>
      </c>
      <c r="C1078" s="3" t="s">
        <v>24</v>
      </c>
      <c r="D1078" t="s">
        <v>979</v>
      </c>
      <c r="E1078" s="3" t="s">
        <v>27</v>
      </c>
      <c r="F1078" s="3" t="s">
        <v>24</v>
      </c>
      <c r="G1078" s="3">
        <v>1</v>
      </c>
      <c r="H1078" s="3"/>
      <c r="I1078" s="20"/>
      <c r="J1078">
        <v>1</v>
      </c>
      <c r="K1078" t="e">
        <f>VLOOKUP(A1078,data,2,FALSE)</f>
        <v>#N/A</v>
      </c>
    </row>
    <row r="1079" spans="1:11" ht="15" thickBot="1" x14ac:dyDescent="0.4">
      <c r="A1079" s="6" t="s">
        <v>2054</v>
      </c>
      <c r="B1079" s="6">
        <v>39</v>
      </c>
      <c r="C1079" s="6" t="s">
        <v>2055</v>
      </c>
      <c r="D1079" s="18" t="s">
        <v>979</v>
      </c>
      <c r="E1079" s="6" t="s">
        <v>9</v>
      </c>
      <c r="F1079" s="6" t="s">
        <v>1859</v>
      </c>
      <c r="G1079" s="6" t="s">
        <v>980</v>
      </c>
      <c r="H1079" s="6" t="s">
        <v>980</v>
      </c>
      <c r="I1079" s="18"/>
      <c r="J1079">
        <v>3</v>
      </c>
      <c r="K1079" t="e">
        <f>VLOOKUP(A1079,data,2,FALSE)</f>
        <v>#N/A</v>
      </c>
    </row>
    <row r="1080" spans="1:11" ht="15" thickBot="1" x14ac:dyDescent="0.4">
      <c r="A1080" s="6" t="s">
        <v>2056</v>
      </c>
      <c r="B1080" s="6">
        <v>10</v>
      </c>
      <c r="C1080" s="6" t="s">
        <v>1471</v>
      </c>
      <c r="D1080" s="6" t="s">
        <v>1000</v>
      </c>
      <c r="E1080" s="6" t="s">
        <v>27</v>
      </c>
      <c r="F1080" s="6" t="s">
        <v>894</v>
      </c>
      <c r="G1080" s="6" t="s">
        <v>980</v>
      </c>
      <c r="H1080" s="6" t="s">
        <v>980</v>
      </c>
      <c r="I1080" s="18"/>
      <c r="J1080">
        <v>3</v>
      </c>
      <c r="K1080" t="e">
        <f>VLOOKUP(A1080,data,2,FALSE)</f>
        <v>#N/A</v>
      </c>
    </row>
    <row r="1081" spans="1:11" ht="15" thickBot="1" x14ac:dyDescent="0.4">
      <c r="A1081" s="6" t="s">
        <v>2057</v>
      </c>
      <c r="B1081" s="6">
        <v>40</v>
      </c>
      <c r="C1081" s="6" t="s">
        <v>1471</v>
      </c>
      <c r="D1081" s="18" t="s">
        <v>1000</v>
      </c>
      <c r="E1081" s="6" t="s">
        <v>27</v>
      </c>
      <c r="F1081" s="6" t="s">
        <v>1472</v>
      </c>
      <c r="G1081" s="6" t="s">
        <v>980</v>
      </c>
      <c r="H1081" s="6" t="s">
        <v>980</v>
      </c>
      <c r="I1081" s="18"/>
      <c r="J1081">
        <v>3</v>
      </c>
      <c r="K1081" t="e">
        <f>VLOOKUP(A1081,data,2,FALSE)</f>
        <v>#N/A</v>
      </c>
    </row>
    <row r="1082" spans="1:11" ht="15" thickBot="1" x14ac:dyDescent="0.4">
      <c r="A1082" s="6" t="s">
        <v>2058</v>
      </c>
      <c r="B1082" s="6">
        <v>17</v>
      </c>
      <c r="C1082" s="6" t="s">
        <v>1471</v>
      </c>
      <c r="D1082" s="18" t="s">
        <v>1000</v>
      </c>
      <c r="E1082" s="6" t="s">
        <v>27</v>
      </c>
      <c r="F1082" s="6" t="s">
        <v>1472</v>
      </c>
      <c r="G1082" s="6" t="s">
        <v>980</v>
      </c>
      <c r="H1082" s="6" t="s">
        <v>980</v>
      </c>
      <c r="I1082" s="18"/>
      <c r="J1082">
        <v>3</v>
      </c>
      <c r="K1082" t="e">
        <f>VLOOKUP(A1082,data,2,FALSE)</f>
        <v>#N/A</v>
      </c>
    </row>
    <row r="1083" spans="1:11" ht="15" thickBot="1" x14ac:dyDescent="0.4">
      <c r="A1083" s="6" t="s">
        <v>2059</v>
      </c>
      <c r="B1083" s="6">
        <v>16</v>
      </c>
      <c r="C1083" s="6" t="s">
        <v>1471</v>
      </c>
      <c r="D1083" s="18" t="s">
        <v>1000</v>
      </c>
      <c r="E1083" s="6" t="s">
        <v>27</v>
      </c>
      <c r="F1083" s="6" t="s">
        <v>1472</v>
      </c>
      <c r="G1083" s="6" t="s">
        <v>980</v>
      </c>
      <c r="H1083" s="6" t="s">
        <v>980</v>
      </c>
      <c r="I1083" s="18"/>
      <c r="J1083">
        <v>3</v>
      </c>
      <c r="K1083" t="e">
        <f>VLOOKUP(A1083,data,2,FALSE)</f>
        <v>#N/A</v>
      </c>
    </row>
    <row r="1084" spans="1:11" ht="15" thickBot="1" x14ac:dyDescent="0.4">
      <c r="A1084" s="7" t="s">
        <v>2063</v>
      </c>
      <c r="B1084" s="3">
        <v>1</v>
      </c>
      <c r="C1084" s="3" t="s">
        <v>2061</v>
      </c>
      <c r="D1084" s="20" t="s">
        <v>1004</v>
      </c>
      <c r="E1084" s="3" t="s">
        <v>9</v>
      </c>
      <c r="F1084" s="3" t="s">
        <v>275</v>
      </c>
      <c r="G1084" s="3">
        <v>13</v>
      </c>
      <c r="H1084" s="3" t="s">
        <v>980</v>
      </c>
      <c r="I1084" s="20"/>
      <c r="J1084">
        <v>3</v>
      </c>
      <c r="K1084" t="e">
        <f>VLOOKUP(A1084,data,2,FALSE)</f>
        <v>#N/A</v>
      </c>
    </row>
    <row r="1085" spans="1:11" ht="15" thickBot="1" x14ac:dyDescent="0.4">
      <c r="A1085" s="3" t="s">
        <v>2062</v>
      </c>
      <c r="B1085" s="3">
        <v>4</v>
      </c>
      <c r="C1085" s="3" t="s">
        <v>2061</v>
      </c>
      <c r="D1085" s="3" t="s">
        <v>1004</v>
      </c>
      <c r="E1085" s="3" t="s">
        <v>9</v>
      </c>
      <c r="F1085" s="3" t="s">
        <v>275</v>
      </c>
      <c r="G1085" s="3">
        <v>13</v>
      </c>
      <c r="H1085" s="3" t="s">
        <v>980</v>
      </c>
      <c r="I1085" s="20"/>
      <c r="J1085">
        <v>3</v>
      </c>
      <c r="K1085" t="e">
        <f>VLOOKUP(A1085,data,2,FALSE)</f>
        <v>#N/A</v>
      </c>
    </row>
    <row r="1086" spans="1:11" ht="15" thickBot="1" x14ac:dyDescent="0.4">
      <c r="A1086" s="3" t="s">
        <v>2060</v>
      </c>
      <c r="B1086" s="3">
        <v>24</v>
      </c>
      <c r="C1086" s="3" t="s">
        <v>2061</v>
      </c>
      <c r="D1086" s="3" t="s">
        <v>1004</v>
      </c>
      <c r="E1086" s="3" t="s">
        <v>9</v>
      </c>
      <c r="F1086" s="3" t="s">
        <v>275</v>
      </c>
      <c r="G1086" s="3">
        <v>13</v>
      </c>
      <c r="H1086" s="3" t="s">
        <v>980</v>
      </c>
      <c r="I1086" s="20"/>
      <c r="J1086">
        <v>3</v>
      </c>
      <c r="K1086" t="e">
        <f>VLOOKUP(A1086,data,2,FALSE)</f>
        <v>#N/A</v>
      </c>
    </row>
    <row r="1087" spans="1:11" ht="15" thickBot="1" x14ac:dyDescent="0.4">
      <c r="A1087" s="3" t="s">
        <v>2064</v>
      </c>
      <c r="B1087" s="3">
        <v>21</v>
      </c>
      <c r="C1087" s="3" t="s">
        <v>2065</v>
      </c>
      <c r="D1087" s="3" t="s">
        <v>1307</v>
      </c>
      <c r="E1087" s="3" t="s">
        <v>9</v>
      </c>
      <c r="F1087" s="3" t="s">
        <v>588</v>
      </c>
      <c r="G1087" s="3">
        <v>11</v>
      </c>
      <c r="H1087" s="3" t="s">
        <v>980</v>
      </c>
      <c r="I1087" s="20"/>
      <c r="J1087">
        <v>3</v>
      </c>
      <c r="K1087" t="e">
        <f>VLOOKUP(A1087,data,2,FALSE)</f>
        <v>#N/A</v>
      </c>
    </row>
    <row r="1088" spans="1:11" ht="15" thickBot="1" x14ac:dyDescent="0.4">
      <c r="A1088" s="6" t="s">
        <v>2066</v>
      </c>
      <c r="B1088" s="6">
        <v>19</v>
      </c>
      <c r="C1088" s="6" t="s">
        <v>1848</v>
      </c>
      <c r="D1088" s="6" t="s">
        <v>1008</v>
      </c>
      <c r="E1088" s="6" t="s">
        <v>9</v>
      </c>
      <c r="F1088" s="6" t="s">
        <v>24</v>
      </c>
      <c r="G1088" s="6" t="s">
        <v>980</v>
      </c>
      <c r="H1088" s="6" t="s">
        <v>980</v>
      </c>
      <c r="I1088" s="18"/>
      <c r="J1088">
        <v>3</v>
      </c>
      <c r="K1088">
        <f>VLOOKUP(A1088,data,2,FALSE)</f>
        <v>3</v>
      </c>
    </row>
    <row r="1089" spans="1:11" ht="15" thickBot="1" x14ac:dyDescent="0.4">
      <c r="A1089" s="6" t="s">
        <v>2067</v>
      </c>
      <c r="B1089" s="6">
        <v>33</v>
      </c>
      <c r="C1089" s="6" t="s">
        <v>2068</v>
      </c>
      <c r="D1089" s="6" t="s">
        <v>1008</v>
      </c>
      <c r="E1089" s="6" t="s">
        <v>9</v>
      </c>
      <c r="F1089" s="6" t="s">
        <v>2069</v>
      </c>
      <c r="G1089" s="6" t="s">
        <v>980</v>
      </c>
      <c r="H1089" s="6" t="s">
        <v>2070</v>
      </c>
      <c r="I1089" s="18"/>
      <c r="J1089">
        <v>3</v>
      </c>
      <c r="K1089">
        <f>VLOOKUP(A1089,data,2,FALSE)</f>
        <v>3</v>
      </c>
    </row>
    <row r="1090" spans="1:11" ht="15" thickBot="1" x14ac:dyDescent="0.4">
      <c r="A1090" s="6" t="s">
        <v>2071</v>
      </c>
      <c r="B1090" s="6">
        <v>22</v>
      </c>
      <c r="C1090" s="6" t="s">
        <v>2072</v>
      </c>
      <c r="D1090" s="6" t="s">
        <v>1143</v>
      </c>
      <c r="E1090" s="6" t="s">
        <v>756</v>
      </c>
      <c r="F1090" s="6" t="s">
        <v>24</v>
      </c>
      <c r="G1090" s="6" t="s">
        <v>980</v>
      </c>
      <c r="H1090" s="6" t="s">
        <v>980</v>
      </c>
      <c r="I1090" s="18"/>
      <c r="J1090">
        <v>3</v>
      </c>
      <c r="K1090">
        <f>VLOOKUP(A1090,data,2,FALSE)</f>
        <v>3</v>
      </c>
    </row>
    <row r="1091" spans="1:11" ht="15" thickBot="1" x14ac:dyDescent="0.4">
      <c r="A1091" s="3" t="s">
        <v>398</v>
      </c>
      <c r="B1091" s="3">
        <v>35</v>
      </c>
      <c r="C1091" s="3" t="s">
        <v>399</v>
      </c>
      <c r="D1091" s="19" t="s">
        <v>2176</v>
      </c>
      <c r="E1091" s="3" t="s">
        <v>9</v>
      </c>
      <c r="F1091" s="3" t="s">
        <v>24</v>
      </c>
      <c r="G1091" s="3">
        <v>11</v>
      </c>
      <c r="H1091" s="3"/>
      <c r="I1091" s="20"/>
      <c r="J1091">
        <v>1</v>
      </c>
      <c r="K1091" t="e">
        <f>VLOOKUP(A1091,data,2,FALSE)</f>
        <v>#N/A</v>
      </c>
    </row>
    <row r="1092" spans="1:11" ht="15" thickBot="1" x14ac:dyDescent="0.4">
      <c r="A1092" s="3" t="s">
        <v>2073</v>
      </c>
      <c r="B1092" s="3">
        <v>29</v>
      </c>
      <c r="C1092" s="3" t="s">
        <v>2074</v>
      </c>
      <c r="D1092" s="20" t="s">
        <v>1307</v>
      </c>
      <c r="E1092" s="3" t="s">
        <v>9</v>
      </c>
      <c r="F1092" s="3" t="s">
        <v>588</v>
      </c>
      <c r="G1092" s="3">
        <v>11</v>
      </c>
      <c r="H1092" s="3" t="s">
        <v>980</v>
      </c>
      <c r="I1092" s="20"/>
      <c r="J1092">
        <v>3</v>
      </c>
      <c r="K1092" t="e">
        <f>VLOOKUP(A1092,data,2,FALSE)</f>
        <v>#N/A</v>
      </c>
    </row>
    <row r="1093" spans="1:11" ht="15" thickBot="1" x14ac:dyDescent="0.4">
      <c r="A1093" s="6" t="s">
        <v>897</v>
      </c>
      <c r="B1093" s="6">
        <v>26</v>
      </c>
      <c r="C1093" s="6" t="s">
        <v>288</v>
      </c>
      <c r="D1093" t="s">
        <v>979</v>
      </c>
      <c r="E1093" s="6" t="s">
        <v>9</v>
      </c>
      <c r="F1093" s="6" t="s">
        <v>288</v>
      </c>
      <c r="G1093" s="6"/>
      <c r="H1093" s="6"/>
      <c r="I1093" s="18">
        <v>0</v>
      </c>
      <c r="J1093">
        <v>2</v>
      </c>
      <c r="K1093">
        <f>VLOOKUP(A1093,data,2,FALSE)</f>
        <v>2</v>
      </c>
    </row>
    <row r="1094" spans="1:11" ht="15" thickBot="1" x14ac:dyDescent="0.4">
      <c r="A1094" s="6" t="s">
        <v>2075</v>
      </c>
      <c r="B1094" s="6">
        <v>42</v>
      </c>
      <c r="C1094" s="6" t="s">
        <v>987</v>
      </c>
      <c r="D1094" s="6" t="s">
        <v>1065</v>
      </c>
      <c r="E1094" s="6" t="s">
        <v>9</v>
      </c>
      <c r="F1094" s="6" t="s">
        <v>250</v>
      </c>
      <c r="G1094" s="6" t="s">
        <v>980</v>
      </c>
      <c r="H1094" s="6" t="s">
        <v>980</v>
      </c>
      <c r="I1094" s="18"/>
      <c r="J1094">
        <v>3</v>
      </c>
      <c r="K1094" t="e">
        <f>VLOOKUP(A1094,data,2,FALSE)</f>
        <v>#N/A</v>
      </c>
    </row>
    <row r="1095" spans="1:11" ht="15" thickBot="1" x14ac:dyDescent="0.4">
      <c r="A1095" s="6" t="s">
        <v>898</v>
      </c>
      <c r="B1095" s="6">
        <v>25</v>
      </c>
      <c r="C1095" s="6" t="s">
        <v>265</v>
      </c>
      <c r="D1095" s="19" t="s">
        <v>1008</v>
      </c>
      <c r="E1095" s="6" t="s">
        <v>9</v>
      </c>
      <c r="F1095" s="6" t="s">
        <v>899</v>
      </c>
      <c r="G1095" s="6"/>
      <c r="H1095" s="6"/>
      <c r="I1095" s="18">
        <v>0</v>
      </c>
      <c r="J1095">
        <v>2</v>
      </c>
      <c r="K1095">
        <f>VLOOKUP(A1095,data,2,FALSE)</f>
        <v>2</v>
      </c>
    </row>
    <row r="1096" spans="1:11" ht="15" thickBot="1" x14ac:dyDescent="0.4">
      <c r="A1096" s="7" t="s">
        <v>400</v>
      </c>
      <c r="B1096" s="3">
        <v>34</v>
      </c>
      <c r="C1096" s="3" t="s">
        <v>24</v>
      </c>
      <c r="D1096" s="19" t="s">
        <v>979</v>
      </c>
      <c r="E1096" s="3" t="s">
        <v>9</v>
      </c>
      <c r="F1096" s="3" t="s">
        <v>24</v>
      </c>
      <c r="G1096" s="3">
        <v>7</v>
      </c>
      <c r="H1096" s="3"/>
      <c r="I1096" s="20"/>
      <c r="J1096">
        <v>1</v>
      </c>
      <c r="K1096">
        <f>VLOOKUP(A1096,data,2,FALSE)</f>
        <v>1</v>
      </c>
    </row>
    <row r="1097" spans="1:11" ht="23.5" thickBot="1" x14ac:dyDescent="0.4">
      <c r="A1097" s="6" t="s">
        <v>2079</v>
      </c>
      <c r="B1097" s="6">
        <v>19</v>
      </c>
      <c r="C1097" s="5" t="s">
        <v>2080</v>
      </c>
      <c r="D1097" s="18" t="s">
        <v>2081</v>
      </c>
      <c r="E1097" s="6" t="s">
        <v>27</v>
      </c>
      <c r="F1097" s="6" t="s">
        <v>2082</v>
      </c>
      <c r="G1097" s="6" t="s">
        <v>980</v>
      </c>
      <c r="H1097" s="6" t="s">
        <v>2083</v>
      </c>
      <c r="I1097" s="18"/>
      <c r="J1097">
        <v>3</v>
      </c>
      <c r="K1097" t="e">
        <f>VLOOKUP(A1097,data,2,FALSE)</f>
        <v>#N/A</v>
      </c>
    </row>
    <row r="1098" spans="1:11" ht="15" thickBot="1" x14ac:dyDescent="0.4">
      <c r="A1098" s="6" t="s">
        <v>900</v>
      </c>
      <c r="B1098" s="6">
        <v>27</v>
      </c>
      <c r="C1098" s="6" t="s">
        <v>16</v>
      </c>
      <c r="D1098" s="19" t="s">
        <v>1008</v>
      </c>
      <c r="E1098" s="6" t="s">
        <v>9</v>
      </c>
      <c r="F1098" s="6" t="s">
        <v>24</v>
      </c>
      <c r="G1098" s="6"/>
      <c r="H1098" s="6"/>
      <c r="I1098" s="18">
        <v>0</v>
      </c>
      <c r="J1098">
        <v>2</v>
      </c>
      <c r="K1098" t="e">
        <f>VLOOKUP(A1098,data,2,FALSE)</f>
        <v>#N/A</v>
      </c>
    </row>
    <row r="1099" spans="1:11" ht="15" thickBot="1" x14ac:dyDescent="0.4">
      <c r="A1099" s="6" t="s">
        <v>2076</v>
      </c>
      <c r="B1099" s="6">
        <v>24</v>
      </c>
      <c r="C1099" s="6" t="s">
        <v>2077</v>
      </c>
      <c r="D1099" s="18" t="s">
        <v>1143</v>
      </c>
      <c r="E1099" s="6" t="s">
        <v>756</v>
      </c>
      <c r="F1099" s="6" t="s">
        <v>24</v>
      </c>
      <c r="G1099" s="6" t="s">
        <v>980</v>
      </c>
      <c r="H1099" s="6" t="s">
        <v>980</v>
      </c>
      <c r="I1099" s="18"/>
      <c r="J1099">
        <v>3</v>
      </c>
      <c r="K1099">
        <f>VLOOKUP(A1099,data,2,FALSE)</f>
        <v>3</v>
      </c>
    </row>
    <row r="1100" spans="1:11" ht="15" thickBot="1" x14ac:dyDescent="0.4">
      <c r="A1100" s="6" t="s">
        <v>2078</v>
      </c>
      <c r="B1100" s="6">
        <v>33</v>
      </c>
      <c r="C1100" s="6" t="s">
        <v>1092</v>
      </c>
      <c r="D1100" s="18" t="s">
        <v>1000</v>
      </c>
      <c r="E1100" s="6" t="s">
        <v>27</v>
      </c>
      <c r="F1100" s="6" t="s">
        <v>24</v>
      </c>
      <c r="G1100" s="6" t="s">
        <v>980</v>
      </c>
      <c r="H1100" s="6" t="s">
        <v>980</v>
      </c>
      <c r="I1100" s="18"/>
      <c r="J1100">
        <v>3</v>
      </c>
      <c r="K1100" t="e">
        <f>VLOOKUP(A1100,data,2,FALSE)</f>
        <v>#N/A</v>
      </c>
    </row>
    <row r="1101" spans="1:11" ht="15" thickBot="1" x14ac:dyDescent="0.4">
      <c r="A1101" s="6" t="s">
        <v>2084</v>
      </c>
      <c r="B1101" s="6">
        <v>55</v>
      </c>
      <c r="C1101" s="6" t="s">
        <v>1263</v>
      </c>
      <c r="D1101" s="6" t="s">
        <v>1008</v>
      </c>
      <c r="E1101" s="6" t="s">
        <v>9</v>
      </c>
      <c r="F1101" s="6" t="s">
        <v>1379</v>
      </c>
      <c r="G1101" s="6" t="s">
        <v>980</v>
      </c>
      <c r="H1101" s="6" t="s">
        <v>980</v>
      </c>
      <c r="I1101" s="18"/>
      <c r="J1101">
        <v>3</v>
      </c>
      <c r="K1101" t="e">
        <f>VLOOKUP(A1101,data,2,FALSE)</f>
        <v>#N/A</v>
      </c>
    </row>
    <row r="1102" spans="1:11" ht="15" thickBot="1" x14ac:dyDescent="0.4">
      <c r="A1102" s="3" t="s">
        <v>901</v>
      </c>
      <c r="B1102" s="3">
        <v>25</v>
      </c>
      <c r="C1102" s="3" t="s">
        <v>902</v>
      </c>
      <c r="D1102" s="19" t="s">
        <v>979</v>
      </c>
      <c r="E1102" s="3" t="s">
        <v>9</v>
      </c>
      <c r="F1102" s="3" t="s">
        <v>902</v>
      </c>
      <c r="G1102" s="3">
        <v>12</v>
      </c>
      <c r="H1102" s="3"/>
      <c r="I1102" s="20"/>
      <c r="J1102">
        <v>2</v>
      </c>
      <c r="K1102" t="e">
        <f>VLOOKUP(A1102,data,2,FALSE)</f>
        <v>#N/A</v>
      </c>
    </row>
    <row r="1103" spans="1:11" ht="15" thickBot="1" x14ac:dyDescent="0.4">
      <c r="A1103" s="6" t="s">
        <v>2085</v>
      </c>
      <c r="B1103" s="6">
        <v>25</v>
      </c>
      <c r="C1103" s="6" t="s">
        <v>2086</v>
      </c>
      <c r="D1103" s="6" t="s">
        <v>1000</v>
      </c>
      <c r="E1103" s="6" t="s">
        <v>27</v>
      </c>
      <c r="F1103" s="6" t="s">
        <v>24</v>
      </c>
      <c r="G1103" s="6" t="s">
        <v>980</v>
      </c>
      <c r="H1103" s="6" t="s">
        <v>980</v>
      </c>
      <c r="I1103" s="18"/>
      <c r="J1103">
        <v>3</v>
      </c>
      <c r="K1103" t="e">
        <f>VLOOKUP(A1103,data,2,FALSE)</f>
        <v>#N/A</v>
      </c>
    </row>
    <row r="1104" spans="1:11" ht="15" thickBot="1" x14ac:dyDescent="0.4">
      <c r="A1104" s="3" t="s">
        <v>2087</v>
      </c>
      <c r="B1104" s="3">
        <v>20</v>
      </c>
      <c r="C1104" s="3" t="s">
        <v>2088</v>
      </c>
      <c r="D1104" s="3" t="s">
        <v>1143</v>
      </c>
      <c r="E1104" s="3" t="s">
        <v>756</v>
      </c>
      <c r="F1104" s="3" t="s">
        <v>24</v>
      </c>
      <c r="G1104" s="3" t="s">
        <v>558</v>
      </c>
      <c r="H1104" s="3" t="s">
        <v>980</v>
      </c>
      <c r="I1104" s="20"/>
      <c r="J1104">
        <v>3</v>
      </c>
      <c r="K1104" t="e">
        <f>VLOOKUP(A1104,data,2,FALSE)</f>
        <v>#N/A</v>
      </c>
    </row>
    <row r="1105" spans="1:11" ht="15" thickBot="1" x14ac:dyDescent="0.4">
      <c r="A1105" s="6" t="s">
        <v>2089</v>
      </c>
      <c r="B1105" s="6">
        <v>22</v>
      </c>
      <c r="C1105" s="6" t="s">
        <v>2090</v>
      </c>
      <c r="D1105" s="6" t="s">
        <v>1008</v>
      </c>
      <c r="E1105" s="6" t="s">
        <v>9</v>
      </c>
      <c r="F1105" s="6" t="s">
        <v>155</v>
      </c>
      <c r="G1105" s="6" t="s">
        <v>980</v>
      </c>
      <c r="H1105" s="6" t="s">
        <v>2091</v>
      </c>
      <c r="I1105" s="18"/>
      <c r="J1105">
        <v>3</v>
      </c>
      <c r="K1105">
        <f>VLOOKUP(A1105,data,2,FALSE)</f>
        <v>3</v>
      </c>
    </row>
    <row r="1106" spans="1:11" ht="15" thickBot="1" x14ac:dyDescent="0.4">
      <c r="A1106" s="3" t="s">
        <v>903</v>
      </c>
      <c r="B1106" s="3">
        <v>17</v>
      </c>
      <c r="C1106" s="3" t="s">
        <v>904</v>
      </c>
      <c r="D1106" s="19" t="s">
        <v>996</v>
      </c>
      <c r="E1106" s="3" t="s">
        <v>9</v>
      </c>
      <c r="F1106" s="3" t="s">
        <v>169</v>
      </c>
      <c r="G1106" s="3">
        <v>16</v>
      </c>
      <c r="H1106" s="3"/>
      <c r="I1106" s="20"/>
      <c r="J1106">
        <v>2</v>
      </c>
      <c r="K1106" t="e">
        <f>VLOOKUP(A1106,data,2,FALSE)</f>
        <v>#N/A</v>
      </c>
    </row>
    <row r="1107" spans="1:11" ht="15" thickBot="1" x14ac:dyDescent="0.4">
      <c r="A1107" s="3" t="s">
        <v>401</v>
      </c>
      <c r="B1107" s="3">
        <v>35</v>
      </c>
      <c r="C1107" s="3" t="s">
        <v>8</v>
      </c>
      <c r="D1107" s="19" t="s">
        <v>979</v>
      </c>
      <c r="E1107" s="3" t="s">
        <v>9</v>
      </c>
      <c r="F1107" s="3" t="s">
        <v>8</v>
      </c>
      <c r="G1107" s="3">
        <v>5</v>
      </c>
      <c r="H1107" s="3"/>
      <c r="I1107" s="20"/>
      <c r="J1107">
        <v>1</v>
      </c>
      <c r="K1107">
        <f>VLOOKUP(A1107,data,2,FALSE)</f>
        <v>1</v>
      </c>
    </row>
    <row r="1108" spans="1:11" ht="15" thickBot="1" x14ac:dyDescent="0.4">
      <c r="A1108" s="6" t="s">
        <v>402</v>
      </c>
      <c r="B1108" s="6">
        <v>50</v>
      </c>
      <c r="C1108" s="6" t="s">
        <v>403</v>
      </c>
      <c r="D1108" s="19" t="s">
        <v>979</v>
      </c>
      <c r="E1108" s="6" t="s">
        <v>27</v>
      </c>
      <c r="F1108" s="6" t="s">
        <v>403</v>
      </c>
      <c r="G1108" s="6"/>
      <c r="H1108" s="6"/>
      <c r="I1108" s="18">
        <v>0</v>
      </c>
      <c r="J1108">
        <v>1</v>
      </c>
      <c r="K1108">
        <f>VLOOKUP(A1108,data,2,FALSE)</f>
        <v>1</v>
      </c>
    </row>
    <row r="1109" spans="1:11" ht="15" thickBot="1" x14ac:dyDescent="0.4">
      <c r="A1109" s="3" t="s">
        <v>404</v>
      </c>
      <c r="B1109" s="3">
        <v>39</v>
      </c>
      <c r="C1109" s="3" t="s">
        <v>403</v>
      </c>
      <c r="D1109" s="19" t="s">
        <v>979</v>
      </c>
      <c r="E1109" s="3" t="s">
        <v>27</v>
      </c>
      <c r="F1109" s="3" t="s">
        <v>403</v>
      </c>
      <c r="G1109" s="3">
        <v>11</v>
      </c>
      <c r="H1109" s="3"/>
      <c r="I1109" s="20"/>
      <c r="J1109">
        <v>1</v>
      </c>
      <c r="K1109" t="e">
        <f>VLOOKUP(A1109,data,2,FALSE)</f>
        <v>#N/A</v>
      </c>
    </row>
    <row r="1110" spans="1:11" ht="15" thickBot="1" x14ac:dyDescent="0.4">
      <c r="A1110" s="6" t="s">
        <v>2092</v>
      </c>
      <c r="B1110" s="6">
        <v>39</v>
      </c>
      <c r="C1110" s="6" t="s">
        <v>987</v>
      </c>
      <c r="D1110" s="6" t="s">
        <v>987</v>
      </c>
      <c r="E1110" s="6" t="s">
        <v>9</v>
      </c>
      <c r="F1110" s="6" t="s">
        <v>24</v>
      </c>
      <c r="G1110" s="6" t="s">
        <v>980</v>
      </c>
      <c r="H1110" s="6" t="s">
        <v>980</v>
      </c>
      <c r="I1110" s="18"/>
      <c r="J1110">
        <v>3</v>
      </c>
      <c r="K1110">
        <f>VLOOKUP(A1110,data,2,FALSE)</f>
        <v>3</v>
      </c>
    </row>
    <row r="1111" spans="1:11" ht="15" thickBot="1" x14ac:dyDescent="0.4">
      <c r="A1111" s="3" t="s">
        <v>405</v>
      </c>
      <c r="B1111" s="3">
        <v>56</v>
      </c>
      <c r="C1111" s="3" t="s">
        <v>406</v>
      </c>
      <c r="D1111" s="19" t="s">
        <v>1068</v>
      </c>
      <c r="E1111" s="3" t="s">
        <v>9</v>
      </c>
      <c r="F1111" s="3" t="s">
        <v>24</v>
      </c>
      <c r="G1111" s="3">
        <v>3</v>
      </c>
      <c r="H1111" s="3"/>
      <c r="I1111" s="20">
        <v>1</v>
      </c>
      <c r="J1111">
        <v>1</v>
      </c>
      <c r="K1111" t="e">
        <f>VLOOKUP(A1111,data,2,FALSE)</f>
        <v>#N/A</v>
      </c>
    </row>
    <row r="1112" spans="1:11" ht="15" thickBot="1" x14ac:dyDescent="0.4">
      <c r="A1112" s="3" t="s">
        <v>905</v>
      </c>
      <c r="B1112" s="3">
        <v>20</v>
      </c>
      <c r="C1112" s="3" t="s">
        <v>530</v>
      </c>
      <c r="D1112" s="19" t="s">
        <v>1008</v>
      </c>
      <c r="E1112" s="3" t="s">
        <v>9</v>
      </c>
      <c r="F1112" s="3" t="s">
        <v>906</v>
      </c>
      <c r="G1112" s="3">
        <v>11</v>
      </c>
      <c r="H1112" s="3"/>
      <c r="I1112" s="20"/>
      <c r="J1112">
        <v>2</v>
      </c>
      <c r="K1112" t="e">
        <f>VLOOKUP(A1112,data,2,FALSE)</f>
        <v>#N/A</v>
      </c>
    </row>
    <row r="1113" spans="1:11" ht="23.5" thickBot="1" x14ac:dyDescent="0.4">
      <c r="A1113" s="3" t="s">
        <v>907</v>
      </c>
      <c r="B1113" s="3">
        <v>30</v>
      </c>
      <c r="C1113" s="3" t="s">
        <v>908</v>
      </c>
      <c r="D1113" t="s">
        <v>996</v>
      </c>
      <c r="E1113" s="3" t="s">
        <v>9</v>
      </c>
      <c r="F1113" s="3" t="s">
        <v>909</v>
      </c>
      <c r="G1113" s="3">
        <v>10</v>
      </c>
      <c r="H1113" s="3"/>
      <c r="I1113" s="20"/>
      <c r="J1113">
        <v>2</v>
      </c>
      <c r="K1113" t="e">
        <f>VLOOKUP(A1113,data,2,FALSE)</f>
        <v>#N/A</v>
      </c>
    </row>
    <row r="1114" spans="1:11" ht="15" thickBot="1" x14ac:dyDescent="0.4">
      <c r="A1114" s="6" t="s">
        <v>2093</v>
      </c>
      <c r="B1114" s="6">
        <v>22</v>
      </c>
      <c r="C1114" s="6" t="s">
        <v>1752</v>
      </c>
      <c r="D1114" s="18" t="s">
        <v>1656</v>
      </c>
      <c r="E1114" s="6" t="s">
        <v>27</v>
      </c>
      <c r="F1114" s="6" t="s">
        <v>1657</v>
      </c>
      <c r="G1114" s="6" t="s">
        <v>980</v>
      </c>
      <c r="H1114" s="6" t="s">
        <v>980</v>
      </c>
      <c r="I1114" s="18"/>
      <c r="J1114">
        <v>3</v>
      </c>
      <c r="K1114" t="e">
        <f>VLOOKUP(A1114,data,2,FALSE)</f>
        <v>#N/A</v>
      </c>
    </row>
    <row r="1115" spans="1:11" ht="15" thickBot="1" x14ac:dyDescent="0.4">
      <c r="A1115" s="6" t="s">
        <v>2094</v>
      </c>
      <c r="B1115" s="6">
        <v>20</v>
      </c>
      <c r="C1115" s="6" t="s">
        <v>1015</v>
      </c>
      <c r="D1115" s="18" t="s">
        <v>1008</v>
      </c>
      <c r="E1115" s="6" t="s">
        <v>9</v>
      </c>
      <c r="F1115" s="6" t="s">
        <v>24</v>
      </c>
      <c r="G1115" s="6" t="s">
        <v>980</v>
      </c>
      <c r="H1115" s="6" t="s">
        <v>980</v>
      </c>
      <c r="I1115" s="18"/>
      <c r="J1115">
        <v>3</v>
      </c>
      <c r="K1115">
        <f>VLOOKUP(A1115,data,2,FALSE)</f>
        <v>3</v>
      </c>
    </row>
    <row r="1116" spans="1:11" ht="15" thickBot="1" x14ac:dyDescent="0.4">
      <c r="A1116" s="6" t="s">
        <v>2095</v>
      </c>
      <c r="B1116" s="6">
        <v>40</v>
      </c>
      <c r="C1116" s="6" t="s">
        <v>1108</v>
      </c>
      <c r="D1116" s="6" t="s">
        <v>1109</v>
      </c>
      <c r="E1116" s="6" t="s">
        <v>9</v>
      </c>
      <c r="F1116" s="6" t="s">
        <v>759</v>
      </c>
      <c r="G1116" s="6" t="s">
        <v>980</v>
      </c>
      <c r="H1116" s="6" t="s">
        <v>980</v>
      </c>
      <c r="I1116" s="18"/>
      <c r="J1116">
        <v>3</v>
      </c>
      <c r="K1116">
        <f>VLOOKUP(A1116,data,2,FALSE)</f>
        <v>3</v>
      </c>
    </row>
    <row r="1117" spans="1:11" ht="15" thickBot="1" x14ac:dyDescent="0.4">
      <c r="A1117" s="6" t="s">
        <v>2096</v>
      </c>
      <c r="B1117" s="6">
        <v>21</v>
      </c>
      <c r="C1117" s="6" t="s">
        <v>2097</v>
      </c>
      <c r="D1117" s="6" t="s">
        <v>979</v>
      </c>
      <c r="E1117" s="6" t="s">
        <v>9</v>
      </c>
      <c r="F1117" s="6" t="s">
        <v>2098</v>
      </c>
      <c r="G1117" s="6" t="s">
        <v>980</v>
      </c>
      <c r="H1117" s="6" t="s">
        <v>980</v>
      </c>
      <c r="I1117" s="18"/>
      <c r="J1117">
        <v>3</v>
      </c>
      <c r="K1117" t="e">
        <f>VLOOKUP(A1117,data,2,FALSE)</f>
        <v>#N/A</v>
      </c>
    </row>
    <row r="1118" spans="1:11" ht="15" thickBot="1" x14ac:dyDescent="0.4">
      <c r="A1118" s="3" t="s">
        <v>2099</v>
      </c>
      <c r="B1118" s="3">
        <v>18</v>
      </c>
      <c r="C1118" s="3" t="s">
        <v>1558</v>
      </c>
      <c r="D1118" s="3" t="s">
        <v>996</v>
      </c>
      <c r="E1118" s="3" t="s">
        <v>9</v>
      </c>
      <c r="F1118" s="3" t="s">
        <v>2100</v>
      </c>
      <c r="G1118" s="3">
        <v>16</v>
      </c>
      <c r="H1118" s="3" t="s">
        <v>980</v>
      </c>
      <c r="I1118" s="20"/>
      <c r="J1118">
        <v>3</v>
      </c>
      <c r="K1118" t="e">
        <f>VLOOKUP(A1118,data,2,FALSE)</f>
        <v>#N/A</v>
      </c>
    </row>
    <row r="1119" spans="1:11" ht="15" thickBot="1" x14ac:dyDescent="0.4">
      <c r="A1119" s="3" t="s">
        <v>910</v>
      </c>
      <c r="B1119" s="3">
        <v>30</v>
      </c>
      <c r="C1119" s="3" t="s">
        <v>911</v>
      </c>
      <c r="D1119" s="19" t="s">
        <v>1004</v>
      </c>
      <c r="E1119" s="3" t="s">
        <v>9</v>
      </c>
      <c r="F1119" s="3" t="s">
        <v>912</v>
      </c>
      <c r="G1119" s="3">
        <v>10</v>
      </c>
      <c r="H1119" s="3"/>
      <c r="I1119" s="20">
        <v>1</v>
      </c>
      <c r="J1119">
        <v>2</v>
      </c>
      <c r="K1119" t="e">
        <f>VLOOKUP(A1119,data,2,FALSE)</f>
        <v>#N/A</v>
      </c>
    </row>
    <row r="1120" spans="1:11" ht="15" thickBot="1" x14ac:dyDescent="0.4">
      <c r="A1120" s="6" t="s">
        <v>2106</v>
      </c>
      <c r="B1120" s="6">
        <v>5</v>
      </c>
      <c r="C1120" s="6" t="s">
        <v>2102</v>
      </c>
      <c r="D1120" s="6" t="s">
        <v>1004</v>
      </c>
      <c r="E1120" s="6" t="s">
        <v>9</v>
      </c>
      <c r="F1120" s="6" t="s">
        <v>1510</v>
      </c>
      <c r="G1120" s="6" t="s">
        <v>980</v>
      </c>
      <c r="H1120" s="6" t="s">
        <v>980</v>
      </c>
      <c r="I1120" s="18"/>
      <c r="J1120">
        <v>3</v>
      </c>
      <c r="K1120" t="e">
        <f>VLOOKUP(A1120,data,2,FALSE)</f>
        <v>#N/A</v>
      </c>
    </row>
    <row r="1121" spans="1:11" ht="15" thickBot="1" x14ac:dyDescent="0.4">
      <c r="A1121" s="6" t="s">
        <v>2104</v>
      </c>
      <c r="B1121" s="6">
        <v>11</v>
      </c>
      <c r="C1121" s="6" t="s">
        <v>2102</v>
      </c>
      <c r="D1121" s="6" t="s">
        <v>1004</v>
      </c>
      <c r="E1121" s="6" t="s">
        <v>9</v>
      </c>
      <c r="F1121" s="6" t="s">
        <v>1510</v>
      </c>
      <c r="G1121" s="6" t="s">
        <v>980</v>
      </c>
      <c r="H1121" s="6" t="s">
        <v>980</v>
      </c>
      <c r="I1121" s="18"/>
      <c r="J1121">
        <v>3</v>
      </c>
      <c r="K1121" t="e">
        <f>VLOOKUP(A1121,data,2,FALSE)</f>
        <v>#N/A</v>
      </c>
    </row>
    <row r="1122" spans="1:11" ht="15" thickBot="1" x14ac:dyDescent="0.4">
      <c r="A1122" s="6" t="s">
        <v>2105</v>
      </c>
      <c r="B1122" s="6">
        <v>9</v>
      </c>
      <c r="C1122" s="6" t="s">
        <v>2102</v>
      </c>
      <c r="D1122" s="6" t="s">
        <v>1004</v>
      </c>
      <c r="E1122" s="6" t="s">
        <v>9</v>
      </c>
      <c r="F1122" s="6" t="s">
        <v>1510</v>
      </c>
      <c r="G1122" s="6" t="s">
        <v>980</v>
      </c>
      <c r="H1122" s="6" t="s">
        <v>980</v>
      </c>
      <c r="I1122" s="18"/>
      <c r="J1122">
        <v>3</v>
      </c>
      <c r="K1122" t="e">
        <f>VLOOKUP(A1122,data,2,FALSE)</f>
        <v>#N/A</v>
      </c>
    </row>
    <row r="1123" spans="1:11" ht="15" thickBot="1" x14ac:dyDescent="0.4">
      <c r="A1123" s="6" t="s">
        <v>2107</v>
      </c>
      <c r="B1123" s="6">
        <v>2</v>
      </c>
      <c r="C1123" s="6" t="s">
        <v>2102</v>
      </c>
      <c r="D1123" s="18" t="s">
        <v>1004</v>
      </c>
      <c r="E1123" s="6" t="s">
        <v>9</v>
      </c>
      <c r="F1123" s="6" t="s">
        <v>1510</v>
      </c>
      <c r="G1123" s="6" t="s">
        <v>980</v>
      </c>
      <c r="H1123" s="6" t="s">
        <v>980</v>
      </c>
      <c r="I1123" s="18"/>
      <c r="J1123">
        <v>3</v>
      </c>
      <c r="K1123" t="e">
        <f>VLOOKUP(A1123,data,2,FALSE)</f>
        <v>#N/A</v>
      </c>
    </row>
    <row r="1124" spans="1:11" ht="15" thickBot="1" x14ac:dyDescent="0.4">
      <c r="A1124" s="6" t="s">
        <v>2101</v>
      </c>
      <c r="B1124" s="6">
        <v>40</v>
      </c>
      <c r="C1124" s="6" t="s">
        <v>2102</v>
      </c>
      <c r="D1124" s="6" t="s">
        <v>1004</v>
      </c>
      <c r="E1124" s="6" t="s">
        <v>9</v>
      </c>
      <c r="F1124" s="6" t="s">
        <v>1510</v>
      </c>
      <c r="G1124" s="6" t="s">
        <v>980</v>
      </c>
      <c r="H1124" s="6" t="s">
        <v>980</v>
      </c>
      <c r="I1124" s="18"/>
      <c r="J1124">
        <v>3</v>
      </c>
      <c r="K1124" t="e">
        <f>VLOOKUP(A1124,data,2,FALSE)</f>
        <v>#N/A</v>
      </c>
    </row>
    <row r="1125" spans="1:11" ht="15" thickBot="1" x14ac:dyDescent="0.4">
      <c r="A1125" s="6" t="s">
        <v>2103</v>
      </c>
      <c r="B1125" s="6">
        <v>43</v>
      </c>
      <c r="C1125" s="6" t="s">
        <v>2102</v>
      </c>
      <c r="D1125" s="6" t="s">
        <v>1004</v>
      </c>
      <c r="E1125" s="6" t="s">
        <v>9</v>
      </c>
      <c r="F1125" s="6" t="s">
        <v>1510</v>
      </c>
      <c r="G1125" s="6" t="s">
        <v>980</v>
      </c>
      <c r="H1125" s="6" t="s">
        <v>980</v>
      </c>
      <c r="I1125" s="18"/>
      <c r="J1125">
        <v>3</v>
      </c>
      <c r="K1125" t="e">
        <f>VLOOKUP(A1125,data,2,FALSE)</f>
        <v>#N/A</v>
      </c>
    </row>
    <row r="1126" spans="1:11" ht="15" thickBot="1" x14ac:dyDescent="0.4">
      <c r="A1126" s="6" t="s">
        <v>2108</v>
      </c>
      <c r="B1126" s="6">
        <v>42</v>
      </c>
      <c r="C1126" s="6" t="s">
        <v>987</v>
      </c>
      <c r="D1126" s="6" t="s">
        <v>1065</v>
      </c>
      <c r="E1126" s="6" t="s">
        <v>9</v>
      </c>
      <c r="F1126" s="6" t="s">
        <v>24</v>
      </c>
      <c r="G1126" s="6" t="s">
        <v>980</v>
      </c>
      <c r="H1126" s="6" t="s">
        <v>980</v>
      </c>
      <c r="I1126" s="18"/>
      <c r="J1126">
        <v>3</v>
      </c>
      <c r="K1126" t="e">
        <f>VLOOKUP(A1126,data,2,FALSE)</f>
        <v>#N/A</v>
      </c>
    </row>
    <row r="1127" spans="1:11" ht="23.5" thickBot="1" x14ac:dyDescent="0.4">
      <c r="A1127" s="3" t="s">
        <v>913</v>
      </c>
      <c r="B1127" s="3">
        <v>30</v>
      </c>
      <c r="C1127" s="3" t="s">
        <v>492</v>
      </c>
      <c r="D1127" s="19" t="s">
        <v>807</v>
      </c>
      <c r="E1127" s="3" t="s">
        <v>756</v>
      </c>
      <c r="F1127" s="3" t="s">
        <v>129</v>
      </c>
      <c r="G1127" s="3">
        <v>13</v>
      </c>
      <c r="H1127" s="3"/>
      <c r="I1127" s="20"/>
      <c r="J1127">
        <v>2</v>
      </c>
      <c r="K1127" t="e">
        <f>VLOOKUP(A1127,data,2,FALSE)</f>
        <v>#N/A</v>
      </c>
    </row>
    <row r="1128" spans="1:11" ht="15" thickBot="1" x14ac:dyDescent="0.4">
      <c r="A1128" s="6" t="s">
        <v>914</v>
      </c>
      <c r="B1128" s="6">
        <v>35</v>
      </c>
      <c r="C1128" s="6" t="s">
        <v>915</v>
      </c>
      <c r="D1128" s="19" t="s">
        <v>1008</v>
      </c>
      <c r="E1128" s="6" t="s">
        <v>9</v>
      </c>
      <c r="F1128" s="6" t="s">
        <v>916</v>
      </c>
      <c r="G1128" s="6"/>
      <c r="H1128" s="6"/>
      <c r="I1128" s="18">
        <v>0</v>
      </c>
      <c r="J1128">
        <v>2</v>
      </c>
      <c r="K1128">
        <f>VLOOKUP(A1128,data,2,FALSE)</f>
        <v>2</v>
      </c>
    </row>
    <row r="1129" spans="1:11" ht="15" thickBot="1" x14ac:dyDescent="0.4">
      <c r="A1129" s="6" t="s">
        <v>2109</v>
      </c>
      <c r="B1129" s="6">
        <v>20</v>
      </c>
      <c r="C1129" s="6" t="s">
        <v>1015</v>
      </c>
      <c r="D1129" s="6" t="s">
        <v>1008</v>
      </c>
      <c r="E1129" s="6" t="s">
        <v>9</v>
      </c>
      <c r="F1129" s="6" t="s">
        <v>24</v>
      </c>
      <c r="G1129" s="6" t="s">
        <v>980</v>
      </c>
      <c r="H1129" s="6" t="s">
        <v>980</v>
      </c>
      <c r="I1129" s="18"/>
      <c r="J1129">
        <v>3</v>
      </c>
      <c r="K1129">
        <f>VLOOKUP(A1129,data,2,FALSE)</f>
        <v>3</v>
      </c>
    </row>
    <row r="1130" spans="1:11" ht="15" thickBot="1" x14ac:dyDescent="0.4">
      <c r="A1130" s="3" t="s">
        <v>407</v>
      </c>
      <c r="B1130" s="3">
        <v>28</v>
      </c>
      <c r="C1130" s="3" t="s">
        <v>408</v>
      </c>
      <c r="D1130" s="19" t="s">
        <v>979</v>
      </c>
      <c r="E1130" s="3" t="s">
        <v>9</v>
      </c>
      <c r="F1130" s="3" t="s">
        <v>408</v>
      </c>
      <c r="G1130" s="3">
        <v>7</v>
      </c>
      <c r="H1130" s="23"/>
      <c r="I1130" s="20"/>
      <c r="J1130">
        <v>1</v>
      </c>
      <c r="K1130">
        <f>VLOOKUP(A1130,data,2,FALSE)</f>
        <v>1</v>
      </c>
    </row>
    <row r="1131" spans="1:11" ht="15" thickBot="1" x14ac:dyDescent="0.4">
      <c r="A1131" s="6" t="s">
        <v>409</v>
      </c>
      <c r="B1131" s="6">
        <v>56</v>
      </c>
      <c r="C1131" s="6" t="s">
        <v>410</v>
      </c>
      <c r="D1131" s="19" t="s">
        <v>1008</v>
      </c>
      <c r="E1131" s="6" t="s">
        <v>9</v>
      </c>
      <c r="F1131" s="6" t="s">
        <v>24</v>
      </c>
      <c r="G1131" s="6"/>
      <c r="H1131" s="6"/>
      <c r="I1131" s="18">
        <v>0</v>
      </c>
      <c r="J1131">
        <v>1</v>
      </c>
      <c r="K1131">
        <f>VLOOKUP(A1131,data,2,FALSE)</f>
        <v>1</v>
      </c>
    </row>
    <row r="1132" spans="1:11" ht="15" thickBot="1" x14ac:dyDescent="0.4">
      <c r="A1132" s="6" t="s">
        <v>2110</v>
      </c>
      <c r="B1132" s="6">
        <v>37</v>
      </c>
      <c r="C1132" s="6" t="s">
        <v>2111</v>
      </c>
      <c r="D1132" s="6" t="s">
        <v>1185</v>
      </c>
      <c r="E1132" s="6" t="s">
        <v>9</v>
      </c>
      <c r="F1132" s="6" t="s">
        <v>24</v>
      </c>
      <c r="G1132" s="6" t="s">
        <v>980</v>
      </c>
      <c r="H1132" s="6" t="s">
        <v>980</v>
      </c>
      <c r="I1132" s="18"/>
      <c r="J1132">
        <v>3</v>
      </c>
      <c r="K1132" t="e">
        <f>VLOOKUP(A1132,data,2,FALSE)</f>
        <v>#N/A</v>
      </c>
    </row>
    <row r="1133" spans="1:11" ht="15" thickBot="1" x14ac:dyDescent="0.4">
      <c r="A1133" s="3" t="s">
        <v>917</v>
      </c>
      <c r="B1133" s="3">
        <v>39</v>
      </c>
      <c r="C1133" s="3" t="s">
        <v>918</v>
      </c>
      <c r="D1133" s="19" t="s">
        <v>1008</v>
      </c>
      <c r="E1133" s="3" t="s">
        <v>9</v>
      </c>
      <c r="F1133" s="3" t="s">
        <v>919</v>
      </c>
      <c r="G1133" s="3">
        <v>9</v>
      </c>
      <c r="H1133" s="3"/>
      <c r="I1133" s="20"/>
      <c r="J1133">
        <v>2</v>
      </c>
      <c r="K1133" t="e">
        <f>VLOOKUP(A1133,data,2,FALSE)</f>
        <v>#N/A</v>
      </c>
    </row>
    <row r="1134" spans="1:11" ht="15" thickBot="1" x14ac:dyDescent="0.4">
      <c r="A1134" s="6" t="s">
        <v>411</v>
      </c>
      <c r="B1134" s="6">
        <v>56</v>
      </c>
      <c r="C1134" s="6" t="s">
        <v>41</v>
      </c>
      <c r="D1134" s="19" t="s">
        <v>1682</v>
      </c>
      <c r="E1134" s="6" t="s">
        <v>27</v>
      </c>
      <c r="F1134" s="6" t="s">
        <v>412</v>
      </c>
      <c r="G1134" s="6"/>
      <c r="H1134" s="6"/>
      <c r="I1134" s="18">
        <v>0</v>
      </c>
      <c r="J1134">
        <v>1</v>
      </c>
      <c r="K1134">
        <f>VLOOKUP(A1134,data,2,FALSE)</f>
        <v>1</v>
      </c>
    </row>
    <row r="1135" spans="1:11" ht="15" thickBot="1" x14ac:dyDescent="0.4">
      <c r="A1135" s="6" t="s">
        <v>413</v>
      </c>
      <c r="B1135" s="6">
        <v>24</v>
      </c>
      <c r="C1135" s="6" t="s">
        <v>414</v>
      </c>
      <c r="D1135" s="19" t="s">
        <v>979</v>
      </c>
      <c r="E1135" s="6" t="s">
        <v>27</v>
      </c>
      <c r="F1135" s="6" t="s">
        <v>414</v>
      </c>
      <c r="G1135" s="6"/>
      <c r="H1135" s="6"/>
      <c r="I1135" s="18">
        <v>0</v>
      </c>
      <c r="J1135">
        <v>1</v>
      </c>
      <c r="K1135">
        <f>VLOOKUP(A1135,data,2,FALSE)</f>
        <v>1</v>
      </c>
    </row>
    <row r="1136" spans="1:11" ht="15" thickBot="1" x14ac:dyDescent="0.4">
      <c r="A1136" s="6" t="s">
        <v>416</v>
      </c>
      <c r="B1136" s="6"/>
      <c r="C1136" s="6" t="s">
        <v>417</v>
      </c>
      <c r="D1136" s="19" t="s">
        <v>1008</v>
      </c>
      <c r="E1136" s="6" t="s">
        <v>9</v>
      </c>
      <c r="F1136" s="6" t="s">
        <v>24</v>
      </c>
      <c r="G1136" s="6"/>
      <c r="H1136" s="6"/>
      <c r="I1136" s="18">
        <v>0</v>
      </c>
      <c r="J1136">
        <v>1</v>
      </c>
      <c r="K1136">
        <f>VLOOKUP(A1136,data,2,FALSE)</f>
        <v>1</v>
      </c>
    </row>
    <row r="1137" spans="1:11" ht="15" thickBot="1" x14ac:dyDescent="0.4">
      <c r="A1137" s="8" t="s">
        <v>415</v>
      </c>
      <c r="B1137" s="3">
        <v>18</v>
      </c>
      <c r="C1137" s="3" t="s">
        <v>414</v>
      </c>
      <c r="D1137" s="19" t="s">
        <v>979</v>
      </c>
      <c r="E1137" s="3" t="s">
        <v>27</v>
      </c>
      <c r="F1137" s="3" t="s">
        <v>414</v>
      </c>
      <c r="G1137" s="7">
        <v>6</v>
      </c>
      <c r="H1137" s="3"/>
      <c r="I1137" s="20"/>
      <c r="J1137">
        <v>1</v>
      </c>
      <c r="K1137" t="e">
        <f>VLOOKUP(A1137,data,2,FALSE)</f>
        <v>#N/A</v>
      </c>
    </row>
    <row r="1138" spans="1:11" ht="15" thickBot="1" x14ac:dyDescent="0.4">
      <c r="A1138" s="3" t="s">
        <v>2113</v>
      </c>
      <c r="B1138" s="3">
        <v>17</v>
      </c>
      <c r="C1138" s="3" t="s">
        <v>2114</v>
      </c>
      <c r="D1138" s="3" t="s">
        <v>1143</v>
      </c>
      <c r="E1138" s="3" t="s">
        <v>756</v>
      </c>
      <c r="F1138" s="3" t="s">
        <v>24</v>
      </c>
      <c r="G1138" s="3">
        <v>13</v>
      </c>
      <c r="H1138" s="3" t="s">
        <v>980</v>
      </c>
      <c r="I1138" s="20"/>
      <c r="J1138">
        <v>3</v>
      </c>
      <c r="K1138" t="e">
        <f>VLOOKUP(A1138,data,2,FALSE)</f>
        <v>#N/A</v>
      </c>
    </row>
    <row r="1139" spans="1:11" ht="15" thickBot="1" x14ac:dyDescent="0.4">
      <c r="A1139" s="6" t="s">
        <v>2112</v>
      </c>
      <c r="B1139" s="6">
        <v>26</v>
      </c>
      <c r="C1139" s="6" t="s">
        <v>1412</v>
      </c>
      <c r="D1139" s="6" t="s">
        <v>1143</v>
      </c>
      <c r="E1139" s="6" t="s">
        <v>756</v>
      </c>
      <c r="F1139" s="6" t="s">
        <v>1268</v>
      </c>
      <c r="G1139" s="6" t="s">
        <v>980</v>
      </c>
      <c r="H1139" s="6" t="s">
        <v>980</v>
      </c>
      <c r="I1139" s="18"/>
      <c r="J1139">
        <v>3</v>
      </c>
      <c r="K1139" t="e">
        <f>VLOOKUP(A1139,data,2,FALSE)</f>
        <v>#N/A</v>
      </c>
    </row>
    <row r="1140" spans="1:11" ht="15" thickBot="1" x14ac:dyDescent="0.4">
      <c r="A1140" s="3" t="s">
        <v>418</v>
      </c>
      <c r="B1140" s="3">
        <v>24</v>
      </c>
      <c r="C1140" s="3" t="s">
        <v>169</v>
      </c>
      <c r="D1140" s="19" t="s">
        <v>979</v>
      </c>
      <c r="E1140" s="3" t="s">
        <v>9</v>
      </c>
      <c r="F1140" s="3" t="s">
        <v>169</v>
      </c>
      <c r="G1140" s="3">
        <v>7</v>
      </c>
      <c r="H1140" s="3"/>
      <c r="I1140" s="20"/>
      <c r="J1140">
        <v>1</v>
      </c>
      <c r="K1140">
        <f>VLOOKUP(A1140,data,2,FALSE)</f>
        <v>1</v>
      </c>
    </row>
    <row r="1141" spans="1:11" ht="15" thickBot="1" x14ac:dyDescent="0.4">
      <c r="A1141" s="3" t="s">
        <v>419</v>
      </c>
      <c r="B1141" s="3">
        <v>23</v>
      </c>
      <c r="C1141" s="3" t="s">
        <v>169</v>
      </c>
      <c r="D1141" s="19" t="s">
        <v>979</v>
      </c>
      <c r="E1141" s="3" t="s">
        <v>9</v>
      </c>
      <c r="F1141" s="3" t="s">
        <v>169</v>
      </c>
      <c r="G1141" s="3">
        <v>7</v>
      </c>
      <c r="H1141" s="3"/>
      <c r="I1141" s="20"/>
      <c r="J1141">
        <v>1</v>
      </c>
      <c r="K1141" t="e">
        <f>VLOOKUP(A1141,data,2,FALSE)</f>
        <v>#N/A</v>
      </c>
    </row>
    <row r="1142" spans="1:11" ht="15" thickBot="1" x14ac:dyDescent="0.4">
      <c r="A1142" s="6" t="s">
        <v>920</v>
      </c>
      <c r="B1142" s="6">
        <v>25</v>
      </c>
      <c r="C1142" s="6" t="s">
        <v>921</v>
      </c>
      <c r="D1142" t="s">
        <v>1008</v>
      </c>
      <c r="E1142" s="6" t="s">
        <v>9</v>
      </c>
      <c r="F1142" s="6" t="s">
        <v>498</v>
      </c>
      <c r="G1142" s="6"/>
      <c r="H1142" s="6"/>
      <c r="I1142" s="18">
        <v>0</v>
      </c>
      <c r="J1142">
        <v>2</v>
      </c>
      <c r="K1142">
        <f>VLOOKUP(A1142,data,2,FALSE)</f>
        <v>2</v>
      </c>
    </row>
    <row r="1143" spans="1:11" ht="15" thickBot="1" x14ac:dyDescent="0.4">
      <c r="A1143" s="6" t="s">
        <v>2115</v>
      </c>
      <c r="B1143" s="6">
        <v>19</v>
      </c>
      <c r="C1143" s="6" t="s">
        <v>2052</v>
      </c>
      <c r="D1143" s="18" t="s">
        <v>990</v>
      </c>
      <c r="E1143" s="6" t="s">
        <v>9</v>
      </c>
      <c r="F1143" s="6" t="s">
        <v>169</v>
      </c>
      <c r="G1143" s="6" t="s">
        <v>980</v>
      </c>
      <c r="H1143" s="6" t="s">
        <v>980</v>
      </c>
      <c r="I1143" s="18"/>
      <c r="J1143">
        <v>3</v>
      </c>
      <c r="K1143" t="e">
        <f>VLOOKUP(A1143,data,2,FALSE)</f>
        <v>#N/A</v>
      </c>
    </row>
    <row r="1144" spans="1:11" ht="15" thickBot="1" x14ac:dyDescent="0.4">
      <c r="A1144" s="6" t="s">
        <v>2116</v>
      </c>
      <c r="B1144" s="6">
        <v>30</v>
      </c>
      <c r="C1144" s="6" t="s">
        <v>2117</v>
      </c>
      <c r="D1144" s="18" t="s">
        <v>1008</v>
      </c>
      <c r="E1144" s="6" t="s">
        <v>9</v>
      </c>
      <c r="F1144" s="6" t="s">
        <v>2118</v>
      </c>
      <c r="G1144" s="6" t="s">
        <v>980</v>
      </c>
      <c r="H1144" s="6" t="s">
        <v>980</v>
      </c>
      <c r="I1144" s="18"/>
      <c r="J1144">
        <v>3</v>
      </c>
      <c r="K1144">
        <f>VLOOKUP(A1144,data,2,FALSE)</f>
        <v>3</v>
      </c>
    </row>
    <row r="1145" spans="1:11" ht="15" thickBot="1" x14ac:dyDescent="0.4">
      <c r="A1145" s="6" t="s">
        <v>2119</v>
      </c>
      <c r="B1145" s="6">
        <v>23</v>
      </c>
      <c r="C1145" s="6" t="s">
        <v>1015</v>
      </c>
      <c r="D1145" s="6" t="s">
        <v>1008</v>
      </c>
      <c r="E1145" s="6" t="s">
        <v>9</v>
      </c>
      <c r="F1145" s="6" t="s">
        <v>24</v>
      </c>
      <c r="G1145" s="6" t="s">
        <v>980</v>
      </c>
      <c r="H1145" s="6" t="s">
        <v>980</v>
      </c>
      <c r="I1145" s="18"/>
      <c r="J1145">
        <v>3</v>
      </c>
      <c r="K1145">
        <f>VLOOKUP(A1145,data,2,FALSE)</f>
        <v>3</v>
      </c>
    </row>
    <row r="1146" spans="1:11" ht="15" thickBot="1" x14ac:dyDescent="0.4">
      <c r="A1146" s="3" t="s">
        <v>424</v>
      </c>
      <c r="B1146" s="3">
        <v>6</v>
      </c>
      <c r="C1146" s="3" t="s">
        <v>421</v>
      </c>
      <c r="D1146" s="19" t="s">
        <v>979</v>
      </c>
      <c r="E1146" s="3" t="s">
        <v>27</v>
      </c>
      <c r="F1146" s="3" t="s">
        <v>421</v>
      </c>
      <c r="G1146" s="3">
        <v>3</v>
      </c>
      <c r="H1146" s="3"/>
      <c r="I1146" s="20"/>
      <c r="J1146">
        <v>1</v>
      </c>
      <c r="K1146" t="e">
        <f>VLOOKUP(A1146,data,2,FALSE)</f>
        <v>#N/A</v>
      </c>
    </row>
    <row r="1147" spans="1:11" ht="15" thickBot="1" x14ac:dyDescent="0.4">
      <c r="A1147" s="3" t="s">
        <v>420</v>
      </c>
      <c r="B1147" s="3">
        <v>45</v>
      </c>
      <c r="C1147" s="3" t="s">
        <v>421</v>
      </c>
      <c r="D1147" s="19" t="s">
        <v>979</v>
      </c>
      <c r="E1147" s="3" t="s">
        <v>27</v>
      </c>
      <c r="F1147" s="3" t="s">
        <v>421</v>
      </c>
      <c r="G1147" s="3">
        <v>3</v>
      </c>
      <c r="H1147" s="3"/>
      <c r="I1147" s="20"/>
      <c r="J1147">
        <v>1</v>
      </c>
      <c r="K1147">
        <f>VLOOKUP(A1147,data,2,FALSE)</f>
        <v>1</v>
      </c>
    </row>
    <row r="1148" spans="1:11" ht="15" thickBot="1" x14ac:dyDescent="0.4">
      <c r="A1148" s="3" t="s">
        <v>422</v>
      </c>
      <c r="B1148" s="3">
        <v>39</v>
      </c>
      <c r="C1148" s="3" t="s">
        <v>421</v>
      </c>
      <c r="D1148" t="s">
        <v>979</v>
      </c>
      <c r="E1148" s="3" t="s">
        <v>27</v>
      </c>
      <c r="F1148" s="3" t="s">
        <v>421</v>
      </c>
      <c r="G1148" s="3">
        <v>3</v>
      </c>
      <c r="H1148" s="3"/>
      <c r="I1148" s="20"/>
      <c r="J1148">
        <v>1</v>
      </c>
      <c r="K1148" t="e">
        <f>VLOOKUP(A1148,data,2,FALSE)</f>
        <v>#N/A</v>
      </c>
    </row>
    <row r="1149" spans="1:11" ht="15" thickBot="1" x14ac:dyDescent="0.4">
      <c r="A1149" s="6" t="s">
        <v>426</v>
      </c>
      <c r="B1149" s="6">
        <v>57</v>
      </c>
      <c r="C1149" s="6" t="s">
        <v>24</v>
      </c>
      <c r="D1149" t="s">
        <v>979</v>
      </c>
      <c r="E1149" s="6" t="s">
        <v>27</v>
      </c>
      <c r="F1149" s="6" t="s">
        <v>24</v>
      </c>
      <c r="G1149" s="6"/>
      <c r="H1149" s="6"/>
      <c r="I1149" s="18">
        <v>0</v>
      </c>
      <c r="J1149">
        <v>1</v>
      </c>
      <c r="K1149">
        <f>VLOOKUP(A1149,data,2,FALSE)</f>
        <v>1</v>
      </c>
    </row>
    <row r="1150" spans="1:11" ht="15" thickBot="1" x14ac:dyDescent="0.4">
      <c r="A1150" s="3" t="s">
        <v>427</v>
      </c>
      <c r="B1150" s="3">
        <v>45</v>
      </c>
      <c r="C1150" s="3" t="s">
        <v>24</v>
      </c>
      <c r="D1150" t="s">
        <v>979</v>
      </c>
      <c r="E1150" s="3" t="s">
        <v>27</v>
      </c>
      <c r="F1150" s="3" t="s">
        <v>24</v>
      </c>
      <c r="G1150" s="7">
        <v>6</v>
      </c>
      <c r="H1150" s="3"/>
      <c r="I1150" s="20"/>
      <c r="J1150">
        <v>1</v>
      </c>
      <c r="K1150" t="e">
        <f>VLOOKUP(A1150,data,2,FALSE)</f>
        <v>#N/A</v>
      </c>
    </row>
    <row r="1151" spans="1:11" ht="15" thickBot="1" x14ac:dyDescent="0.4">
      <c r="A1151" s="6" t="s">
        <v>2120</v>
      </c>
      <c r="B1151" s="6">
        <v>32</v>
      </c>
      <c r="C1151" s="6" t="s">
        <v>2121</v>
      </c>
      <c r="D1151" s="6" t="s">
        <v>1008</v>
      </c>
      <c r="E1151" s="6" t="s">
        <v>9</v>
      </c>
      <c r="F1151" s="6" t="s">
        <v>2122</v>
      </c>
      <c r="G1151" s="6" t="s">
        <v>980</v>
      </c>
      <c r="H1151" s="6" t="s">
        <v>980</v>
      </c>
      <c r="I1151" s="18"/>
      <c r="J1151">
        <v>3</v>
      </c>
      <c r="K1151">
        <f>VLOOKUP(A1151,data,2,FALSE)</f>
        <v>3</v>
      </c>
    </row>
    <row r="1152" spans="1:11" ht="15" thickBot="1" x14ac:dyDescent="0.4">
      <c r="A1152" s="3" t="s">
        <v>429</v>
      </c>
      <c r="B1152" s="3">
        <v>32</v>
      </c>
      <c r="C1152" s="3" t="s">
        <v>406</v>
      </c>
      <c r="D1152" s="19" t="s">
        <v>1068</v>
      </c>
      <c r="E1152" s="3" t="s">
        <v>9</v>
      </c>
      <c r="F1152" s="3" t="s">
        <v>24</v>
      </c>
      <c r="G1152" s="3">
        <v>3</v>
      </c>
      <c r="H1152" s="3"/>
      <c r="I1152" s="20">
        <v>1</v>
      </c>
      <c r="J1152">
        <v>1</v>
      </c>
      <c r="K1152" t="e">
        <f>VLOOKUP(A1152,data,2,FALSE)</f>
        <v>#N/A</v>
      </c>
    </row>
    <row r="1153" spans="1:11" ht="15" thickBot="1" x14ac:dyDescent="0.4">
      <c r="A1153" s="6" t="s">
        <v>2123</v>
      </c>
      <c r="B1153" s="6">
        <v>23</v>
      </c>
      <c r="C1153" s="6" t="s">
        <v>1232</v>
      </c>
      <c r="D1153" s="18" t="s">
        <v>1065</v>
      </c>
      <c r="E1153" s="6" t="s">
        <v>9</v>
      </c>
      <c r="F1153" s="6" t="s">
        <v>250</v>
      </c>
      <c r="G1153" s="6" t="s">
        <v>980</v>
      </c>
      <c r="H1153" s="6" t="s">
        <v>980</v>
      </c>
      <c r="I1153" s="18"/>
      <c r="J1153">
        <v>3</v>
      </c>
      <c r="K1153">
        <f>VLOOKUP(A1153,data,2,FALSE)</f>
        <v>3</v>
      </c>
    </row>
    <row r="1154" spans="1:11" ht="15" thickBot="1" x14ac:dyDescent="0.4">
      <c r="A1154" s="6" t="s">
        <v>2124</v>
      </c>
      <c r="B1154" s="6">
        <v>33</v>
      </c>
      <c r="C1154" s="6" t="s">
        <v>2125</v>
      </c>
      <c r="D1154" s="18" t="s">
        <v>1185</v>
      </c>
      <c r="E1154" s="6" t="s">
        <v>27</v>
      </c>
      <c r="F1154" s="6" t="s">
        <v>24</v>
      </c>
      <c r="G1154" s="6" t="s">
        <v>980</v>
      </c>
      <c r="H1154" s="6" t="s">
        <v>980</v>
      </c>
      <c r="I1154" s="18"/>
      <c r="J1154">
        <v>3</v>
      </c>
      <c r="K1154">
        <f>VLOOKUP(A1154,data,2,FALSE)</f>
        <v>3</v>
      </c>
    </row>
    <row r="1155" spans="1:11" ht="15" thickBot="1" x14ac:dyDescent="0.4">
      <c r="A1155" s="3" t="s">
        <v>2126</v>
      </c>
      <c r="B1155" s="3">
        <v>24</v>
      </c>
      <c r="C1155" s="3" t="s">
        <v>2127</v>
      </c>
      <c r="D1155" s="3" t="s">
        <v>1008</v>
      </c>
      <c r="E1155" s="3" t="s">
        <v>9</v>
      </c>
      <c r="F1155" s="3" t="s">
        <v>1359</v>
      </c>
      <c r="G1155" s="3" t="s">
        <v>108</v>
      </c>
      <c r="H1155" s="3" t="s">
        <v>980</v>
      </c>
      <c r="I1155" s="20"/>
      <c r="J1155">
        <v>3</v>
      </c>
      <c r="K1155" t="e">
        <f>VLOOKUP(A1155,data,2,FALSE)</f>
        <v>#N/A</v>
      </c>
    </row>
    <row r="1156" spans="1:11" ht="15" thickBot="1" x14ac:dyDescent="0.4">
      <c r="A1156" s="6" t="s">
        <v>2128</v>
      </c>
      <c r="B1156" s="6">
        <v>21</v>
      </c>
      <c r="C1156" s="6" t="s">
        <v>2129</v>
      </c>
      <c r="D1156" s="6" t="s">
        <v>1008</v>
      </c>
      <c r="E1156" s="6" t="s">
        <v>9</v>
      </c>
      <c r="F1156" s="6" t="s">
        <v>835</v>
      </c>
      <c r="G1156" s="6" t="s">
        <v>980</v>
      </c>
      <c r="H1156" s="6" t="s">
        <v>980</v>
      </c>
      <c r="I1156" s="18"/>
      <c r="J1156">
        <v>3</v>
      </c>
      <c r="K1156" t="e">
        <f>VLOOKUP(A1156,data,2,FALSE)</f>
        <v>#N/A</v>
      </c>
    </row>
    <row r="1157" spans="1:11" ht="15" thickBot="1" x14ac:dyDescent="0.4">
      <c r="A1157" s="6" t="s">
        <v>922</v>
      </c>
      <c r="B1157" s="6">
        <v>42</v>
      </c>
      <c r="C1157" s="6" t="s">
        <v>24</v>
      </c>
      <c r="D1157" s="19" t="s">
        <v>979</v>
      </c>
      <c r="E1157" s="6" t="s">
        <v>9</v>
      </c>
      <c r="F1157" s="6" t="s">
        <v>24</v>
      </c>
      <c r="G1157" s="6"/>
      <c r="H1157" s="6"/>
      <c r="I1157" s="18">
        <v>0</v>
      </c>
      <c r="J1157">
        <v>2</v>
      </c>
      <c r="K1157">
        <f>VLOOKUP(A1157,data,2,FALSE)</f>
        <v>2</v>
      </c>
    </row>
    <row r="1158" spans="1:11" ht="15" thickBot="1" x14ac:dyDescent="0.4">
      <c r="A1158" s="5" t="s">
        <v>430</v>
      </c>
      <c r="B1158" s="6">
        <v>62</v>
      </c>
      <c r="C1158" s="6" t="s">
        <v>16</v>
      </c>
      <c r="D1158" t="s">
        <v>1008</v>
      </c>
      <c r="E1158" s="6" t="s">
        <v>9</v>
      </c>
      <c r="F1158" s="6" t="s">
        <v>24</v>
      </c>
      <c r="G1158" s="6"/>
      <c r="H1158" s="6"/>
      <c r="I1158" s="18">
        <v>0</v>
      </c>
      <c r="J1158">
        <v>1</v>
      </c>
      <c r="K1158">
        <f>VLOOKUP(A1158,data,2,FALSE)</f>
        <v>1</v>
      </c>
    </row>
    <row r="1159" spans="1:11" ht="15" thickBot="1" x14ac:dyDescent="0.4">
      <c r="A1159" s="3" t="s">
        <v>431</v>
      </c>
      <c r="B1159" s="3">
        <v>54</v>
      </c>
      <c r="C1159" s="3" t="s">
        <v>288</v>
      </c>
      <c r="D1159" s="19" t="s">
        <v>979</v>
      </c>
      <c r="E1159" s="3" t="s">
        <v>27</v>
      </c>
      <c r="F1159" s="3" t="s">
        <v>288</v>
      </c>
      <c r="G1159" s="3">
        <v>1</v>
      </c>
      <c r="H1159" s="3"/>
      <c r="I1159" s="20"/>
      <c r="J1159">
        <v>1</v>
      </c>
      <c r="K1159">
        <f>VLOOKUP(A1159,data,2,FALSE)</f>
        <v>1</v>
      </c>
    </row>
    <row r="1160" spans="1:11" ht="15" thickBot="1" x14ac:dyDescent="0.4">
      <c r="A1160" s="3" t="s">
        <v>432</v>
      </c>
      <c r="B1160" s="3">
        <v>44</v>
      </c>
      <c r="C1160" s="3" t="s">
        <v>288</v>
      </c>
      <c r="D1160" s="19" t="s">
        <v>979</v>
      </c>
      <c r="E1160" s="3" t="s">
        <v>27</v>
      </c>
      <c r="F1160" s="3" t="s">
        <v>288</v>
      </c>
      <c r="G1160" s="3">
        <v>5</v>
      </c>
      <c r="H1160" s="3"/>
      <c r="I1160" s="20"/>
      <c r="J1160">
        <v>1</v>
      </c>
      <c r="K1160" t="e">
        <f>VLOOKUP(A1160,data,2,FALSE)</f>
        <v>#N/A</v>
      </c>
    </row>
    <row r="1161" spans="1:11" ht="15" thickBot="1" x14ac:dyDescent="0.4">
      <c r="A1161" s="3" t="s">
        <v>433</v>
      </c>
      <c r="B1161" s="3">
        <v>52</v>
      </c>
      <c r="C1161" s="3" t="s">
        <v>41</v>
      </c>
      <c r="D1161" s="19" t="s">
        <v>1682</v>
      </c>
      <c r="E1161" s="3" t="s">
        <v>27</v>
      </c>
      <c r="F1161" s="3" t="s">
        <v>434</v>
      </c>
      <c r="G1161" s="3">
        <v>4</v>
      </c>
      <c r="H1161" s="3"/>
      <c r="I1161" s="20"/>
      <c r="J1161">
        <v>1</v>
      </c>
      <c r="K1161" t="e">
        <f>VLOOKUP(A1161,data,2,FALSE)</f>
        <v>#N/A</v>
      </c>
    </row>
    <row r="1162" spans="1:11" ht="15" thickBot="1" x14ac:dyDescent="0.4">
      <c r="A1162" s="6" t="s">
        <v>435</v>
      </c>
      <c r="B1162" s="6">
        <v>54</v>
      </c>
      <c r="C1162" s="6" t="s">
        <v>379</v>
      </c>
      <c r="D1162" t="s">
        <v>979</v>
      </c>
      <c r="E1162" s="6" t="s">
        <v>27</v>
      </c>
      <c r="F1162" s="6" t="s">
        <v>436</v>
      </c>
      <c r="G1162" s="6"/>
      <c r="H1162" s="6"/>
      <c r="I1162" s="18">
        <v>0</v>
      </c>
      <c r="J1162">
        <v>1</v>
      </c>
      <c r="K1162" t="e">
        <f>VLOOKUP(A1162,data,2,FALSE)</f>
        <v>#N/A</v>
      </c>
    </row>
    <row r="1163" spans="1:11" ht="15" thickBot="1" x14ac:dyDescent="0.4">
      <c r="A1163" s="6" t="s">
        <v>923</v>
      </c>
      <c r="B1163" s="6">
        <v>25</v>
      </c>
      <c r="C1163" s="6" t="s">
        <v>16</v>
      </c>
      <c r="D1163" s="19" t="s">
        <v>1008</v>
      </c>
      <c r="E1163" s="6" t="s">
        <v>9</v>
      </c>
      <c r="F1163" s="6" t="s">
        <v>588</v>
      </c>
      <c r="G1163" s="6"/>
      <c r="H1163" s="6" t="s">
        <v>924</v>
      </c>
      <c r="I1163" s="18">
        <v>0</v>
      </c>
      <c r="J1163">
        <v>2</v>
      </c>
      <c r="K1163">
        <f>VLOOKUP(A1163,data,2,FALSE)</f>
        <v>2</v>
      </c>
    </row>
    <row r="1164" spans="1:11" ht="15" thickBot="1" x14ac:dyDescent="0.4">
      <c r="A1164" s="3" t="s">
        <v>437</v>
      </c>
      <c r="B1164" s="3">
        <v>62</v>
      </c>
      <c r="C1164" s="3" t="s">
        <v>24</v>
      </c>
      <c r="D1164" s="19" t="s">
        <v>979</v>
      </c>
      <c r="E1164" s="3" t="s">
        <v>9</v>
      </c>
      <c r="F1164" s="3" t="s">
        <v>24</v>
      </c>
      <c r="G1164" s="7">
        <v>6</v>
      </c>
      <c r="H1164" s="3"/>
      <c r="I1164" s="20"/>
      <c r="J1164">
        <v>1</v>
      </c>
      <c r="K1164" t="e">
        <f>VLOOKUP(A1164,data,2,FALSE)</f>
        <v>#N/A</v>
      </c>
    </row>
    <row r="1165" spans="1:11" ht="15" thickBot="1" x14ac:dyDescent="0.4">
      <c r="A1165" s="6" t="s">
        <v>2130</v>
      </c>
      <c r="B1165" s="6">
        <v>51</v>
      </c>
      <c r="C1165" s="6" t="s">
        <v>1299</v>
      </c>
      <c r="D1165" s="18" t="s">
        <v>2131</v>
      </c>
      <c r="E1165" s="6" t="s">
        <v>9</v>
      </c>
      <c r="F1165" s="6" t="s">
        <v>24</v>
      </c>
      <c r="G1165" s="6" t="s">
        <v>980</v>
      </c>
      <c r="H1165" s="6" t="s">
        <v>2132</v>
      </c>
      <c r="I1165" s="18"/>
      <c r="J1165">
        <v>3</v>
      </c>
      <c r="K1165">
        <f>VLOOKUP(A1165,data,2,FALSE)</f>
        <v>3</v>
      </c>
    </row>
    <row r="1166" spans="1:11" ht="15" thickBot="1" x14ac:dyDescent="0.4">
      <c r="A1166" s="6" t="s">
        <v>2133</v>
      </c>
      <c r="B1166" s="6">
        <v>19</v>
      </c>
      <c r="C1166" s="6" t="s">
        <v>1234</v>
      </c>
      <c r="D1166" s="18" t="s">
        <v>1065</v>
      </c>
      <c r="E1166" s="6" t="s">
        <v>9</v>
      </c>
      <c r="F1166" s="6" t="s">
        <v>250</v>
      </c>
      <c r="G1166" s="6" t="s">
        <v>980</v>
      </c>
      <c r="H1166" s="6" t="s">
        <v>980</v>
      </c>
      <c r="I1166" s="18"/>
      <c r="J1166">
        <v>3</v>
      </c>
      <c r="K1166">
        <f>VLOOKUP(A1166,data,2,FALSE)</f>
        <v>3</v>
      </c>
    </row>
    <row r="1167" spans="1:11" ht="15" thickBot="1" x14ac:dyDescent="0.4">
      <c r="A1167" s="6" t="s">
        <v>2134</v>
      </c>
      <c r="B1167" s="6">
        <v>22</v>
      </c>
      <c r="C1167" s="6" t="s">
        <v>1502</v>
      </c>
      <c r="D1167" s="18" t="s">
        <v>996</v>
      </c>
      <c r="E1167" s="6" t="s">
        <v>9</v>
      </c>
      <c r="F1167" s="6" t="s">
        <v>24</v>
      </c>
      <c r="G1167" s="6" t="s">
        <v>980</v>
      </c>
      <c r="H1167" s="6" t="s">
        <v>980</v>
      </c>
      <c r="I1167" s="18"/>
      <c r="J1167">
        <v>3</v>
      </c>
      <c r="K1167" t="e">
        <f>VLOOKUP(A1167,data,2,FALSE)</f>
        <v>#N/A</v>
      </c>
    </row>
    <row r="1168" spans="1:11" ht="15" thickBot="1" x14ac:dyDescent="0.4">
      <c r="A1168" s="3" t="s">
        <v>2135</v>
      </c>
      <c r="B1168" s="3">
        <v>31</v>
      </c>
      <c r="C1168" s="3" t="s">
        <v>2136</v>
      </c>
      <c r="D1168" s="20" t="s">
        <v>996</v>
      </c>
      <c r="E1168" s="3" t="s">
        <v>9</v>
      </c>
      <c r="F1168" s="3" t="s">
        <v>403</v>
      </c>
      <c r="G1168" s="3">
        <v>9</v>
      </c>
      <c r="H1168" s="3" t="s">
        <v>980</v>
      </c>
      <c r="I1168" s="20"/>
      <c r="J1168">
        <v>3</v>
      </c>
      <c r="K1168" t="e">
        <f>VLOOKUP(A1168,data,2,FALSE)</f>
        <v>#N/A</v>
      </c>
    </row>
    <row r="1169" spans="1:11" ht="15" thickBot="1" x14ac:dyDescent="0.4">
      <c r="A1169" s="5" t="s">
        <v>439</v>
      </c>
      <c r="B1169" s="6">
        <v>67</v>
      </c>
      <c r="C1169" s="6" t="s">
        <v>24</v>
      </c>
      <c r="D1169" t="s">
        <v>979</v>
      </c>
      <c r="E1169" s="6" t="s">
        <v>9</v>
      </c>
      <c r="F1169" s="6" t="s">
        <v>24</v>
      </c>
      <c r="G1169" s="6"/>
      <c r="H1169" s="6" t="s">
        <v>440</v>
      </c>
      <c r="I1169" s="18">
        <v>0</v>
      </c>
      <c r="J1169">
        <v>1</v>
      </c>
      <c r="K1169">
        <f>VLOOKUP(A1169,data,2,FALSE)</f>
        <v>1</v>
      </c>
    </row>
    <row r="1170" spans="1:11" ht="15" thickBot="1" x14ac:dyDescent="0.4">
      <c r="A1170" s="5" t="s">
        <v>442</v>
      </c>
      <c r="B1170" s="6">
        <v>63</v>
      </c>
      <c r="C1170" s="6" t="s">
        <v>24</v>
      </c>
      <c r="D1170" t="s">
        <v>979</v>
      </c>
      <c r="E1170" s="6" t="s">
        <v>9</v>
      </c>
      <c r="F1170" s="6" t="s">
        <v>24</v>
      </c>
      <c r="G1170" s="6"/>
      <c r="H1170" s="6"/>
      <c r="I1170" s="18">
        <v>0</v>
      </c>
      <c r="J1170">
        <v>1</v>
      </c>
      <c r="K1170" t="e">
        <f>VLOOKUP(A1170,data,2,FALSE)</f>
        <v>#N/A</v>
      </c>
    </row>
    <row r="1171" spans="1:11" ht="15" thickBot="1" x14ac:dyDescent="0.4">
      <c r="A1171" s="6" t="s">
        <v>2137</v>
      </c>
      <c r="B1171" s="6">
        <v>27</v>
      </c>
      <c r="C1171" s="6" t="s">
        <v>2138</v>
      </c>
      <c r="D1171" s="6" t="s">
        <v>1185</v>
      </c>
      <c r="E1171" s="6" t="s">
        <v>9</v>
      </c>
      <c r="F1171" s="6" t="s">
        <v>250</v>
      </c>
      <c r="G1171" s="6" t="s">
        <v>980</v>
      </c>
      <c r="H1171" s="6" t="s">
        <v>980</v>
      </c>
      <c r="I1171" s="18"/>
      <c r="J1171">
        <v>3</v>
      </c>
      <c r="K1171">
        <f>VLOOKUP(A1171,data,2,FALSE)</f>
        <v>3</v>
      </c>
    </row>
    <row r="1172" spans="1:11" ht="15" thickBot="1" x14ac:dyDescent="0.4">
      <c r="A1172" s="6" t="s">
        <v>2142</v>
      </c>
      <c r="B1172" s="6">
        <v>2</v>
      </c>
      <c r="C1172" s="6" t="s">
        <v>2140</v>
      </c>
      <c r="D1172" s="6" t="s">
        <v>979</v>
      </c>
      <c r="E1172" s="6" t="s">
        <v>9</v>
      </c>
      <c r="F1172" s="6" t="s">
        <v>2141</v>
      </c>
      <c r="G1172" s="6" t="s">
        <v>980</v>
      </c>
      <c r="H1172" s="6" t="s">
        <v>980</v>
      </c>
      <c r="I1172" s="18"/>
      <c r="J1172">
        <v>3</v>
      </c>
      <c r="K1172" t="e">
        <f>VLOOKUP(A1172,data,2,FALSE)</f>
        <v>#N/A</v>
      </c>
    </row>
    <row r="1173" spans="1:11" ht="15" thickBot="1" x14ac:dyDescent="0.4">
      <c r="A1173" s="6" t="s">
        <v>2139</v>
      </c>
      <c r="B1173" s="6">
        <v>29</v>
      </c>
      <c r="C1173" s="6" t="s">
        <v>2140</v>
      </c>
      <c r="D1173" s="6" t="s">
        <v>979</v>
      </c>
      <c r="E1173" s="6" t="s">
        <v>9</v>
      </c>
      <c r="F1173" s="6" t="s">
        <v>2141</v>
      </c>
      <c r="G1173" s="6" t="s">
        <v>980</v>
      </c>
      <c r="H1173" s="6" t="s">
        <v>980</v>
      </c>
      <c r="I1173" s="18"/>
      <c r="J1173">
        <v>3</v>
      </c>
      <c r="K1173" t="e">
        <f>VLOOKUP(A1173,data,2,FALSE)</f>
        <v>#N/A</v>
      </c>
    </row>
    <row r="1174" spans="1:11" ht="15" thickBot="1" x14ac:dyDescent="0.4">
      <c r="A1174" s="6" t="s">
        <v>2143</v>
      </c>
      <c r="B1174" s="6">
        <v>20</v>
      </c>
      <c r="C1174" s="6" t="s">
        <v>1015</v>
      </c>
      <c r="D1174" s="6" t="s">
        <v>1008</v>
      </c>
      <c r="E1174" s="6" t="s">
        <v>9</v>
      </c>
      <c r="F1174" s="6" t="s">
        <v>835</v>
      </c>
      <c r="G1174" s="6" t="s">
        <v>45</v>
      </c>
      <c r="H1174" s="6" t="s">
        <v>980</v>
      </c>
      <c r="I1174" s="18"/>
      <c r="J1174">
        <v>3</v>
      </c>
      <c r="K1174">
        <f>VLOOKUP(A1174,data,2,FALSE)</f>
        <v>3</v>
      </c>
    </row>
    <row r="1175" spans="1:11" ht="15" thickBot="1" x14ac:dyDescent="0.4">
      <c r="A1175" s="3" t="s">
        <v>2144</v>
      </c>
      <c r="B1175" s="3">
        <v>44</v>
      </c>
      <c r="C1175" s="3" t="s">
        <v>1558</v>
      </c>
      <c r="D1175" s="3" t="s">
        <v>996</v>
      </c>
      <c r="E1175" s="3" t="s">
        <v>9</v>
      </c>
      <c r="F1175" s="3" t="s">
        <v>2145</v>
      </c>
      <c r="G1175" s="3">
        <v>15</v>
      </c>
      <c r="H1175" s="3" t="s">
        <v>980</v>
      </c>
      <c r="I1175" s="20"/>
      <c r="J1175">
        <v>3</v>
      </c>
      <c r="K1175">
        <f>VLOOKUP(A1175,data,2,FALSE)</f>
        <v>3</v>
      </c>
    </row>
    <row r="1176" spans="1:11" ht="15" thickBot="1" x14ac:dyDescent="0.4">
      <c r="A1176" s="6" t="s">
        <v>2146</v>
      </c>
      <c r="B1176" s="6">
        <v>25</v>
      </c>
      <c r="C1176" s="6" t="s">
        <v>1015</v>
      </c>
      <c r="D1176" s="6" t="s">
        <v>1008</v>
      </c>
      <c r="E1176" s="6" t="s">
        <v>9</v>
      </c>
      <c r="F1176" s="6" t="s">
        <v>277</v>
      </c>
      <c r="G1176" s="6" t="s">
        <v>980</v>
      </c>
      <c r="H1176" s="6" t="s">
        <v>980</v>
      </c>
      <c r="I1176" s="18"/>
      <c r="J1176">
        <v>3</v>
      </c>
      <c r="K1176" t="e">
        <f>VLOOKUP(A1176,data,2,FALSE)</f>
        <v>#N/A</v>
      </c>
    </row>
    <row r="1177" spans="1:11" ht="15" thickBot="1" x14ac:dyDescent="0.4">
      <c r="A1177" s="6" t="s">
        <v>444</v>
      </c>
      <c r="B1177" s="6">
        <v>61</v>
      </c>
      <c r="C1177" s="6" t="s">
        <v>445</v>
      </c>
      <c r="D1177" s="19" t="s">
        <v>979</v>
      </c>
      <c r="E1177" s="6" t="s">
        <v>9</v>
      </c>
      <c r="F1177" s="6" t="s">
        <v>445</v>
      </c>
      <c r="G1177" s="6"/>
      <c r="H1177" s="6" t="s">
        <v>446</v>
      </c>
      <c r="I1177" s="18">
        <v>0</v>
      </c>
      <c r="J1177">
        <v>1</v>
      </c>
      <c r="K1177">
        <f>VLOOKUP(A1177,data,2,FALSE)</f>
        <v>1</v>
      </c>
    </row>
    <row r="1178" spans="1:11" ht="15" thickBot="1" x14ac:dyDescent="0.4">
      <c r="A1178" s="6" t="s">
        <v>2147</v>
      </c>
      <c r="B1178" s="6">
        <v>74</v>
      </c>
      <c r="C1178" s="6" t="s">
        <v>2148</v>
      </c>
      <c r="D1178" s="6" t="s">
        <v>1004</v>
      </c>
      <c r="E1178" s="6" t="s">
        <v>9</v>
      </c>
      <c r="F1178" s="6" t="s">
        <v>1368</v>
      </c>
      <c r="G1178" s="6" t="s">
        <v>980</v>
      </c>
      <c r="H1178" s="6" t="s">
        <v>980</v>
      </c>
      <c r="I1178" s="18"/>
      <c r="J1178">
        <v>3</v>
      </c>
      <c r="K1178">
        <f>VLOOKUP(A1178,data,2,FALSE)</f>
        <v>3</v>
      </c>
    </row>
    <row r="1179" spans="1:11" ht="15" thickBot="1" x14ac:dyDescent="0.4">
      <c r="A1179" s="3" t="s">
        <v>2149</v>
      </c>
      <c r="B1179" s="3">
        <v>14</v>
      </c>
      <c r="C1179" s="3" t="s">
        <v>2150</v>
      </c>
      <c r="D1179" s="3" t="s">
        <v>1004</v>
      </c>
      <c r="E1179" s="3" t="s">
        <v>9</v>
      </c>
      <c r="F1179" s="3" t="s">
        <v>2151</v>
      </c>
      <c r="G1179" s="3">
        <v>13</v>
      </c>
      <c r="H1179" s="3" t="s">
        <v>980</v>
      </c>
      <c r="I1179" s="20"/>
      <c r="J1179">
        <v>3</v>
      </c>
      <c r="K1179">
        <f>VLOOKUP(A1179,data,2,FALSE)</f>
        <v>3</v>
      </c>
    </row>
    <row r="1180" spans="1:11" ht="15" thickBot="1" x14ac:dyDescent="0.4">
      <c r="A1180" s="6" t="s">
        <v>2152</v>
      </c>
      <c r="B1180" s="6">
        <v>24</v>
      </c>
      <c r="C1180" s="6" t="s">
        <v>1388</v>
      </c>
      <c r="D1180" s="6" t="s">
        <v>1004</v>
      </c>
      <c r="E1180" s="6" t="s">
        <v>9</v>
      </c>
      <c r="F1180" s="6" t="s">
        <v>24</v>
      </c>
      <c r="G1180" s="6" t="s">
        <v>980</v>
      </c>
      <c r="H1180" s="6" t="s">
        <v>980</v>
      </c>
      <c r="I1180" s="18"/>
      <c r="J1180">
        <v>3</v>
      </c>
      <c r="K1180">
        <f>VLOOKUP(A1180,data,2,FALSE)</f>
        <v>3</v>
      </c>
    </row>
    <row r="1181" spans="1:11" ht="15" thickBot="1" x14ac:dyDescent="0.4">
      <c r="A1181" s="6" t="s">
        <v>925</v>
      </c>
      <c r="B1181" s="6">
        <v>14</v>
      </c>
      <c r="C1181" s="6" t="s">
        <v>699</v>
      </c>
      <c r="D1181" s="19" t="s">
        <v>1008</v>
      </c>
      <c r="E1181" s="6" t="s">
        <v>9</v>
      </c>
      <c r="F1181" s="6" t="s">
        <v>700</v>
      </c>
      <c r="G1181" s="6"/>
      <c r="H1181" s="6"/>
      <c r="I1181" s="18"/>
      <c r="J1181">
        <v>2</v>
      </c>
      <c r="K1181">
        <f>VLOOKUP(A1181,data,2,FALSE)</f>
        <v>2</v>
      </c>
    </row>
    <row r="1182" spans="1:11" ht="15" thickBot="1" x14ac:dyDescent="0.4">
      <c r="A1182" s="3" t="s">
        <v>447</v>
      </c>
      <c r="B1182" s="3">
        <v>46</v>
      </c>
      <c r="C1182" s="3" t="s">
        <v>24</v>
      </c>
      <c r="D1182" s="19" t="s">
        <v>979</v>
      </c>
      <c r="E1182" s="3" t="s">
        <v>9</v>
      </c>
      <c r="F1182" s="3" t="s">
        <v>24</v>
      </c>
      <c r="G1182" s="3">
        <v>8</v>
      </c>
      <c r="H1182" s="3"/>
      <c r="I1182" s="20"/>
      <c r="J1182">
        <v>1</v>
      </c>
      <c r="K1182" t="e">
        <f>VLOOKUP(A1182,data,2,FALSE)</f>
        <v>#N/A</v>
      </c>
    </row>
    <row r="1183" spans="1:11" ht="15" thickBot="1" x14ac:dyDescent="0.4">
      <c r="A1183" s="3" t="s">
        <v>2159</v>
      </c>
      <c r="B1183" s="3" t="s">
        <v>2160</v>
      </c>
      <c r="C1183" s="3" t="s">
        <v>1471</v>
      </c>
      <c r="D1183" s="3" t="s">
        <v>1000</v>
      </c>
      <c r="E1183" s="3" t="s">
        <v>27</v>
      </c>
      <c r="F1183" s="3" t="s">
        <v>894</v>
      </c>
      <c r="G1183" s="3">
        <v>16</v>
      </c>
      <c r="H1183" s="3" t="s">
        <v>980</v>
      </c>
      <c r="I1183" s="20"/>
      <c r="J1183">
        <v>3</v>
      </c>
      <c r="K1183" t="e">
        <f>VLOOKUP(A1183,data,2,FALSE)</f>
        <v>#N/A</v>
      </c>
    </row>
    <row r="1184" spans="1:11" ht="15" thickBot="1" x14ac:dyDescent="0.4">
      <c r="A1184" s="6" t="s">
        <v>2157</v>
      </c>
      <c r="B1184" s="6">
        <v>31</v>
      </c>
      <c r="C1184" s="6" t="s">
        <v>1471</v>
      </c>
      <c r="D1184" s="6" t="s">
        <v>1000</v>
      </c>
      <c r="E1184" s="6" t="s">
        <v>27</v>
      </c>
      <c r="F1184" s="6" t="s">
        <v>894</v>
      </c>
      <c r="G1184" s="6" t="s">
        <v>980</v>
      </c>
      <c r="H1184" s="6" t="s">
        <v>980</v>
      </c>
      <c r="I1184" s="18"/>
      <c r="J1184">
        <v>3</v>
      </c>
      <c r="K1184" t="e">
        <f>VLOOKUP(A1184,data,2,FALSE)</f>
        <v>#N/A</v>
      </c>
    </row>
    <row r="1185" spans="1:11" ht="15" thickBot="1" x14ac:dyDescent="0.4">
      <c r="A1185" s="3" t="s">
        <v>2158</v>
      </c>
      <c r="B1185" s="3">
        <v>16</v>
      </c>
      <c r="C1185" s="3" t="s">
        <v>1471</v>
      </c>
      <c r="D1185" s="3" t="s">
        <v>1000</v>
      </c>
      <c r="E1185" s="3" t="s">
        <v>27</v>
      </c>
      <c r="F1185" s="3" t="s">
        <v>894</v>
      </c>
      <c r="G1185" s="3">
        <v>14</v>
      </c>
      <c r="H1185" s="3" t="s">
        <v>980</v>
      </c>
      <c r="I1185" s="20"/>
      <c r="J1185">
        <v>3</v>
      </c>
      <c r="K1185" t="e">
        <f>VLOOKUP(A1185,data,2,FALSE)</f>
        <v>#N/A</v>
      </c>
    </row>
    <row r="1186" spans="1:11" ht="15" thickBot="1" x14ac:dyDescent="0.4">
      <c r="A1186" s="3" t="s">
        <v>450</v>
      </c>
      <c r="B1186" s="3">
        <v>18</v>
      </c>
      <c r="C1186" s="3" t="s">
        <v>24</v>
      </c>
      <c r="D1186" s="19" t="s">
        <v>979</v>
      </c>
      <c r="E1186" s="3" t="s">
        <v>9</v>
      </c>
      <c r="F1186" s="3" t="s">
        <v>24</v>
      </c>
      <c r="G1186" s="3">
        <v>8</v>
      </c>
      <c r="H1186" s="3"/>
      <c r="I1186" s="20"/>
      <c r="J1186">
        <v>1</v>
      </c>
      <c r="K1186" t="e">
        <f>VLOOKUP(A1186,data,2,FALSE)</f>
        <v>#N/A</v>
      </c>
    </row>
    <row r="1187" spans="1:11" ht="15" thickBot="1" x14ac:dyDescent="0.4">
      <c r="A1187" s="6" t="s">
        <v>448</v>
      </c>
      <c r="B1187" s="6">
        <v>52</v>
      </c>
      <c r="C1187" s="6" t="s">
        <v>24</v>
      </c>
      <c r="D1187" s="19" t="s">
        <v>979</v>
      </c>
      <c r="E1187" s="6" t="s">
        <v>9</v>
      </c>
      <c r="F1187" s="6" t="s">
        <v>24</v>
      </c>
      <c r="G1187" s="6"/>
      <c r="H1187" s="6"/>
      <c r="I1187" s="18">
        <v>0</v>
      </c>
      <c r="J1187">
        <v>1</v>
      </c>
      <c r="K1187">
        <f>VLOOKUP(A1187,data,2,FALSE)</f>
        <v>1</v>
      </c>
    </row>
    <row r="1188" spans="1:11" ht="15" thickBot="1" x14ac:dyDescent="0.4">
      <c r="A1188" s="3" t="s">
        <v>449</v>
      </c>
      <c r="B1188" s="3">
        <v>39</v>
      </c>
      <c r="C1188" s="3" t="s">
        <v>24</v>
      </c>
      <c r="D1188" s="19" t="s">
        <v>979</v>
      </c>
      <c r="E1188" s="3" t="s">
        <v>9</v>
      </c>
      <c r="F1188" s="3" t="s">
        <v>24</v>
      </c>
      <c r="G1188" s="3">
        <v>8</v>
      </c>
      <c r="H1188" s="3"/>
      <c r="I1188" s="20"/>
      <c r="J1188">
        <v>1</v>
      </c>
      <c r="K1188" t="e">
        <f>VLOOKUP(A1188,data,2,FALSE)</f>
        <v>#N/A</v>
      </c>
    </row>
    <row r="1189" spans="1:11" ht="15" thickBot="1" x14ac:dyDescent="0.4">
      <c r="A1189" s="3" t="s">
        <v>451</v>
      </c>
      <c r="B1189" s="3">
        <v>48</v>
      </c>
      <c r="C1189" s="3" t="s">
        <v>16</v>
      </c>
      <c r="D1189" s="19" t="s">
        <v>1008</v>
      </c>
      <c r="E1189" s="3" t="s">
        <v>9</v>
      </c>
      <c r="F1189" s="3" t="s">
        <v>452</v>
      </c>
      <c r="G1189" s="3">
        <v>5</v>
      </c>
      <c r="H1189" s="3"/>
      <c r="I1189" s="20"/>
      <c r="J1189">
        <v>1</v>
      </c>
      <c r="K1189">
        <f>VLOOKUP(A1189,data,2,FALSE)</f>
        <v>1</v>
      </c>
    </row>
    <row r="1190" spans="1:11" ht="15" thickBot="1" x14ac:dyDescent="0.4">
      <c r="A1190" s="5" t="s">
        <v>926</v>
      </c>
      <c r="B1190" s="6">
        <v>32</v>
      </c>
      <c r="C1190" s="6" t="s">
        <v>16</v>
      </c>
      <c r="D1190" s="19" t="s">
        <v>1008</v>
      </c>
      <c r="E1190" s="6" t="s">
        <v>9</v>
      </c>
      <c r="F1190" s="6" t="s">
        <v>24</v>
      </c>
      <c r="G1190" s="6"/>
      <c r="H1190" s="6"/>
      <c r="I1190" s="18">
        <v>0</v>
      </c>
      <c r="J1190">
        <v>2</v>
      </c>
      <c r="K1190" t="e">
        <f>VLOOKUP(A1190,data,2,FALSE)</f>
        <v>#N/A</v>
      </c>
    </row>
    <row r="1191" spans="1:11" ht="15" thickBot="1" x14ac:dyDescent="0.4">
      <c r="A1191" s="3" t="s">
        <v>453</v>
      </c>
      <c r="B1191" s="3">
        <v>48</v>
      </c>
      <c r="C1191" s="3" t="s">
        <v>16</v>
      </c>
      <c r="D1191" s="19" t="s">
        <v>1008</v>
      </c>
      <c r="E1191" s="3" t="s">
        <v>9</v>
      </c>
      <c r="F1191" s="3" t="s">
        <v>452</v>
      </c>
      <c r="G1191" s="3">
        <v>5</v>
      </c>
      <c r="H1191" s="3"/>
      <c r="I1191" s="20"/>
      <c r="J1191">
        <v>1</v>
      </c>
      <c r="K1191" t="e">
        <f>VLOOKUP(A1191,data,2,FALSE)</f>
        <v>#N/A</v>
      </c>
    </row>
    <row r="1192" spans="1:11" ht="15" thickBot="1" x14ac:dyDescent="0.4">
      <c r="A1192" s="3" t="s">
        <v>2153</v>
      </c>
      <c r="B1192" s="3">
        <v>25</v>
      </c>
      <c r="C1192" s="3" t="s">
        <v>1960</v>
      </c>
      <c r="D1192" s="3" t="s">
        <v>1004</v>
      </c>
      <c r="E1192" s="3" t="s">
        <v>9</v>
      </c>
      <c r="F1192" s="3" t="s">
        <v>2154</v>
      </c>
      <c r="G1192" s="3">
        <v>13</v>
      </c>
      <c r="H1192" s="3" t="s">
        <v>980</v>
      </c>
      <c r="I1192" s="20"/>
      <c r="J1192">
        <v>3</v>
      </c>
      <c r="K1192">
        <f>VLOOKUP(A1192,data,2,FALSE)</f>
        <v>3</v>
      </c>
    </row>
    <row r="1193" spans="1:11" ht="15" thickBot="1" x14ac:dyDescent="0.4">
      <c r="A1193" s="7" t="s">
        <v>457</v>
      </c>
      <c r="B1193" s="3">
        <v>17</v>
      </c>
      <c r="C1193" s="3" t="s">
        <v>434</v>
      </c>
      <c r="D1193" s="19" t="s">
        <v>979</v>
      </c>
      <c r="E1193" s="3" t="s">
        <v>27</v>
      </c>
      <c r="F1193" s="3" t="s">
        <v>434</v>
      </c>
      <c r="G1193" s="3" t="s">
        <v>45</v>
      </c>
      <c r="H1193" s="3"/>
      <c r="I1193" s="20"/>
      <c r="J1193">
        <v>1</v>
      </c>
      <c r="K1193" t="e">
        <f>VLOOKUP(A1193,data,2,FALSE)</f>
        <v>#N/A</v>
      </c>
    </row>
    <row r="1194" spans="1:11" ht="15" thickBot="1" x14ac:dyDescent="0.4">
      <c r="A1194" s="5" t="s">
        <v>454</v>
      </c>
      <c r="B1194" s="6">
        <v>49</v>
      </c>
      <c r="C1194" s="6" t="s">
        <v>434</v>
      </c>
      <c r="D1194" s="19" t="s">
        <v>979</v>
      </c>
      <c r="E1194" s="6" t="s">
        <v>27</v>
      </c>
      <c r="F1194" s="6" t="s">
        <v>434</v>
      </c>
      <c r="G1194" s="6"/>
      <c r="H1194" s="6"/>
      <c r="I1194" s="18">
        <v>0</v>
      </c>
      <c r="J1194">
        <v>1</v>
      </c>
      <c r="K1194" t="e">
        <f>VLOOKUP(A1194,data,2,FALSE)</f>
        <v>#N/A</v>
      </c>
    </row>
    <row r="1195" spans="1:11" ht="15" thickBot="1" x14ac:dyDescent="0.4">
      <c r="A1195" s="7" t="s">
        <v>455</v>
      </c>
      <c r="B1195" s="3">
        <v>39</v>
      </c>
      <c r="C1195" s="3" t="s">
        <v>434</v>
      </c>
      <c r="D1195" s="19" t="s">
        <v>979</v>
      </c>
      <c r="E1195" s="3" t="s">
        <v>27</v>
      </c>
      <c r="F1195" s="3" t="s">
        <v>434</v>
      </c>
      <c r="G1195" s="3">
        <v>4</v>
      </c>
      <c r="H1195" s="3"/>
      <c r="I1195" s="20"/>
      <c r="J1195">
        <v>1</v>
      </c>
      <c r="K1195" t="e">
        <f>VLOOKUP(A1195,data,2,FALSE)</f>
        <v>#N/A</v>
      </c>
    </row>
    <row r="1196" spans="1:11" ht="15" thickBot="1" x14ac:dyDescent="0.4">
      <c r="A1196" s="6" t="s">
        <v>2155</v>
      </c>
      <c r="B1196" s="6">
        <v>34</v>
      </c>
      <c r="C1196" s="6" t="s">
        <v>1426</v>
      </c>
      <c r="D1196" s="6" t="s">
        <v>1008</v>
      </c>
      <c r="E1196" s="6" t="s">
        <v>9</v>
      </c>
      <c r="F1196" s="6" t="s">
        <v>588</v>
      </c>
      <c r="G1196" s="6" t="s">
        <v>980</v>
      </c>
      <c r="H1196" s="6" t="s">
        <v>2156</v>
      </c>
      <c r="I1196" s="18"/>
      <c r="J1196">
        <v>3</v>
      </c>
      <c r="K1196">
        <f>VLOOKUP(A1196,data,2,FALSE)</f>
        <v>3</v>
      </c>
    </row>
    <row r="1197" spans="1:11" ht="15" thickBot="1" x14ac:dyDescent="0.4">
      <c r="A1197" s="6" t="s">
        <v>2161</v>
      </c>
      <c r="B1197" s="6">
        <v>34</v>
      </c>
      <c r="C1197" s="6" t="s">
        <v>987</v>
      </c>
      <c r="D1197" s="6" t="s">
        <v>987</v>
      </c>
      <c r="E1197" s="6" t="s">
        <v>27</v>
      </c>
      <c r="F1197" s="6" t="s">
        <v>930</v>
      </c>
      <c r="G1197" s="6" t="s">
        <v>980</v>
      </c>
      <c r="H1197" s="6" t="s">
        <v>980</v>
      </c>
      <c r="I1197" s="18"/>
      <c r="J1197">
        <v>3</v>
      </c>
      <c r="K1197">
        <f>VLOOKUP(A1197,data,2,FALSE)</f>
        <v>3</v>
      </c>
    </row>
    <row r="1198" spans="1:11" ht="15" thickBot="1" x14ac:dyDescent="0.4">
      <c r="A1198" s="6" t="s">
        <v>2162</v>
      </c>
      <c r="B1198" s="6">
        <v>16</v>
      </c>
      <c r="C1198" s="6" t="s">
        <v>987</v>
      </c>
      <c r="D1198" s="6" t="s">
        <v>1000</v>
      </c>
      <c r="E1198" s="6" t="s">
        <v>27</v>
      </c>
      <c r="F1198" s="6" t="s">
        <v>930</v>
      </c>
      <c r="G1198" s="6" t="s">
        <v>980</v>
      </c>
      <c r="H1198" s="6" t="s">
        <v>980</v>
      </c>
      <c r="I1198" s="18"/>
      <c r="J1198">
        <v>3</v>
      </c>
      <c r="K1198" t="e">
        <f>VLOOKUP(A1198,data,2,FALSE)</f>
        <v>#N/A</v>
      </c>
    </row>
    <row r="1199" spans="1:11" ht="15" thickBot="1" x14ac:dyDescent="0.4">
      <c r="A1199" s="6" t="s">
        <v>2163</v>
      </c>
      <c r="B1199" s="6">
        <v>36</v>
      </c>
      <c r="C1199" s="6" t="s">
        <v>987</v>
      </c>
      <c r="D1199" s="6" t="s">
        <v>1660</v>
      </c>
      <c r="E1199" s="6" t="s">
        <v>9</v>
      </c>
      <c r="F1199" s="6" t="s">
        <v>24</v>
      </c>
      <c r="G1199" s="6" t="s">
        <v>980</v>
      </c>
      <c r="H1199" s="6" t="s">
        <v>980</v>
      </c>
      <c r="I1199" s="18"/>
      <c r="J1199">
        <v>3</v>
      </c>
      <c r="K1199" t="e">
        <f>VLOOKUP(A1199,data,2,FALSE)</f>
        <v>#N/A</v>
      </c>
    </row>
    <row r="1200" spans="1:11" ht="15" thickBot="1" x14ac:dyDescent="0.4">
      <c r="A1200" s="3" t="s">
        <v>458</v>
      </c>
      <c r="B1200" s="3">
        <v>38</v>
      </c>
      <c r="C1200" s="3" t="s">
        <v>24</v>
      </c>
      <c r="D1200" s="19" t="s">
        <v>979</v>
      </c>
      <c r="E1200" s="3" t="s">
        <v>27</v>
      </c>
      <c r="F1200" s="3" t="s">
        <v>24</v>
      </c>
      <c r="G1200" s="3" t="s">
        <v>66</v>
      </c>
      <c r="H1200" s="3"/>
      <c r="I1200" s="20"/>
      <c r="J1200">
        <v>1</v>
      </c>
      <c r="K1200" t="e">
        <f>VLOOKUP(A1200,data,2,FALSE)</f>
        <v>#N/A</v>
      </c>
    </row>
    <row r="1201" spans="1:11" ht="15" thickBot="1" x14ac:dyDescent="0.4">
      <c r="A1201" s="6" t="s">
        <v>2164</v>
      </c>
      <c r="B1201" s="6">
        <v>36</v>
      </c>
      <c r="C1201" s="6" t="s">
        <v>2165</v>
      </c>
      <c r="D1201" s="6" t="s">
        <v>1008</v>
      </c>
      <c r="E1201" s="6" t="s">
        <v>9</v>
      </c>
      <c r="F1201" s="6" t="s">
        <v>1448</v>
      </c>
      <c r="G1201" s="6" t="s">
        <v>980</v>
      </c>
      <c r="H1201" s="6" t="s">
        <v>980</v>
      </c>
      <c r="I1201" s="18"/>
      <c r="J1201">
        <v>3</v>
      </c>
      <c r="K1201" t="e">
        <f>VLOOKUP(A1201,data,2,FALSE)</f>
        <v>#N/A</v>
      </c>
    </row>
    <row r="1202" spans="1:11" ht="15" thickBot="1" x14ac:dyDescent="0.4">
      <c r="A1202" s="3" t="s">
        <v>2166</v>
      </c>
      <c r="B1202" s="3">
        <v>32</v>
      </c>
      <c r="C1202" s="3" t="s">
        <v>2165</v>
      </c>
      <c r="D1202" s="3" t="s">
        <v>1008</v>
      </c>
      <c r="E1202" s="3" t="s">
        <v>9</v>
      </c>
      <c r="F1202" s="3" t="s">
        <v>1448</v>
      </c>
      <c r="G1202" s="3">
        <v>10</v>
      </c>
      <c r="H1202" s="3" t="s">
        <v>980</v>
      </c>
      <c r="I1202" s="20"/>
      <c r="J1202">
        <v>3</v>
      </c>
      <c r="K1202" t="e">
        <f>VLOOKUP(A1202,data,2,FALSE)</f>
        <v>#N/A</v>
      </c>
    </row>
    <row r="1203" spans="1:11" ht="15" thickBot="1" x14ac:dyDescent="0.4">
      <c r="A1203" s="6" t="s">
        <v>2167</v>
      </c>
      <c r="B1203" s="6">
        <v>32</v>
      </c>
      <c r="C1203" s="6" t="s">
        <v>2168</v>
      </c>
      <c r="D1203" s="6" t="s">
        <v>996</v>
      </c>
      <c r="E1203" s="6" t="s">
        <v>9</v>
      </c>
      <c r="F1203" s="6" t="s">
        <v>24</v>
      </c>
      <c r="G1203" s="6" t="s">
        <v>980</v>
      </c>
      <c r="H1203" s="6" t="s">
        <v>980</v>
      </c>
      <c r="I1203" s="18"/>
      <c r="J1203">
        <v>3</v>
      </c>
      <c r="K1203">
        <f>VLOOKUP(A1203,data,2,FALSE)</f>
        <v>3</v>
      </c>
    </row>
    <row r="1204" spans="1:11" ht="15" thickBot="1" x14ac:dyDescent="0.4">
      <c r="A1204" s="6" t="s">
        <v>2169</v>
      </c>
      <c r="B1204" s="6">
        <v>20</v>
      </c>
      <c r="C1204" s="6" t="s">
        <v>1962</v>
      </c>
      <c r="D1204" s="6" t="s">
        <v>1143</v>
      </c>
      <c r="E1204" s="6" t="s">
        <v>756</v>
      </c>
      <c r="F1204" s="6" t="s">
        <v>24</v>
      </c>
      <c r="G1204" s="6" t="s">
        <v>980</v>
      </c>
      <c r="H1204" s="6" t="s">
        <v>980</v>
      </c>
      <c r="I1204" s="18"/>
      <c r="J1204">
        <v>3</v>
      </c>
      <c r="K1204">
        <f>VLOOKUP(A1204,data,2,FALSE)</f>
        <v>3</v>
      </c>
    </row>
    <row r="1205" spans="1:11" ht="15" thickBot="1" x14ac:dyDescent="0.4">
      <c r="A1205" s="6" t="s">
        <v>2170</v>
      </c>
      <c r="B1205" s="6">
        <v>23</v>
      </c>
      <c r="C1205" s="6" t="s">
        <v>987</v>
      </c>
      <c r="D1205" s="6" t="s">
        <v>1065</v>
      </c>
      <c r="E1205" s="6" t="s">
        <v>9</v>
      </c>
      <c r="F1205" s="6" t="s">
        <v>250</v>
      </c>
      <c r="G1205" s="6" t="s">
        <v>980</v>
      </c>
      <c r="H1205" s="6" t="s">
        <v>980</v>
      </c>
      <c r="I1205" s="18"/>
      <c r="J1205">
        <v>3</v>
      </c>
      <c r="K1205">
        <f>VLOOKUP(A1205,data,2,FALSE)</f>
        <v>3</v>
      </c>
    </row>
    <row r="1206" spans="1:11" ht="15" thickBot="1" x14ac:dyDescent="0.4">
      <c r="A1206" s="6" t="s">
        <v>2171</v>
      </c>
      <c r="B1206" s="6">
        <v>22</v>
      </c>
      <c r="C1206" s="6" t="s">
        <v>2172</v>
      </c>
      <c r="D1206" s="6" t="s">
        <v>807</v>
      </c>
      <c r="E1206" s="6" t="s">
        <v>9</v>
      </c>
      <c r="F1206" s="6" t="s">
        <v>2173</v>
      </c>
      <c r="G1206" s="6" t="s">
        <v>980</v>
      </c>
      <c r="H1206" s="6" t="s">
        <v>2174</v>
      </c>
      <c r="I1206" s="18"/>
      <c r="J1206">
        <v>3</v>
      </c>
      <c r="K1206">
        <f>VLOOKUP(A1206,data,2,FALSE)</f>
        <v>3</v>
      </c>
    </row>
    <row r="1207" spans="1:11" ht="15" thickBot="1" x14ac:dyDescent="0.4">
      <c r="A1207" s="3" t="s">
        <v>927</v>
      </c>
      <c r="B1207" s="3">
        <v>48</v>
      </c>
      <c r="C1207" s="3" t="s">
        <v>257</v>
      </c>
      <c r="D1207" s="19" t="s">
        <v>979</v>
      </c>
      <c r="E1207" s="3" t="s">
        <v>9</v>
      </c>
      <c r="F1207" s="3" t="s">
        <v>257</v>
      </c>
      <c r="G1207" s="3">
        <v>9</v>
      </c>
      <c r="H1207" s="3"/>
      <c r="I1207" s="20"/>
      <c r="J1207">
        <v>2</v>
      </c>
      <c r="K1207" t="e">
        <f>VLOOKUP(A1207,data,2,FALSE)</f>
        <v>#N/A</v>
      </c>
    </row>
    <row r="1208" spans="1:11" ht="15" thickBot="1" x14ac:dyDescent="0.4">
      <c r="A1208" s="6" t="s">
        <v>2175</v>
      </c>
      <c r="B1208" s="6">
        <v>44</v>
      </c>
      <c r="C1208" s="6" t="s">
        <v>987</v>
      </c>
      <c r="D1208" s="6" t="s">
        <v>2176</v>
      </c>
      <c r="E1208" s="6" t="s">
        <v>9</v>
      </c>
      <c r="F1208" s="6" t="s">
        <v>24</v>
      </c>
      <c r="G1208" s="6" t="s">
        <v>980</v>
      </c>
      <c r="H1208" s="6" t="s">
        <v>980</v>
      </c>
      <c r="I1208" s="18"/>
      <c r="J1208">
        <v>3</v>
      </c>
      <c r="K1208" t="e">
        <f>VLOOKUP(A1208,data,2,FALSE)</f>
        <v>#N/A</v>
      </c>
    </row>
    <row r="1209" spans="1:11" ht="15" thickBot="1" x14ac:dyDescent="0.4">
      <c r="A1209" s="6" t="s">
        <v>2177</v>
      </c>
      <c r="B1209" s="6">
        <v>20</v>
      </c>
      <c r="C1209" s="6" t="s">
        <v>987</v>
      </c>
      <c r="D1209" s="6" t="s">
        <v>1178</v>
      </c>
      <c r="E1209" s="6" t="s">
        <v>27</v>
      </c>
      <c r="F1209" s="6" t="s">
        <v>24</v>
      </c>
      <c r="G1209" s="6" t="s">
        <v>980</v>
      </c>
      <c r="H1209" s="6" t="s">
        <v>980</v>
      </c>
      <c r="I1209" s="18"/>
      <c r="J1209">
        <v>3</v>
      </c>
      <c r="K1209">
        <f>VLOOKUP(A1209,data,2,FALSE)</f>
        <v>3</v>
      </c>
    </row>
    <row r="1210" spans="1:11" ht="15" thickBot="1" x14ac:dyDescent="0.4">
      <c r="A1210" s="3" t="s">
        <v>2178</v>
      </c>
      <c r="B1210" s="3">
        <v>25</v>
      </c>
      <c r="C1210" s="3" t="s">
        <v>2179</v>
      </c>
      <c r="D1210" s="3" t="s">
        <v>1004</v>
      </c>
      <c r="E1210" s="3" t="s">
        <v>9</v>
      </c>
      <c r="F1210" s="3" t="s">
        <v>24</v>
      </c>
      <c r="G1210" s="3">
        <v>15</v>
      </c>
      <c r="H1210" s="3" t="s">
        <v>980</v>
      </c>
      <c r="I1210" s="20"/>
      <c r="J1210">
        <v>3</v>
      </c>
      <c r="K1210" t="e">
        <f>VLOOKUP(A1210,data,2,FALSE)</f>
        <v>#N/A</v>
      </c>
    </row>
    <row r="1211" spans="1:11" ht="15" thickBot="1" x14ac:dyDescent="0.4">
      <c r="A1211" s="3" t="s">
        <v>2183</v>
      </c>
      <c r="B1211" s="3">
        <v>8</v>
      </c>
      <c r="C1211" s="3" t="s">
        <v>2181</v>
      </c>
      <c r="D1211" s="3" t="s">
        <v>1000</v>
      </c>
      <c r="E1211" s="3" t="s">
        <v>27</v>
      </c>
      <c r="F1211" s="3" t="s">
        <v>61</v>
      </c>
      <c r="G1211" s="3" t="s">
        <v>108</v>
      </c>
      <c r="H1211" s="3" t="s">
        <v>980</v>
      </c>
      <c r="I1211" s="20"/>
      <c r="J1211">
        <v>3</v>
      </c>
      <c r="K1211" t="e">
        <f>VLOOKUP(A1211,data,2,FALSE)</f>
        <v>#N/A</v>
      </c>
    </row>
    <row r="1212" spans="1:11" ht="15" thickBot="1" x14ac:dyDescent="0.4">
      <c r="A1212" s="3" t="s">
        <v>2182</v>
      </c>
      <c r="B1212" s="3">
        <v>9</v>
      </c>
      <c r="C1212" s="3" t="s">
        <v>2181</v>
      </c>
      <c r="D1212" s="3" t="s">
        <v>1000</v>
      </c>
      <c r="E1212" s="3" t="s">
        <v>27</v>
      </c>
      <c r="F1212" s="3" t="s">
        <v>61</v>
      </c>
      <c r="G1212" s="3" t="s">
        <v>108</v>
      </c>
      <c r="H1212" s="3" t="s">
        <v>980</v>
      </c>
      <c r="I1212" s="20"/>
      <c r="J1212">
        <v>3</v>
      </c>
      <c r="K1212" t="e">
        <f>VLOOKUP(A1212,data,2,FALSE)</f>
        <v>#N/A</v>
      </c>
    </row>
    <row r="1213" spans="1:11" ht="15" thickBot="1" x14ac:dyDescent="0.4">
      <c r="A1213" s="3" t="s">
        <v>2180</v>
      </c>
      <c r="B1213" s="3">
        <v>27</v>
      </c>
      <c r="C1213" s="3" t="s">
        <v>2181</v>
      </c>
      <c r="D1213" s="3" t="s">
        <v>1000</v>
      </c>
      <c r="E1213" s="3" t="s">
        <v>27</v>
      </c>
      <c r="F1213" s="3" t="s">
        <v>61</v>
      </c>
      <c r="G1213" s="3" t="s">
        <v>108</v>
      </c>
      <c r="H1213" s="3" t="s">
        <v>980</v>
      </c>
      <c r="I1213" s="20"/>
      <c r="J1213">
        <v>3</v>
      </c>
      <c r="K1213" t="e">
        <f>VLOOKUP(A1213,data,2,FALSE)</f>
        <v>#N/A</v>
      </c>
    </row>
    <row r="1214" spans="1:11" ht="15" thickBot="1" x14ac:dyDescent="0.4">
      <c r="A1214" s="6" t="s">
        <v>928</v>
      </c>
      <c r="B1214" s="6">
        <v>23</v>
      </c>
      <c r="C1214" s="6" t="s">
        <v>16</v>
      </c>
      <c r="D1214" s="19" t="s">
        <v>1008</v>
      </c>
      <c r="E1214" s="6" t="s">
        <v>9</v>
      </c>
      <c r="F1214" s="6" t="s">
        <v>24</v>
      </c>
      <c r="G1214" s="6"/>
      <c r="H1214" s="6"/>
      <c r="I1214" s="18">
        <v>0</v>
      </c>
      <c r="J1214">
        <v>2</v>
      </c>
      <c r="K1214">
        <f>VLOOKUP(A1214,data,2,FALSE)</f>
        <v>2</v>
      </c>
    </row>
    <row r="1215" spans="1:11" ht="15" thickBot="1" x14ac:dyDescent="0.4">
      <c r="A1215" s="3" t="s">
        <v>929</v>
      </c>
      <c r="B1215" s="3">
        <v>26</v>
      </c>
      <c r="C1215" s="3" t="s">
        <v>930</v>
      </c>
      <c r="D1215" s="19" t="s">
        <v>979</v>
      </c>
      <c r="E1215" s="3" t="s">
        <v>9</v>
      </c>
      <c r="F1215" s="3" t="s">
        <v>930</v>
      </c>
      <c r="G1215" s="3">
        <v>9</v>
      </c>
      <c r="H1215" s="3"/>
      <c r="I1215" s="20"/>
      <c r="J1215">
        <v>2</v>
      </c>
      <c r="K1215" t="e">
        <f>VLOOKUP(A1215,data,2,FALSE)</f>
        <v>#N/A</v>
      </c>
    </row>
    <row r="1216" spans="1:11" ht="15" thickBot="1" x14ac:dyDescent="0.4">
      <c r="A1216" s="3" t="s">
        <v>931</v>
      </c>
      <c r="B1216" s="3">
        <v>27</v>
      </c>
      <c r="C1216" s="3" t="s">
        <v>932</v>
      </c>
      <c r="D1216" s="19" t="s">
        <v>1008</v>
      </c>
      <c r="E1216" s="3" t="s">
        <v>9</v>
      </c>
      <c r="F1216" s="3" t="s">
        <v>933</v>
      </c>
      <c r="G1216" s="3">
        <v>16</v>
      </c>
      <c r="H1216" s="3"/>
      <c r="I1216" s="20"/>
      <c r="J1216">
        <v>2</v>
      </c>
      <c r="K1216" t="e">
        <f>VLOOKUP(A1216,data,2,FALSE)</f>
        <v>#N/A</v>
      </c>
    </row>
    <row r="1217" spans="1:11" ht="15" thickBot="1" x14ac:dyDescent="0.4">
      <c r="A1217" s="3" t="s">
        <v>459</v>
      </c>
      <c r="B1217" s="3">
        <v>31</v>
      </c>
      <c r="C1217" s="3" t="s">
        <v>460</v>
      </c>
      <c r="D1217" s="6" t="s">
        <v>979</v>
      </c>
      <c r="E1217" s="3" t="s">
        <v>27</v>
      </c>
      <c r="F1217" s="3" t="s">
        <v>460</v>
      </c>
      <c r="G1217" s="3">
        <v>7</v>
      </c>
      <c r="H1217" s="3"/>
      <c r="I1217" s="20">
        <v>1</v>
      </c>
      <c r="J1217">
        <v>1</v>
      </c>
      <c r="K1217" t="e">
        <f>VLOOKUP(A1217,data,2,FALSE)</f>
        <v>#N/A</v>
      </c>
    </row>
    <row r="1218" spans="1:11" ht="15" thickBot="1" x14ac:dyDescent="0.4">
      <c r="A1218" s="6" t="s">
        <v>2184</v>
      </c>
      <c r="B1218" s="6">
        <v>36</v>
      </c>
      <c r="C1218" s="6" t="s">
        <v>2185</v>
      </c>
      <c r="D1218" s="6" t="s">
        <v>1185</v>
      </c>
      <c r="E1218" s="6" t="s">
        <v>9</v>
      </c>
      <c r="F1218" s="6" t="s">
        <v>72</v>
      </c>
      <c r="G1218" s="6" t="s">
        <v>980</v>
      </c>
      <c r="H1218" s="6" t="s">
        <v>980</v>
      </c>
      <c r="I1218" s="18"/>
      <c r="J1218">
        <v>3</v>
      </c>
      <c r="K1218">
        <f>VLOOKUP(A1218,data,2,FALSE)</f>
        <v>3</v>
      </c>
    </row>
    <row r="1219" spans="1:11" ht="15" thickBot="1" x14ac:dyDescent="0.4">
      <c r="A1219" s="3" t="s">
        <v>2186</v>
      </c>
      <c r="B1219" s="3">
        <v>18</v>
      </c>
      <c r="C1219" s="3" t="s">
        <v>2187</v>
      </c>
      <c r="D1219" s="3" t="s">
        <v>996</v>
      </c>
      <c r="E1219" s="3" t="s">
        <v>9</v>
      </c>
      <c r="F1219" s="3" t="s">
        <v>591</v>
      </c>
      <c r="G1219" s="3">
        <v>15</v>
      </c>
      <c r="H1219" s="3" t="s">
        <v>980</v>
      </c>
      <c r="I1219" s="20"/>
      <c r="J1219">
        <v>3</v>
      </c>
      <c r="K1219" t="e">
        <f>VLOOKUP(A1219,data,2,FALSE)</f>
        <v>#N/A</v>
      </c>
    </row>
    <row r="1220" spans="1:11" ht="15" thickBot="1" x14ac:dyDescent="0.4">
      <c r="A1220" s="3" t="s">
        <v>2188</v>
      </c>
      <c r="B1220" s="3">
        <v>63</v>
      </c>
      <c r="C1220" s="3" t="s">
        <v>2189</v>
      </c>
      <c r="D1220" s="3" t="s">
        <v>996</v>
      </c>
      <c r="E1220" s="3" t="s">
        <v>9</v>
      </c>
      <c r="F1220" s="3" t="s">
        <v>2190</v>
      </c>
      <c r="G1220" s="3">
        <v>15</v>
      </c>
      <c r="H1220" s="3" t="s">
        <v>980</v>
      </c>
      <c r="I1220" s="20"/>
      <c r="J1220">
        <v>3</v>
      </c>
      <c r="K1220" t="e">
        <f>VLOOKUP(A1220,data,2,FALSE)</f>
        <v>#N/A</v>
      </c>
    </row>
    <row r="1221" spans="1:11" ht="15" thickBot="1" x14ac:dyDescent="0.4">
      <c r="A1221" s="6" t="s">
        <v>934</v>
      </c>
      <c r="B1221" s="6">
        <v>29</v>
      </c>
      <c r="C1221" s="6" t="s">
        <v>513</v>
      </c>
      <c r="D1221" s="19" t="s">
        <v>1008</v>
      </c>
      <c r="E1221" s="6" t="s">
        <v>9</v>
      </c>
      <c r="F1221" s="6" t="s">
        <v>935</v>
      </c>
      <c r="G1221" s="6"/>
      <c r="H1221" s="6"/>
      <c r="I1221" s="18">
        <v>0</v>
      </c>
      <c r="J1221">
        <v>2</v>
      </c>
      <c r="K1221">
        <f>VLOOKUP(A1221,data,2,FALSE)</f>
        <v>2</v>
      </c>
    </row>
    <row r="1222" spans="1:11" ht="15" thickBot="1" x14ac:dyDescent="0.4">
      <c r="A1222" s="6" t="s">
        <v>936</v>
      </c>
      <c r="B1222" s="6">
        <v>27</v>
      </c>
      <c r="C1222" s="6" t="s">
        <v>513</v>
      </c>
      <c r="D1222" s="19" t="s">
        <v>1008</v>
      </c>
      <c r="E1222" s="6" t="s">
        <v>9</v>
      </c>
      <c r="F1222" s="6" t="s">
        <v>935</v>
      </c>
      <c r="G1222" s="6"/>
      <c r="H1222" s="6"/>
      <c r="I1222" s="18">
        <v>0</v>
      </c>
      <c r="J1222">
        <v>2</v>
      </c>
      <c r="K1222" t="e">
        <f>VLOOKUP(A1222,data,2,FALSE)</f>
        <v>#N/A</v>
      </c>
    </row>
    <row r="1223" spans="1:11" ht="15" thickBot="1" x14ac:dyDescent="0.4">
      <c r="A1223" s="6" t="s">
        <v>461</v>
      </c>
      <c r="B1223" s="6">
        <v>40</v>
      </c>
      <c r="C1223" s="6" t="s">
        <v>208</v>
      </c>
      <c r="D1223" s="19" t="s">
        <v>6322</v>
      </c>
      <c r="E1223" s="6" t="s">
        <v>27</v>
      </c>
      <c r="F1223" s="6" t="s">
        <v>208</v>
      </c>
      <c r="G1223" s="6"/>
      <c r="H1223" s="6"/>
      <c r="I1223" s="18">
        <v>0</v>
      </c>
      <c r="J1223">
        <v>1</v>
      </c>
      <c r="K1223" t="e">
        <f>VLOOKUP(A1223,data,2,FALSE)</f>
        <v>#N/A</v>
      </c>
    </row>
    <row r="1224" spans="1:11" ht="15" thickBot="1" x14ac:dyDescent="0.4">
      <c r="A1224" s="6" t="s">
        <v>2194</v>
      </c>
      <c r="B1224" s="6">
        <v>10</v>
      </c>
      <c r="C1224" s="6" t="s">
        <v>1015</v>
      </c>
      <c r="D1224" s="6" t="s">
        <v>1008</v>
      </c>
      <c r="E1224" s="6" t="s">
        <v>9</v>
      </c>
      <c r="F1224" s="6" t="s">
        <v>2192</v>
      </c>
      <c r="G1224" s="6" t="s">
        <v>980</v>
      </c>
      <c r="H1224" s="6" t="s">
        <v>980</v>
      </c>
      <c r="I1224" s="18"/>
      <c r="J1224">
        <v>3</v>
      </c>
      <c r="K1224" t="e">
        <f>VLOOKUP(A1224,data,2,FALSE)</f>
        <v>#N/A</v>
      </c>
    </row>
    <row r="1225" spans="1:11" ht="27.5" thickBot="1" x14ac:dyDescent="0.4">
      <c r="A1225" s="6" t="s">
        <v>2195</v>
      </c>
      <c r="B1225" s="6">
        <v>9</v>
      </c>
      <c r="C1225" s="6" t="s">
        <v>1015</v>
      </c>
      <c r="D1225" s="6" t="s">
        <v>1008</v>
      </c>
      <c r="E1225" s="6" t="s">
        <v>9</v>
      </c>
      <c r="F1225" s="6" t="s">
        <v>2192</v>
      </c>
      <c r="G1225" s="6" t="s">
        <v>980</v>
      </c>
      <c r="H1225" s="6" t="s">
        <v>2196</v>
      </c>
      <c r="I1225" s="18"/>
      <c r="J1225">
        <v>3</v>
      </c>
      <c r="K1225" t="e">
        <f>VLOOKUP(A1225,data,2,FALSE)</f>
        <v>#N/A</v>
      </c>
    </row>
    <row r="1226" spans="1:11" ht="15" thickBot="1" x14ac:dyDescent="0.4">
      <c r="A1226" s="6" t="s">
        <v>2191</v>
      </c>
      <c r="B1226" s="6">
        <v>35</v>
      </c>
      <c r="C1226" s="6" t="s">
        <v>1015</v>
      </c>
      <c r="D1226" s="18" t="s">
        <v>1008</v>
      </c>
      <c r="E1226" s="6" t="s">
        <v>9</v>
      </c>
      <c r="F1226" s="6" t="s">
        <v>2192</v>
      </c>
      <c r="G1226" s="6" t="s">
        <v>980</v>
      </c>
      <c r="H1226" s="6" t="s">
        <v>2193</v>
      </c>
      <c r="I1226" s="18"/>
      <c r="J1226">
        <v>3</v>
      </c>
      <c r="K1226">
        <f>VLOOKUP(A1226,data,2,FALSE)</f>
        <v>3</v>
      </c>
    </row>
    <row r="1227" spans="1:11" ht="15" thickBot="1" x14ac:dyDescent="0.4">
      <c r="A1227" s="6" t="s">
        <v>2197</v>
      </c>
      <c r="B1227" s="6">
        <v>35</v>
      </c>
      <c r="C1227" s="6" t="s">
        <v>2198</v>
      </c>
      <c r="D1227" s="18" t="s">
        <v>1307</v>
      </c>
      <c r="E1227" s="6" t="s">
        <v>9</v>
      </c>
      <c r="F1227" s="6" t="s">
        <v>24</v>
      </c>
      <c r="G1227" s="6" t="s">
        <v>980</v>
      </c>
      <c r="H1227" s="6" t="s">
        <v>980</v>
      </c>
      <c r="I1227" s="18"/>
      <c r="J1227">
        <v>3</v>
      </c>
      <c r="K1227" t="e">
        <f>VLOOKUP(A1227,data,2,FALSE)</f>
        <v>#N/A</v>
      </c>
    </row>
    <row r="1228" spans="1:11" ht="15" thickBot="1" x14ac:dyDescent="0.4">
      <c r="A1228" s="6" t="s">
        <v>2212</v>
      </c>
      <c r="B1228" s="6">
        <v>28</v>
      </c>
      <c r="C1228" s="6" t="s">
        <v>1469</v>
      </c>
      <c r="D1228" s="18" t="s">
        <v>1307</v>
      </c>
      <c r="E1228" s="6" t="s">
        <v>9</v>
      </c>
      <c r="F1228" s="6" t="s">
        <v>24</v>
      </c>
      <c r="G1228" s="6" t="s">
        <v>980</v>
      </c>
      <c r="H1228" s="6" t="s">
        <v>980</v>
      </c>
      <c r="I1228" s="18"/>
      <c r="J1228">
        <v>3</v>
      </c>
      <c r="K1228" t="e">
        <f>VLOOKUP(A1228,data,2,FALSE)</f>
        <v>#N/A</v>
      </c>
    </row>
    <row r="1229" spans="1:11" ht="15" thickBot="1" x14ac:dyDescent="0.4">
      <c r="A1229" s="6" t="s">
        <v>2199</v>
      </c>
      <c r="B1229" s="6">
        <v>28</v>
      </c>
      <c r="C1229" s="6" t="s">
        <v>1696</v>
      </c>
      <c r="D1229" s="6" t="s">
        <v>1307</v>
      </c>
      <c r="E1229" s="6" t="s">
        <v>9</v>
      </c>
      <c r="F1229" s="6" t="s">
        <v>24</v>
      </c>
      <c r="G1229" s="6" t="s">
        <v>980</v>
      </c>
      <c r="H1229" s="6" t="s">
        <v>980</v>
      </c>
      <c r="I1229" s="18"/>
      <c r="J1229">
        <v>3</v>
      </c>
      <c r="K1229" t="e">
        <f>VLOOKUP(A1229,data,2,FALSE)</f>
        <v>#N/A</v>
      </c>
    </row>
    <row r="1230" spans="1:11" ht="15" thickBot="1" x14ac:dyDescent="0.4">
      <c r="A1230" s="6" t="s">
        <v>462</v>
      </c>
      <c r="B1230" s="6">
        <v>61</v>
      </c>
      <c r="C1230" s="6" t="s">
        <v>186</v>
      </c>
      <c r="D1230" s="19" t="s">
        <v>979</v>
      </c>
      <c r="E1230" s="6" t="s">
        <v>30</v>
      </c>
      <c r="F1230" s="6" t="s">
        <v>186</v>
      </c>
      <c r="G1230" s="6"/>
      <c r="H1230" s="6" t="s">
        <v>463</v>
      </c>
      <c r="I1230" s="18">
        <v>0</v>
      </c>
      <c r="J1230">
        <v>1</v>
      </c>
      <c r="K1230">
        <f>VLOOKUP(A1230,data,2,FALSE)</f>
        <v>1</v>
      </c>
    </row>
    <row r="1231" spans="1:11" ht="15" thickBot="1" x14ac:dyDescent="0.4">
      <c r="A1231" s="6" t="s">
        <v>2203</v>
      </c>
      <c r="B1231" s="6">
        <v>10</v>
      </c>
      <c r="C1231" s="6" t="s">
        <v>2201</v>
      </c>
      <c r="D1231" s="6" t="s">
        <v>1307</v>
      </c>
      <c r="E1231" s="6" t="s">
        <v>9</v>
      </c>
      <c r="F1231" s="6" t="s">
        <v>588</v>
      </c>
      <c r="G1231" s="6" t="s">
        <v>980</v>
      </c>
      <c r="H1231" s="6" t="s">
        <v>980</v>
      </c>
      <c r="I1231" s="18"/>
      <c r="J1231">
        <v>3</v>
      </c>
      <c r="K1231" t="e">
        <f>VLOOKUP(A1231,data,2,FALSE)</f>
        <v>#N/A</v>
      </c>
    </row>
    <row r="1232" spans="1:11" ht="15" thickBot="1" x14ac:dyDescent="0.4">
      <c r="A1232" s="6" t="s">
        <v>2200</v>
      </c>
      <c r="B1232" s="6">
        <v>36</v>
      </c>
      <c r="C1232" s="6" t="s">
        <v>2201</v>
      </c>
      <c r="D1232" s="6" t="s">
        <v>1307</v>
      </c>
      <c r="E1232" s="6" t="s">
        <v>9</v>
      </c>
      <c r="F1232" s="6" t="s">
        <v>588</v>
      </c>
      <c r="G1232" s="6" t="s">
        <v>980</v>
      </c>
      <c r="H1232" s="6" t="s">
        <v>980</v>
      </c>
      <c r="I1232" s="18"/>
      <c r="J1232">
        <v>3</v>
      </c>
      <c r="K1232" t="e">
        <f>VLOOKUP(A1232,data,2,FALSE)</f>
        <v>#N/A</v>
      </c>
    </row>
    <row r="1233" spans="1:11" ht="15" thickBot="1" x14ac:dyDescent="0.4">
      <c r="A1233" s="6" t="s">
        <v>2202</v>
      </c>
      <c r="B1233" s="6">
        <v>30</v>
      </c>
      <c r="C1233" s="6" t="s">
        <v>2201</v>
      </c>
      <c r="D1233" s="6" t="s">
        <v>1307</v>
      </c>
      <c r="E1233" s="6" t="s">
        <v>9</v>
      </c>
      <c r="F1233" s="6" t="s">
        <v>588</v>
      </c>
      <c r="G1233" s="6" t="s">
        <v>980</v>
      </c>
      <c r="H1233" s="6" t="s">
        <v>980</v>
      </c>
      <c r="I1233" s="18"/>
      <c r="J1233">
        <v>3</v>
      </c>
      <c r="K1233" t="e">
        <f>VLOOKUP(A1233,data,2,FALSE)</f>
        <v>#N/A</v>
      </c>
    </row>
    <row r="1234" spans="1:11" ht="15" thickBot="1" x14ac:dyDescent="0.4">
      <c r="A1234" s="6" t="s">
        <v>2204</v>
      </c>
      <c r="B1234" s="6">
        <v>23</v>
      </c>
      <c r="C1234" s="6" t="s">
        <v>2074</v>
      </c>
      <c r="D1234" s="18" t="s">
        <v>1307</v>
      </c>
      <c r="E1234" s="6" t="s">
        <v>9</v>
      </c>
      <c r="F1234" s="6" t="s">
        <v>588</v>
      </c>
      <c r="G1234" s="6" t="s">
        <v>980</v>
      </c>
      <c r="H1234" s="6" t="s">
        <v>980</v>
      </c>
      <c r="I1234" s="18"/>
      <c r="J1234">
        <v>3</v>
      </c>
      <c r="K1234" t="e">
        <f>VLOOKUP(A1234,data,2,FALSE)</f>
        <v>#N/A</v>
      </c>
    </row>
    <row r="1235" spans="1:11" ht="15" thickBot="1" x14ac:dyDescent="0.4">
      <c r="A1235" s="6" t="s">
        <v>2205</v>
      </c>
      <c r="B1235" s="6">
        <v>46</v>
      </c>
      <c r="C1235" s="6" t="s">
        <v>2065</v>
      </c>
      <c r="D1235" s="18" t="s">
        <v>1307</v>
      </c>
      <c r="E1235" s="6" t="s">
        <v>9</v>
      </c>
      <c r="F1235" s="6" t="s">
        <v>588</v>
      </c>
      <c r="G1235" s="6" t="s">
        <v>980</v>
      </c>
      <c r="H1235" s="6" t="s">
        <v>980</v>
      </c>
      <c r="I1235" s="18"/>
      <c r="J1235">
        <v>3</v>
      </c>
      <c r="K1235" t="e">
        <f>VLOOKUP(A1235,data,2,FALSE)</f>
        <v>#N/A</v>
      </c>
    </row>
    <row r="1236" spans="1:11" ht="15" thickBot="1" x14ac:dyDescent="0.4">
      <c r="A1236" s="6" t="s">
        <v>2210</v>
      </c>
      <c r="B1236" s="6">
        <v>18</v>
      </c>
      <c r="C1236" s="6" t="s">
        <v>2065</v>
      </c>
      <c r="D1236" s="18" t="s">
        <v>1307</v>
      </c>
      <c r="E1236" s="6" t="s">
        <v>9</v>
      </c>
      <c r="F1236" s="6" t="s">
        <v>2207</v>
      </c>
      <c r="G1236" s="6" t="s">
        <v>980</v>
      </c>
      <c r="H1236" s="6" t="s">
        <v>980</v>
      </c>
      <c r="I1236" s="18"/>
      <c r="J1236">
        <v>3</v>
      </c>
      <c r="K1236" t="e">
        <f>VLOOKUP(A1236,data,2,FALSE)</f>
        <v>#N/A</v>
      </c>
    </row>
    <row r="1237" spans="1:11" ht="15" thickBot="1" x14ac:dyDescent="0.4">
      <c r="A1237" s="6" t="s">
        <v>2206</v>
      </c>
      <c r="B1237" s="6">
        <v>31</v>
      </c>
      <c r="C1237" s="6" t="s">
        <v>2065</v>
      </c>
      <c r="D1237" s="6" t="s">
        <v>1307</v>
      </c>
      <c r="E1237" s="6" t="s">
        <v>9</v>
      </c>
      <c r="F1237" s="6" t="s">
        <v>2207</v>
      </c>
      <c r="G1237" s="6" t="s">
        <v>980</v>
      </c>
      <c r="H1237" s="6" t="s">
        <v>980</v>
      </c>
      <c r="I1237" s="18"/>
      <c r="J1237">
        <v>3</v>
      </c>
      <c r="K1237" t="e">
        <f>VLOOKUP(A1237,data,2,FALSE)</f>
        <v>#N/A</v>
      </c>
    </row>
    <row r="1238" spans="1:11" ht="15" thickBot="1" x14ac:dyDescent="0.4">
      <c r="A1238" s="6" t="s">
        <v>2211</v>
      </c>
      <c r="B1238" s="6">
        <v>15</v>
      </c>
      <c r="C1238" s="6" t="s">
        <v>2065</v>
      </c>
      <c r="D1238" s="6" t="s">
        <v>1307</v>
      </c>
      <c r="E1238" s="6" t="s">
        <v>9</v>
      </c>
      <c r="F1238" s="6" t="s">
        <v>2207</v>
      </c>
      <c r="G1238" s="6" t="s">
        <v>980</v>
      </c>
      <c r="H1238" s="6" t="s">
        <v>980</v>
      </c>
      <c r="I1238" s="18"/>
      <c r="J1238">
        <v>3</v>
      </c>
      <c r="K1238" t="e">
        <f>VLOOKUP(A1238,data,2,FALSE)</f>
        <v>#N/A</v>
      </c>
    </row>
    <row r="1239" spans="1:11" ht="15" thickBot="1" x14ac:dyDescent="0.4">
      <c r="A1239" s="6" t="s">
        <v>2208</v>
      </c>
      <c r="B1239" s="6">
        <v>31</v>
      </c>
      <c r="C1239" s="6" t="s">
        <v>2209</v>
      </c>
      <c r="D1239" s="18" t="s">
        <v>1307</v>
      </c>
      <c r="E1239" s="6" t="s">
        <v>9</v>
      </c>
      <c r="F1239" s="6" t="s">
        <v>2207</v>
      </c>
      <c r="G1239" s="6" t="s">
        <v>980</v>
      </c>
      <c r="H1239" s="6" t="s">
        <v>980</v>
      </c>
      <c r="I1239" s="18"/>
      <c r="J1239">
        <v>3</v>
      </c>
      <c r="K1239" t="e">
        <f>VLOOKUP(A1239,data,2,FALSE)</f>
        <v>#N/A</v>
      </c>
    </row>
    <row r="1240" spans="1:11" ht="15" thickBot="1" x14ac:dyDescent="0.4">
      <c r="A1240" s="3" t="s">
        <v>2213</v>
      </c>
      <c r="B1240" s="3">
        <v>22</v>
      </c>
      <c r="C1240" s="3" t="s">
        <v>1752</v>
      </c>
      <c r="D1240" s="20" t="s">
        <v>1656</v>
      </c>
      <c r="E1240" s="3" t="s">
        <v>27</v>
      </c>
      <c r="F1240" s="3" t="s">
        <v>1657</v>
      </c>
      <c r="G1240" s="3">
        <v>13</v>
      </c>
      <c r="H1240" s="3" t="s">
        <v>980</v>
      </c>
      <c r="I1240" s="20"/>
      <c r="J1240">
        <v>3</v>
      </c>
      <c r="K1240" t="e">
        <f>VLOOKUP(A1240,data,2,FALSE)</f>
        <v>#N/A</v>
      </c>
    </row>
    <row r="1241" spans="1:11" ht="15" thickBot="1" x14ac:dyDescent="0.4">
      <c r="A1241" s="6" t="s">
        <v>937</v>
      </c>
      <c r="B1241" s="6">
        <v>40</v>
      </c>
      <c r="C1241" s="6" t="s">
        <v>938</v>
      </c>
      <c r="D1241" t="s">
        <v>979</v>
      </c>
      <c r="E1241" s="6" t="s">
        <v>9</v>
      </c>
      <c r="F1241" s="6" t="s">
        <v>938</v>
      </c>
      <c r="G1241" s="6"/>
      <c r="H1241" s="6"/>
      <c r="I1241" s="18">
        <v>0</v>
      </c>
      <c r="J1241">
        <v>2</v>
      </c>
      <c r="K1241">
        <f>VLOOKUP(A1241,data,2,FALSE)</f>
        <v>2</v>
      </c>
    </row>
    <row r="1242" spans="1:11" ht="15" thickBot="1" x14ac:dyDescent="0.4">
      <c r="A1242" s="6" t="s">
        <v>2214</v>
      </c>
      <c r="B1242" s="6">
        <v>29</v>
      </c>
      <c r="C1242" s="6" t="s">
        <v>2215</v>
      </c>
      <c r="D1242" s="18" t="s">
        <v>1004</v>
      </c>
      <c r="E1242" s="6" t="s">
        <v>9</v>
      </c>
      <c r="F1242" s="6" t="s">
        <v>1495</v>
      </c>
      <c r="G1242" s="6" t="s">
        <v>980</v>
      </c>
      <c r="H1242" s="6" t="s">
        <v>980</v>
      </c>
      <c r="I1242" s="18"/>
      <c r="J1242">
        <v>3</v>
      </c>
      <c r="K1242">
        <f>VLOOKUP(A1242,data,2,FALSE)</f>
        <v>3</v>
      </c>
    </row>
    <row r="1243" spans="1:11" ht="15" thickBot="1" x14ac:dyDescent="0.4">
      <c r="A1243" s="6" t="s">
        <v>2216</v>
      </c>
      <c r="B1243" s="6">
        <v>14</v>
      </c>
      <c r="C1243" s="6" t="s">
        <v>1647</v>
      </c>
      <c r="D1243" s="18" t="s">
        <v>1004</v>
      </c>
      <c r="E1243" s="6" t="s">
        <v>9</v>
      </c>
      <c r="F1243" s="6" t="s">
        <v>84</v>
      </c>
      <c r="G1243" s="6" t="s">
        <v>980</v>
      </c>
      <c r="H1243" s="6" t="s">
        <v>980</v>
      </c>
      <c r="I1243" s="18"/>
      <c r="J1243">
        <v>3</v>
      </c>
      <c r="K1243" t="e">
        <f>VLOOKUP(A1243,data,2,FALSE)</f>
        <v>#N/A</v>
      </c>
    </row>
    <row r="1244" spans="1:11" ht="15" thickBot="1" x14ac:dyDescent="0.4">
      <c r="A1244" s="6" t="s">
        <v>2217</v>
      </c>
      <c r="B1244" s="6">
        <v>21</v>
      </c>
      <c r="C1244" s="6" t="s">
        <v>2218</v>
      </c>
      <c r="D1244" s="18" t="s">
        <v>1610</v>
      </c>
      <c r="E1244" s="6" t="s">
        <v>9</v>
      </c>
      <c r="F1244" s="6" t="s">
        <v>2219</v>
      </c>
      <c r="G1244" s="6" t="s">
        <v>980</v>
      </c>
      <c r="H1244" s="6" t="s">
        <v>980</v>
      </c>
      <c r="I1244" s="18"/>
      <c r="J1244">
        <v>3</v>
      </c>
      <c r="K1244">
        <f>VLOOKUP(A1244,data,2,FALSE)</f>
        <v>3</v>
      </c>
    </row>
    <row r="1245" spans="1:11" ht="15" thickBot="1" x14ac:dyDescent="0.4">
      <c r="A1245" s="6" t="s">
        <v>2220</v>
      </c>
      <c r="B1245" s="6">
        <v>22</v>
      </c>
      <c r="C1245" s="6" t="s">
        <v>2221</v>
      </c>
      <c r="D1245" s="18" t="s">
        <v>1307</v>
      </c>
      <c r="E1245" s="6" t="s">
        <v>9</v>
      </c>
      <c r="F1245" s="6" t="s">
        <v>2222</v>
      </c>
      <c r="G1245" s="6" t="s">
        <v>980</v>
      </c>
      <c r="H1245" s="6" t="s">
        <v>2223</v>
      </c>
      <c r="I1245" s="18"/>
      <c r="J1245">
        <v>3</v>
      </c>
      <c r="K1245">
        <f>VLOOKUP(A1245,data,2,FALSE)</f>
        <v>3</v>
      </c>
    </row>
    <row r="1246" spans="1:11" ht="15" thickBot="1" x14ac:dyDescent="0.4">
      <c r="A1246" s="6" t="s">
        <v>464</v>
      </c>
      <c r="B1246" s="6">
        <v>48</v>
      </c>
      <c r="C1246" s="6" t="s">
        <v>452</v>
      </c>
      <c r="D1246" s="19" t="s">
        <v>979</v>
      </c>
      <c r="E1246" s="6" t="s">
        <v>9</v>
      </c>
      <c r="F1246" s="6" t="s">
        <v>452</v>
      </c>
      <c r="G1246" s="6"/>
      <c r="H1246" s="6"/>
      <c r="I1246" s="18">
        <v>0</v>
      </c>
      <c r="J1246">
        <v>1</v>
      </c>
      <c r="K1246">
        <f>VLOOKUP(A1246,data,2,FALSE)</f>
        <v>1</v>
      </c>
    </row>
    <row r="1247" spans="1:11" ht="15" thickBot="1" x14ac:dyDescent="0.4">
      <c r="A1247" s="3" t="s">
        <v>939</v>
      </c>
      <c r="B1247" s="3">
        <v>36</v>
      </c>
      <c r="C1247" s="3" t="s">
        <v>940</v>
      </c>
      <c r="D1247" s="19" t="s">
        <v>1008</v>
      </c>
      <c r="E1247" s="3" t="s">
        <v>9</v>
      </c>
      <c r="F1247" s="3" t="s">
        <v>941</v>
      </c>
      <c r="G1247" s="3">
        <v>14</v>
      </c>
      <c r="H1247" s="3"/>
      <c r="I1247" s="20"/>
      <c r="J1247">
        <v>2</v>
      </c>
      <c r="K1247" t="e">
        <f>VLOOKUP(A1247,data,2,FALSE)</f>
        <v>#N/A</v>
      </c>
    </row>
    <row r="1248" spans="1:11" ht="15" thickBot="1" x14ac:dyDescent="0.4">
      <c r="A1248" s="6" t="s">
        <v>2224</v>
      </c>
      <c r="B1248" s="6">
        <v>34</v>
      </c>
      <c r="C1248" s="6" t="s">
        <v>1802</v>
      </c>
      <c r="D1248" s="6" t="s">
        <v>1008</v>
      </c>
      <c r="E1248" s="6" t="s">
        <v>9</v>
      </c>
      <c r="F1248" s="6" t="s">
        <v>24</v>
      </c>
      <c r="G1248" s="6" t="s">
        <v>980</v>
      </c>
      <c r="H1248" s="6" t="s">
        <v>980</v>
      </c>
      <c r="I1248" s="18"/>
      <c r="J1248">
        <v>3</v>
      </c>
      <c r="K1248" t="e">
        <f>VLOOKUP(A1248,data,2,FALSE)</f>
        <v>#N/A</v>
      </c>
    </row>
    <row r="1249" spans="1:11" ht="15" thickBot="1" x14ac:dyDescent="0.4">
      <c r="A1249" s="6" t="s">
        <v>942</v>
      </c>
      <c r="B1249" s="6">
        <v>45</v>
      </c>
      <c r="C1249" s="6" t="s">
        <v>510</v>
      </c>
      <c r="D1249" s="19" t="s">
        <v>1008</v>
      </c>
      <c r="E1249" s="6" t="s">
        <v>9</v>
      </c>
      <c r="F1249" s="6" t="s">
        <v>408</v>
      </c>
      <c r="G1249" s="6"/>
      <c r="H1249" s="6"/>
      <c r="I1249" s="18">
        <v>0</v>
      </c>
      <c r="J1249">
        <v>2</v>
      </c>
      <c r="K1249">
        <f>VLOOKUP(A1249,data,2,FALSE)</f>
        <v>2</v>
      </c>
    </row>
    <row r="1250" spans="1:11" ht="15" thickBot="1" x14ac:dyDescent="0.4">
      <c r="A1250" s="6" t="s">
        <v>944</v>
      </c>
      <c r="B1250" s="6">
        <v>23</v>
      </c>
      <c r="C1250" s="6" t="s">
        <v>862</v>
      </c>
      <c r="D1250" s="19" t="s">
        <v>1008</v>
      </c>
      <c r="E1250" s="6" t="s">
        <v>9</v>
      </c>
      <c r="F1250" s="6" t="s">
        <v>662</v>
      </c>
      <c r="G1250" s="6"/>
      <c r="H1250" s="6"/>
      <c r="I1250" s="18">
        <v>0</v>
      </c>
      <c r="J1250">
        <v>2</v>
      </c>
      <c r="K1250">
        <f>VLOOKUP(A1250,data,2,FALSE)</f>
        <v>2</v>
      </c>
    </row>
    <row r="1251" spans="1:11" ht="15" thickBot="1" x14ac:dyDescent="0.4">
      <c r="A1251" s="6" t="s">
        <v>943</v>
      </c>
      <c r="B1251" s="6">
        <v>31</v>
      </c>
      <c r="C1251" s="6" t="s">
        <v>510</v>
      </c>
      <c r="D1251" s="19" t="s">
        <v>1008</v>
      </c>
      <c r="E1251" s="6" t="s">
        <v>9</v>
      </c>
      <c r="F1251" s="6" t="s">
        <v>408</v>
      </c>
      <c r="G1251" s="6">
        <v>10</v>
      </c>
      <c r="H1251" s="6"/>
      <c r="I1251" s="18">
        <v>0</v>
      </c>
      <c r="J1251">
        <v>2</v>
      </c>
      <c r="K1251" t="e">
        <f>VLOOKUP(A1251,data,2,FALSE)</f>
        <v>#N/A</v>
      </c>
    </row>
    <row r="1252" spans="1:11" ht="15" thickBot="1" x14ac:dyDescent="0.4">
      <c r="A1252" s="6" t="s">
        <v>2225</v>
      </c>
      <c r="B1252" s="6">
        <v>30</v>
      </c>
      <c r="C1252" s="6" t="s">
        <v>2226</v>
      </c>
      <c r="D1252" s="6" t="s">
        <v>1008</v>
      </c>
      <c r="E1252" s="6" t="s">
        <v>9</v>
      </c>
      <c r="F1252" s="6" t="s">
        <v>24</v>
      </c>
      <c r="G1252" s="6" t="s">
        <v>980</v>
      </c>
      <c r="H1252" s="6" t="s">
        <v>980</v>
      </c>
      <c r="I1252" s="18"/>
      <c r="J1252">
        <v>3</v>
      </c>
      <c r="K1252">
        <f>VLOOKUP(A1252,data,2,FALSE)</f>
        <v>3</v>
      </c>
    </row>
    <row r="1253" spans="1:11" ht="15" thickBot="1" x14ac:dyDescent="0.4">
      <c r="A1253" s="5" t="s">
        <v>465</v>
      </c>
      <c r="B1253" s="6">
        <v>63</v>
      </c>
      <c r="C1253" s="6" t="s">
        <v>286</v>
      </c>
      <c r="D1253" s="19" t="s">
        <v>979</v>
      </c>
      <c r="E1253" s="6" t="s">
        <v>27</v>
      </c>
      <c r="F1253" s="6" t="s">
        <v>286</v>
      </c>
      <c r="G1253" s="6"/>
      <c r="H1253" s="6"/>
      <c r="I1253" s="18">
        <v>0</v>
      </c>
      <c r="J1253">
        <v>1</v>
      </c>
      <c r="K1253">
        <f>VLOOKUP(A1253,data,2,FALSE)</f>
        <v>1</v>
      </c>
    </row>
    <row r="1254" spans="1:11" ht="15" thickBot="1" x14ac:dyDescent="0.4">
      <c r="A1254" s="3" t="s">
        <v>466</v>
      </c>
      <c r="B1254" s="3">
        <v>60</v>
      </c>
      <c r="C1254" s="3" t="s">
        <v>286</v>
      </c>
      <c r="D1254" s="19" t="s">
        <v>979</v>
      </c>
      <c r="E1254" s="3" t="s">
        <v>27</v>
      </c>
      <c r="F1254" s="3" t="s">
        <v>286</v>
      </c>
      <c r="G1254" s="3">
        <v>5</v>
      </c>
      <c r="H1254" s="3"/>
      <c r="I1254" s="20"/>
      <c r="J1254">
        <v>1</v>
      </c>
      <c r="K1254" t="e">
        <f>VLOOKUP(A1254,data,2,FALSE)</f>
        <v>#N/A</v>
      </c>
    </row>
    <row r="1255" spans="1:11" ht="15" thickBot="1" x14ac:dyDescent="0.4">
      <c r="A1255" s="5" t="s">
        <v>945</v>
      </c>
      <c r="B1255" s="6">
        <v>15</v>
      </c>
      <c r="C1255" s="6" t="s">
        <v>29</v>
      </c>
      <c r="D1255" t="s">
        <v>1143</v>
      </c>
      <c r="E1255" s="6" t="s">
        <v>30</v>
      </c>
      <c r="F1255" s="6" t="s">
        <v>24</v>
      </c>
      <c r="G1255" s="6"/>
      <c r="H1255" s="6"/>
      <c r="I1255" s="18">
        <v>0</v>
      </c>
      <c r="J1255">
        <v>2</v>
      </c>
      <c r="K1255" t="e">
        <f>VLOOKUP(A1255,data,2,FALSE)</f>
        <v>#N/A</v>
      </c>
    </row>
    <row r="1256" spans="1:11" ht="23.5" thickBot="1" x14ac:dyDescent="0.4">
      <c r="A1256" s="3" t="s">
        <v>948</v>
      </c>
      <c r="B1256" s="3">
        <v>12</v>
      </c>
      <c r="C1256" s="3" t="s">
        <v>947</v>
      </c>
      <c r="D1256" t="s">
        <v>1660</v>
      </c>
      <c r="E1256" s="3" t="s">
        <v>9</v>
      </c>
      <c r="F1256" s="3" t="s">
        <v>286</v>
      </c>
      <c r="G1256" s="3">
        <v>9</v>
      </c>
      <c r="H1256" s="3"/>
      <c r="I1256" s="20"/>
      <c r="J1256">
        <v>2</v>
      </c>
      <c r="K1256" t="e">
        <f>VLOOKUP(A1256,data,2,FALSE)</f>
        <v>#N/A</v>
      </c>
    </row>
    <row r="1257" spans="1:11" ht="23.5" thickBot="1" x14ac:dyDescent="0.4">
      <c r="A1257" s="3" t="s">
        <v>946</v>
      </c>
      <c r="B1257" s="3">
        <v>40</v>
      </c>
      <c r="C1257" s="3" t="s">
        <v>947</v>
      </c>
      <c r="D1257" t="s">
        <v>1660</v>
      </c>
      <c r="E1257" s="3" t="s">
        <v>9</v>
      </c>
      <c r="F1257" s="3" t="s">
        <v>286</v>
      </c>
      <c r="G1257" s="3">
        <v>9</v>
      </c>
      <c r="H1257" s="3"/>
      <c r="I1257" s="20"/>
      <c r="J1257">
        <v>2</v>
      </c>
      <c r="K1257" t="e">
        <f>VLOOKUP(A1257,data,2,FALSE)</f>
        <v>#N/A</v>
      </c>
    </row>
    <row r="1258" spans="1:11" ht="15" thickBot="1" x14ac:dyDescent="0.4">
      <c r="A1258" s="6" t="s">
        <v>2227</v>
      </c>
      <c r="B1258" s="6">
        <v>25</v>
      </c>
      <c r="C1258" s="6" t="s">
        <v>987</v>
      </c>
      <c r="D1258" s="18" t="s">
        <v>1000</v>
      </c>
      <c r="E1258" s="6" t="s">
        <v>27</v>
      </c>
      <c r="F1258" s="6" t="s">
        <v>24</v>
      </c>
      <c r="G1258" s="6" t="s">
        <v>980</v>
      </c>
      <c r="H1258" s="6" t="s">
        <v>980</v>
      </c>
      <c r="I1258" s="18"/>
      <c r="J1258">
        <v>3</v>
      </c>
      <c r="K1258" t="e">
        <f>VLOOKUP(A1258,data,2,FALSE)</f>
        <v>#N/A</v>
      </c>
    </row>
    <row r="1259" spans="1:11" ht="15" thickBot="1" x14ac:dyDescent="0.4">
      <c r="A1259" s="3" t="s">
        <v>949</v>
      </c>
      <c r="B1259" s="3">
        <v>37</v>
      </c>
      <c r="C1259" s="3" t="s">
        <v>950</v>
      </c>
      <c r="D1259" s="19" t="s">
        <v>1008</v>
      </c>
      <c r="E1259" s="3" t="s">
        <v>9</v>
      </c>
      <c r="F1259" s="3" t="s">
        <v>951</v>
      </c>
      <c r="G1259" s="3">
        <v>12</v>
      </c>
      <c r="H1259" s="3"/>
      <c r="I1259" s="20"/>
      <c r="J1259">
        <v>2</v>
      </c>
      <c r="K1259" t="e">
        <f>VLOOKUP(A1259,data,2,FALSE)</f>
        <v>#N/A</v>
      </c>
    </row>
    <row r="1260" spans="1:11" ht="15" thickBot="1" x14ac:dyDescent="0.4">
      <c r="A1260" s="6" t="s">
        <v>2228</v>
      </c>
      <c r="B1260" s="6">
        <v>66</v>
      </c>
      <c r="C1260" s="6" t="s">
        <v>2229</v>
      </c>
      <c r="D1260" s="6" t="s">
        <v>979</v>
      </c>
      <c r="E1260" s="6" t="s">
        <v>9</v>
      </c>
      <c r="F1260" s="6" t="s">
        <v>275</v>
      </c>
      <c r="G1260" s="6" t="s">
        <v>980</v>
      </c>
      <c r="H1260" s="6" t="s">
        <v>980</v>
      </c>
      <c r="I1260" s="18"/>
      <c r="J1260">
        <v>3</v>
      </c>
      <c r="K1260">
        <f>VLOOKUP(A1260,data,2,FALSE)</f>
        <v>3</v>
      </c>
    </row>
    <row r="1261" spans="1:11" ht="15" thickBot="1" x14ac:dyDescent="0.4">
      <c r="A1261" s="6" t="s">
        <v>467</v>
      </c>
      <c r="B1261" s="6">
        <v>59</v>
      </c>
      <c r="C1261" s="6" t="s">
        <v>24</v>
      </c>
      <c r="D1261" s="19" t="s">
        <v>979</v>
      </c>
      <c r="E1261" s="6" t="s">
        <v>9</v>
      </c>
      <c r="F1261" s="6" t="s">
        <v>24</v>
      </c>
      <c r="G1261" s="6"/>
      <c r="H1261" s="6"/>
      <c r="I1261" s="18">
        <v>0</v>
      </c>
      <c r="J1261">
        <v>1</v>
      </c>
      <c r="K1261" t="e">
        <f>VLOOKUP(A1261,data,2,FALSE)</f>
        <v>#N/A</v>
      </c>
    </row>
    <row r="1262" spans="1:11" ht="23.5" thickBot="1" x14ac:dyDescent="0.4">
      <c r="A1262" s="6" t="s">
        <v>952</v>
      </c>
      <c r="B1262" s="6">
        <v>28</v>
      </c>
      <c r="C1262" s="6" t="s">
        <v>953</v>
      </c>
      <c r="D1262" s="19" t="s">
        <v>1008</v>
      </c>
      <c r="E1262" s="6" t="s">
        <v>9</v>
      </c>
      <c r="F1262" s="6" t="s">
        <v>11</v>
      </c>
      <c r="G1262" s="6"/>
      <c r="H1262" s="6" t="s">
        <v>954</v>
      </c>
      <c r="I1262" s="18">
        <v>0</v>
      </c>
      <c r="J1262">
        <v>2</v>
      </c>
      <c r="K1262">
        <f>VLOOKUP(A1262,data,2,FALSE)</f>
        <v>2</v>
      </c>
    </row>
    <row r="1263" spans="1:11" ht="23.5" thickBot="1" x14ac:dyDescent="0.4">
      <c r="A1263" s="3" t="s">
        <v>955</v>
      </c>
      <c r="B1263" s="3">
        <v>37</v>
      </c>
      <c r="C1263" s="3" t="s">
        <v>953</v>
      </c>
      <c r="D1263" t="s">
        <v>1008</v>
      </c>
      <c r="E1263" s="3" t="s">
        <v>9</v>
      </c>
      <c r="F1263" s="3" t="s">
        <v>11</v>
      </c>
      <c r="G1263" s="3">
        <v>10</v>
      </c>
      <c r="H1263" s="3"/>
      <c r="I1263" s="20"/>
      <c r="J1263">
        <v>2</v>
      </c>
      <c r="K1263" t="e">
        <f>VLOOKUP(A1263,data,2,FALSE)</f>
        <v>#N/A</v>
      </c>
    </row>
    <row r="1264" spans="1:11" ht="15" thickBot="1" x14ac:dyDescent="0.4">
      <c r="A1264" s="3" t="s">
        <v>959</v>
      </c>
      <c r="B1264" s="3">
        <v>2</v>
      </c>
      <c r="C1264" s="3" t="s">
        <v>957</v>
      </c>
      <c r="D1264" t="s">
        <v>1008</v>
      </c>
      <c r="E1264" s="3" t="s">
        <v>9</v>
      </c>
      <c r="F1264" s="3" t="s">
        <v>506</v>
      </c>
      <c r="G1264" s="3">
        <v>14</v>
      </c>
      <c r="H1264" s="3"/>
      <c r="I1264" s="20"/>
      <c r="J1264">
        <v>2</v>
      </c>
      <c r="K1264" t="e">
        <f>VLOOKUP(A1264,data,2,FALSE)</f>
        <v>#N/A</v>
      </c>
    </row>
    <row r="1265" spans="1:11" ht="15" thickBot="1" x14ac:dyDescent="0.4">
      <c r="A1265" s="3" t="s">
        <v>958</v>
      </c>
      <c r="B1265" s="3">
        <v>4</v>
      </c>
      <c r="C1265" s="3" t="s">
        <v>957</v>
      </c>
      <c r="D1265" t="s">
        <v>1008</v>
      </c>
      <c r="E1265" s="3" t="s">
        <v>9</v>
      </c>
      <c r="F1265" s="3" t="s">
        <v>506</v>
      </c>
      <c r="G1265" s="3">
        <v>14</v>
      </c>
      <c r="H1265" s="3"/>
      <c r="I1265" s="20"/>
      <c r="J1265">
        <v>2</v>
      </c>
      <c r="K1265" t="e">
        <f>VLOOKUP(A1265,data,2,FALSE)</f>
        <v>#N/A</v>
      </c>
    </row>
    <row r="1266" spans="1:11" ht="15" thickBot="1" x14ac:dyDescent="0.4">
      <c r="A1266" s="3" t="s">
        <v>956</v>
      </c>
      <c r="B1266" s="3">
        <v>29</v>
      </c>
      <c r="C1266" s="3" t="s">
        <v>957</v>
      </c>
      <c r="D1266" t="s">
        <v>1008</v>
      </c>
      <c r="E1266" s="3" t="s">
        <v>9</v>
      </c>
      <c r="F1266" s="3" t="s">
        <v>506</v>
      </c>
      <c r="G1266" s="3">
        <v>14</v>
      </c>
      <c r="H1266" s="3"/>
      <c r="I1266" s="20">
        <v>1</v>
      </c>
      <c r="J1266">
        <v>2</v>
      </c>
      <c r="K1266" t="e">
        <f>VLOOKUP(A1266,data,2,FALSE)</f>
        <v>#N/A</v>
      </c>
    </row>
    <row r="1267" spans="1:11" ht="15" thickBot="1" x14ac:dyDescent="0.4">
      <c r="A1267" s="3" t="s">
        <v>2230</v>
      </c>
      <c r="B1267" s="3">
        <v>27</v>
      </c>
      <c r="C1267" s="3" t="s">
        <v>2231</v>
      </c>
      <c r="D1267" s="20" t="s">
        <v>1004</v>
      </c>
      <c r="E1267" s="3" t="s">
        <v>9</v>
      </c>
      <c r="F1267" s="3" t="s">
        <v>250</v>
      </c>
      <c r="G1267" s="3" t="s">
        <v>158</v>
      </c>
      <c r="H1267" s="3" t="s">
        <v>980</v>
      </c>
      <c r="I1267" s="20"/>
      <c r="J1267">
        <v>3</v>
      </c>
      <c r="K1267" t="e">
        <f>VLOOKUP(A1267,data,2,FALSE)</f>
        <v>#N/A</v>
      </c>
    </row>
    <row r="1268" spans="1:11" ht="15" thickBot="1" x14ac:dyDescent="0.4">
      <c r="A1268" s="7" t="s">
        <v>965</v>
      </c>
      <c r="B1268" s="3" t="s">
        <v>564</v>
      </c>
      <c r="C1268" s="3" t="s">
        <v>961</v>
      </c>
      <c r="D1268" t="s">
        <v>1008</v>
      </c>
      <c r="E1268" s="3" t="s">
        <v>9</v>
      </c>
      <c r="F1268" s="3" t="s">
        <v>962</v>
      </c>
      <c r="G1268" s="3">
        <v>10</v>
      </c>
      <c r="H1268" s="3"/>
      <c r="I1268" s="20"/>
      <c r="J1268">
        <v>2</v>
      </c>
      <c r="K1268" t="e">
        <f>VLOOKUP(A1268,data,2,FALSE)</f>
        <v>#N/A</v>
      </c>
    </row>
    <row r="1269" spans="1:11" ht="15" thickBot="1" x14ac:dyDescent="0.4">
      <c r="A1269" s="3" t="s">
        <v>964</v>
      </c>
      <c r="B1269" s="3">
        <v>4</v>
      </c>
      <c r="C1269" s="3" t="s">
        <v>961</v>
      </c>
      <c r="D1269" t="s">
        <v>1008</v>
      </c>
      <c r="E1269" s="3" t="s">
        <v>9</v>
      </c>
      <c r="F1269" s="3" t="s">
        <v>962</v>
      </c>
      <c r="G1269" s="3">
        <v>10</v>
      </c>
      <c r="H1269" s="3"/>
      <c r="I1269" s="20"/>
      <c r="J1269">
        <v>2</v>
      </c>
      <c r="K1269" t="e">
        <f>VLOOKUP(A1269,data,2,FALSE)</f>
        <v>#N/A</v>
      </c>
    </row>
    <row r="1270" spans="1:11" ht="15" thickBot="1" x14ac:dyDescent="0.4">
      <c r="A1270" s="6" t="s">
        <v>960</v>
      </c>
      <c r="B1270" s="6">
        <v>36</v>
      </c>
      <c r="C1270" s="6" t="s">
        <v>961</v>
      </c>
      <c r="D1270" t="s">
        <v>1008</v>
      </c>
      <c r="E1270" s="6" t="s">
        <v>9</v>
      </c>
      <c r="F1270" s="6" t="s">
        <v>962</v>
      </c>
      <c r="G1270" s="6"/>
      <c r="H1270" s="6"/>
      <c r="I1270" s="18">
        <v>0</v>
      </c>
      <c r="J1270">
        <v>2</v>
      </c>
      <c r="K1270">
        <f>VLOOKUP(A1270,data,2,FALSE)</f>
        <v>2</v>
      </c>
    </row>
    <row r="1271" spans="1:11" ht="15" thickBot="1" x14ac:dyDescent="0.4">
      <c r="A1271" s="3" t="s">
        <v>963</v>
      </c>
      <c r="B1271" s="3">
        <v>33</v>
      </c>
      <c r="C1271" s="3" t="s">
        <v>961</v>
      </c>
      <c r="D1271" t="s">
        <v>1008</v>
      </c>
      <c r="E1271" s="3" t="s">
        <v>9</v>
      </c>
      <c r="F1271" s="3" t="s">
        <v>962</v>
      </c>
      <c r="G1271" s="3">
        <v>10</v>
      </c>
      <c r="H1271" s="3"/>
      <c r="I1271" s="20"/>
      <c r="J1271">
        <v>2</v>
      </c>
      <c r="K1271" t="e">
        <f>VLOOKUP(A1271,data,2,FALSE)</f>
        <v>#N/A</v>
      </c>
    </row>
    <row r="1272" spans="1:11" ht="15" thickBot="1" x14ac:dyDescent="0.4">
      <c r="A1272" s="6" t="s">
        <v>966</v>
      </c>
      <c r="B1272" s="6">
        <v>66</v>
      </c>
      <c r="C1272" s="6" t="s">
        <v>621</v>
      </c>
      <c r="D1272" t="s">
        <v>2244</v>
      </c>
      <c r="E1272" s="6" t="s">
        <v>9</v>
      </c>
      <c r="F1272" s="6" t="s">
        <v>967</v>
      </c>
      <c r="G1272" s="6"/>
      <c r="H1272" s="6"/>
      <c r="I1272" s="18">
        <v>0</v>
      </c>
      <c r="J1272">
        <v>2</v>
      </c>
      <c r="K1272" t="e">
        <f>VLOOKUP(A1272,data,2,FALSE)</f>
        <v>#N/A</v>
      </c>
    </row>
    <row r="1273" spans="1:11" ht="15" thickBot="1" x14ac:dyDescent="0.4">
      <c r="A1273" s="6" t="s">
        <v>968</v>
      </c>
      <c r="B1273" s="6">
        <v>24</v>
      </c>
      <c r="C1273" s="6" t="s">
        <v>932</v>
      </c>
      <c r="D1273" s="19" t="s">
        <v>1008</v>
      </c>
      <c r="E1273" s="6" t="s">
        <v>9</v>
      </c>
      <c r="F1273" s="6" t="s">
        <v>969</v>
      </c>
      <c r="G1273" s="6"/>
      <c r="H1273" s="6"/>
      <c r="I1273" s="18">
        <v>0</v>
      </c>
      <c r="J1273">
        <v>2</v>
      </c>
      <c r="K1273" t="e">
        <f>VLOOKUP(A1273,data,2,FALSE)</f>
        <v>#N/A</v>
      </c>
    </row>
    <row r="1274" spans="1:11" ht="15" thickBot="1" x14ac:dyDescent="0.4">
      <c r="A1274" s="6" t="s">
        <v>468</v>
      </c>
      <c r="B1274" s="6">
        <v>54</v>
      </c>
      <c r="C1274" s="6" t="s">
        <v>469</v>
      </c>
      <c r="D1274" s="19" t="s">
        <v>979</v>
      </c>
      <c r="E1274" s="6" t="s">
        <v>9</v>
      </c>
      <c r="F1274" s="6" t="s">
        <v>469</v>
      </c>
      <c r="G1274" s="6"/>
      <c r="H1274" s="6"/>
      <c r="I1274" s="18">
        <v>0</v>
      </c>
      <c r="J1274">
        <v>1</v>
      </c>
      <c r="K1274">
        <f>VLOOKUP(A1274,data,2,FALSE)</f>
        <v>1</v>
      </c>
    </row>
    <row r="1275" spans="1:11" ht="15" thickBot="1" x14ac:dyDescent="0.4">
      <c r="A1275" s="6" t="s">
        <v>470</v>
      </c>
      <c r="B1275" s="6">
        <v>21</v>
      </c>
      <c r="C1275" s="6" t="s">
        <v>469</v>
      </c>
      <c r="D1275" t="s">
        <v>979</v>
      </c>
      <c r="E1275" s="6" t="s">
        <v>9</v>
      </c>
      <c r="F1275" s="6" t="s">
        <v>469</v>
      </c>
      <c r="G1275" s="6"/>
      <c r="H1275" s="6" t="s">
        <v>471</v>
      </c>
      <c r="I1275" s="18">
        <v>0</v>
      </c>
      <c r="J1275">
        <v>1</v>
      </c>
      <c r="K1275">
        <f>VLOOKUP(A1275,data,2,FALSE)</f>
        <v>1</v>
      </c>
    </row>
    <row r="1276" spans="1:11" ht="15" thickBot="1" x14ac:dyDescent="0.4">
      <c r="A1276" s="3" t="s">
        <v>472</v>
      </c>
      <c r="B1276" s="3">
        <v>55</v>
      </c>
      <c r="C1276" s="3" t="s">
        <v>24</v>
      </c>
      <c r="D1276" t="s">
        <v>979</v>
      </c>
      <c r="E1276" s="3" t="s">
        <v>27</v>
      </c>
      <c r="F1276" s="3" t="s">
        <v>24</v>
      </c>
      <c r="G1276" s="3">
        <v>8</v>
      </c>
      <c r="H1276" s="3"/>
      <c r="I1276" s="20"/>
      <c r="J1276">
        <v>1</v>
      </c>
      <c r="K1276" t="e">
        <f>VLOOKUP(A1276,data,2,FALSE)</f>
        <v>#N/A</v>
      </c>
    </row>
    <row r="1277" spans="1:11" ht="15" thickBot="1" x14ac:dyDescent="0.4">
      <c r="A1277" s="5" t="s">
        <v>476</v>
      </c>
      <c r="B1277" s="6">
        <v>58</v>
      </c>
      <c r="C1277" s="6" t="s">
        <v>72</v>
      </c>
      <c r="D1277" t="s">
        <v>979</v>
      </c>
      <c r="E1277" s="6" t="s">
        <v>9</v>
      </c>
      <c r="F1277" s="6" t="s">
        <v>72</v>
      </c>
      <c r="G1277" s="6"/>
      <c r="H1277" s="6"/>
      <c r="I1277" s="18">
        <v>0</v>
      </c>
      <c r="J1277">
        <v>1</v>
      </c>
      <c r="K1277" t="e">
        <f>VLOOKUP(A1277,data,2,FALSE)</f>
        <v>#N/A</v>
      </c>
    </row>
    <row r="1278" spans="1:11" ht="15" thickBot="1" x14ac:dyDescent="0.4">
      <c r="A1278" s="3" t="s">
        <v>478</v>
      </c>
      <c r="B1278" s="3">
        <v>31</v>
      </c>
      <c r="C1278" s="3" t="s">
        <v>72</v>
      </c>
      <c r="D1278" t="s">
        <v>979</v>
      </c>
      <c r="E1278" s="3" t="s">
        <v>9</v>
      </c>
      <c r="F1278" s="3" t="s">
        <v>72</v>
      </c>
      <c r="G1278" s="3">
        <v>8</v>
      </c>
      <c r="H1278" s="3"/>
      <c r="I1278" s="20"/>
      <c r="J1278">
        <v>1</v>
      </c>
      <c r="K1278" t="e">
        <f>VLOOKUP(A1278,data,2,FALSE)</f>
        <v>#N/A</v>
      </c>
    </row>
    <row r="1279" spans="1:11" ht="15" thickBot="1" x14ac:dyDescent="0.4">
      <c r="A1279" s="3" t="s">
        <v>477</v>
      </c>
      <c r="B1279" s="3">
        <v>45</v>
      </c>
      <c r="C1279" s="3" t="s">
        <v>72</v>
      </c>
      <c r="D1279" t="s">
        <v>979</v>
      </c>
      <c r="E1279" s="3" t="s">
        <v>9</v>
      </c>
      <c r="F1279" s="3" t="s">
        <v>72</v>
      </c>
      <c r="G1279" s="3">
        <v>8</v>
      </c>
      <c r="H1279" s="3"/>
      <c r="I1279" s="20"/>
      <c r="J1279">
        <v>1</v>
      </c>
      <c r="K1279" t="e">
        <f>VLOOKUP(A1279,data,2,FALSE)</f>
        <v>#N/A</v>
      </c>
    </row>
    <row r="1280" spans="1:11" ht="15" thickBot="1" x14ac:dyDescent="0.4">
      <c r="A1280" s="6" t="s">
        <v>2232</v>
      </c>
      <c r="B1280" s="6">
        <v>51</v>
      </c>
      <c r="C1280" s="6" t="s">
        <v>2233</v>
      </c>
      <c r="D1280" s="18" t="s">
        <v>1004</v>
      </c>
      <c r="E1280" s="6" t="s">
        <v>9</v>
      </c>
      <c r="F1280" s="6" t="s">
        <v>24</v>
      </c>
      <c r="G1280" s="6" t="s">
        <v>980</v>
      </c>
      <c r="H1280" s="6" t="s">
        <v>980</v>
      </c>
      <c r="I1280" s="18"/>
      <c r="J1280">
        <v>3</v>
      </c>
      <c r="K1280" t="e">
        <f>VLOOKUP(A1280,data,2,FALSE)</f>
        <v>#N/A</v>
      </c>
    </row>
    <row r="1281" spans="1:11" ht="15" thickBot="1" x14ac:dyDescent="0.4">
      <c r="A1281" s="5" t="s">
        <v>479</v>
      </c>
      <c r="B1281" s="6">
        <v>50</v>
      </c>
      <c r="C1281" s="6" t="s">
        <v>87</v>
      </c>
      <c r="D1281" t="s">
        <v>979</v>
      </c>
      <c r="E1281" s="6" t="s">
        <v>9</v>
      </c>
      <c r="F1281" s="6" t="s">
        <v>87</v>
      </c>
      <c r="G1281" s="6"/>
      <c r="H1281" s="6"/>
      <c r="I1281" s="18">
        <v>0</v>
      </c>
      <c r="J1281">
        <v>1</v>
      </c>
      <c r="K1281">
        <f>VLOOKUP(A1281,data,2,FALSE)</f>
        <v>1</v>
      </c>
    </row>
    <row r="1282" spans="1:11" ht="15" thickBot="1" x14ac:dyDescent="0.4">
      <c r="A1282" s="5" t="s">
        <v>484</v>
      </c>
      <c r="B1282" s="6">
        <v>27</v>
      </c>
      <c r="C1282" s="6" t="s">
        <v>87</v>
      </c>
      <c r="D1282" t="s">
        <v>979</v>
      </c>
      <c r="E1282" s="6" t="s">
        <v>9</v>
      </c>
      <c r="F1282" s="6" t="s">
        <v>87</v>
      </c>
      <c r="G1282" s="6"/>
      <c r="H1282" s="6"/>
      <c r="I1282" s="18">
        <v>0</v>
      </c>
      <c r="J1282">
        <v>1</v>
      </c>
      <c r="K1282">
        <f>VLOOKUP(A1282,data,2,FALSE)</f>
        <v>1</v>
      </c>
    </row>
    <row r="1283" spans="1:11" ht="15" thickBot="1" x14ac:dyDescent="0.4">
      <c r="A1283" s="3" t="s">
        <v>482</v>
      </c>
      <c r="B1283" s="3">
        <v>50</v>
      </c>
      <c r="C1283" s="3" t="s">
        <v>87</v>
      </c>
      <c r="D1283" s="19" t="s">
        <v>979</v>
      </c>
      <c r="E1283" s="3" t="s">
        <v>9</v>
      </c>
      <c r="F1283" s="3" t="s">
        <v>87</v>
      </c>
      <c r="G1283" s="3">
        <v>4</v>
      </c>
      <c r="H1283" s="3"/>
      <c r="I1283" s="20"/>
      <c r="J1283">
        <v>1</v>
      </c>
      <c r="K1283" t="e">
        <f>VLOOKUP(A1283,data,2,FALSE)</f>
        <v>#N/A</v>
      </c>
    </row>
    <row r="1284" spans="1:11" ht="15" thickBot="1" x14ac:dyDescent="0.4">
      <c r="A1284" s="6" t="s">
        <v>2234</v>
      </c>
      <c r="B1284" s="6">
        <v>18</v>
      </c>
      <c r="C1284" s="6" t="s">
        <v>2235</v>
      </c>
      <c r="D1284" s="6" t="s">
        <v>996</v>
      </c>
      <c r="E1284" s="6" t="s">
        <v>9</v>
      </c>
      <c r="F1284" s="6" t="s">
        <v>11</v>
      </c>
      <c r="G1284" s="6" t="s">
        <v>980</v>
      </c>
      <c r="H1284" s="6">
        <v>314</v>
      </c>
      <c r="I1284" s="18"/>
      <c r="J1284">
        <v>3</v>
      </c>
      <c r="K1284">
        <f>VLOOKUP(A1284,data,2,FALSE)</f>
        <v>3</v>
      </c>
    </row>
    <row r="1285" spans="1:11" ht="15" thickBot="1" x14ac:dyDescent="0.4">
      <c r="A1285" s="6" t="s">
        <v>2236</v>
      </c>
      <c r="B1285" s="6">
        <v>21</v>
      </c>
      <c r="C1285" s="6" t="s">
        <v>2235</v>
      </c>
      <c r="D1285" s="6" t="s">
        <v>996</v>
      </c>
      <c r="E1285" s="6" t="s">
        <v>9</v>
      </c>
      <c r="F1285" s="6" t="s">
        <v>11</v>
      </c>
      <c r="G1285" s="6" t="s">
        <v>980</v>
      </c>
      <c r="H1285" s="6" t="s">
        <v>980</v>
      </c>
      <c r="I1285" s="18"/>
      <c r="J1285">
        <v>3</v>
      </c>
      <c r="K1285">
        <f>VLOOKUP(A1285,data,2,FALSE)</f>
        <v>3</v>
      </c>
    </row>
    <row r="1286" spans="1:11" ht="15" thickBot="1" x14ac:dyDescent="0.4">
      <c r="A1286" s="3" t="s">
        <v>970</v>
      </c>
      <c r="B1286" s="3">
        <v>32</v>
      </c>
      <c r="C1286" s="3" t="s">
        <v>16</v>
      </c>
      <c r="D1286" s="19" t="s">
        <v>1008</v>
      </c>
      <c r="E1286" s="3" t="s">
        <v>9</v>
      </c>
      <c r="F1286" s="3" t="s">
        <v>24</v>
      </c>
      <c r="G1286" s="3">
        <v>9</v>
      </c>
      <c r="H1286" s="3"/>
      <c r="I1286" s="20"/>
      <c r="J1286">
        <v>2</v>
      </c>
      <c r="K1286">
        <f>VLOOKUP(A1286,data,2,FALSE)</f>
        <v>2</v>
      </c>
    </row>
    <row r="1287" spans="1:11" ht="15" thickBot="1" x14ac:dyDescent="0.4">
      <c r="A1287" s="3" t="s">
        <v>2237</v>
      </c>
      <c r="B1287" s="3">
        <v>47</v>
      </c>
      <c r="C1287" s="3" t="s">
        <v>2238</v>
      </c>
      <c r="D1287" s="3" t="s">
        <v>1008</v>
      </c>
      <c r="E1287" s="3" t="s">
        <v>9</v>
      </c>
      <c r="F1287" s="3" t="s">
        <v>506</v>
      </c>
      <c r="G1287" s="3">
        <v>16</v>
      </c>
      <c r="H1287" s="3" t="s">
        <v>980</v>
      </c>
      <c r="I1287" s="20"/>
      <c r="J1287">
        <v>3</v>
      </c>
      <c r="K1287" t="e">
        <f>VLOOKUP(A1287,data,2,FALSE)</f>
        <v>#N/A</v>
      </c>
    </row>
    <row r="1288" spans="1:11" ht="23.5" thickBot="1" x14ac:dyDescent="0.4">
      <c r="A1288" s="3" t="s">
        <v>971</v>
      </c>
      <c r="B1288" s="3">
        <v>29</v>
      </c>
      <c r="C1288" s="3" t="s">
        <v>396</v>
      </c>
      <c r="D1288" s="19" t="s">
        <v>1008</v>
      </c>
      <c r="E1288" s="3" t="s">
        <v>9</v>
      </c>
      <c r="F1288" s="3" t="s">
        <v>87</v>
      </c>
      <c r="G1288" s="3">
        <v>16</v>
      </c>
      <c r="H1288" s="3"/>
      <c r="I1288" s="20"/>
      <c r="J1288">
        <v>2</v>
      </c>
      <c r="K1288" t="e">
        <f>VLOOKUP(A1288,data,2,FALSE)</f>
        <v>#N/A</v>
      </c>
    </row>
    <row r="1289" spans="1:11" ht="15" thickBot="1" x14ac:dyDescent="0.4">
      <c r="A1289" s="3" t="s">
        <v>485</v>
      </c>
      <c r="B1289" s="3">
        <v>21</v>
      </c>
      <c r="C1289" s="3" t="s">
        <v>403</v>
      </c>
      <c r="D1289" s="19" t="s">
        <v>979</v>
      </c>
      <c r="E1289" s="3" t="s">
        <v>9</v>
      </c>
      <c r="F1289" s="3" t="s">
        <v>403</v>
      </c>
      <c r="G1289" s="3">
        <v>8</v>
      </c>
      <c r="H1289" s="3"/>
      <c r="I1289" s="20"/>
      <c r="J1289">
        <v>1</v>
      </c>
      <c r="K1289" t="e">
        <f>VLOOKUP(A1289,data,2,FALSE)</f>
        <v>#N/A</v>
      </c>
    </row>
    <row r="1290" spans="1:11" ht="15" thickBot="1" x14ac:dyDescent="0.4">
      <c r="A1290" s="6" t="s">
        <v>2239</v>
      </c>
      <c r="B1290" s="6">
        <v>37</v>
      </c>
      <c r="C1290" s="6" t="s">
        <v>987</v>
      </c>
      <c r="D1290" s="6" t="s">
        <v>1248</v>
      </c>
      <c r="E1290" s="6" t="s">
        <v>27</v>
      </c>
      <c r="F1290" s="6" t="s">
        <v>250</v>
      </c>
      <c r="G1290" s="6" t="s">
        <v>980</v>
      </c>
      <c r="H1290" s="6" t="s">
        <v>980</v>
      </c>
      <c r="I1290" s="18"/>
      <c r="J1290">
        <v>3</v>
      </c>
      <c r="K1290" t="e">
        <f>VLOOKUP(A1290,data,2,FALSE)</f>
        <v>#N/A</v>
      </c>
    </row>
    <row r="1291" spans="1:11" ht="15" thickBot="1" x14ac:dyDescent="0.4">
      <c r="A1291" s="6" t="s">
        <v>2240</v>
      </c>
      <c r="B1291" s="6">
        <v>18</v>
      </c>
      <c r="C1291" s="6" t="s">
        <v>2241</v>
      </c>
      <c r="D1291" s="18" t="s">
        <v>1008</v>
      </c>
      <c r="E1291" s="6" t="s">
        <v>9</v>
      </c>
      <c r="F1291" s="6" t="s">
        <v>2242</v>
      </c>
      <c r="G1291" s="6" t="s">
        <v>980</v>
      </c>
      <c r="H1291" s="6" t="s">
        <v>980</v>
      </c>
      <c r="I1291" s="18"/>
      <c r="J1291">
        <v>3</v>
      </c>
      <c r="K1291">
        <f>VLOOKUP(A1291,data,2,FALSE)</f>
        <v>3</v>
      </c>
    </row>
    <row r="1292" spans="1:11" ht="15" thickBot="1" x14ac:dyDescent="0.4">
      <c r="A1292" s="5" t="s">
        <v>486</v>
      </c>
      <c r="B1292" s="6">
        <v>51</v>
      </c>
      <c r="C1292" s="6" t="s">
        <v>487</v>
      </c>
      <c r="D1292" t="s">
        <v>1068</v>
      </c>
      <c r="E1292" s="6" t="s">
        <v>27</v>
      </c>
      <c r="F1292" s="6" t="s">
        <v>488</v>
      </c>
      <c r="G1292" s="6"/>
      <c r="H1292" s="6"/>
      <c r="I1292" s="18">
        <v>0</v>
      </c>
      <c r="J1292">
        <v>1</v>
      </c>
      <c r="K1292">
        <f>VLOOKUP(A1292,data,2,FALSE)</f>
        <v>1</v>
      </c>
    </row>
    <row r="1293" spans="1:11" ht="15" thickBot="1" x14ac:dyDescent="0.4">
      <c r="A1293" s="3" t="s">
        <v>972</v>
      </c>
      <c r="B1293" s="3">
        <v>23</v>
      </c>
      <c r="C1293" s="3" t="s">
        <v>817</v>
      </c>
      <c r="D1293" t="s">
        <v>1008</v>
      </c>
      <c r="E1293" s="3" t="s">
        <v>9</v>
      </c>
      <c r="F1293" s="3" t="s">
        <v>250</v>
      </c>
      <c r="G1293" s="3">
        <v>14</v>
      </c>
      <c r="H1293" s="3"/>
      <c r="I1293" s="20"/>
      <c r="J1293">
        <v>2</v>
      </c>
      <c r="K1293">
        <f>VLOOKUP(A1293,data,2,FALSE)</f>
        <v>2</v>
      </c>
    </row>
    <row r="1294" spans="1:11" ht="15" thickBot="1" x14ac:dyDescent="0.4">
      <c r="A1294" s="6" t="s">
        <v>2243</v>
      </c>
      <c r="B1294" s="6">
        <v>28</v>
      </c>
      <c r="C1294" s="6" t="s">
        <v>621</v>
      </c>
      <c r="D1294" s="18" t="s">
        <v>2244</v>
      </c>
      <c r="E1294" s="6" t="s">
        <v>9</v>
      </c>
      <c r="F1294" s="6" t="s">
        <v>24</v>
      </c>
      <c r="G1294" s="6" t="s">
        <v>980</v>
      </c>
      <c r="H1294" s="6" t="s">
        <v>980</v>
      </c>
      <c r="I1294" s="18"/>
      <c r="J1294">
        <v>3</v>
      </c>
      <c r="K1294">
        <f>VLOOKUP(A1294,data,2,FALSE)</f>
        <v>3</v>
      </c>
    </row>
    <row r="1295" spans="1:11" ht="15" thickBot="1" x14ac:dyDescent="0.4">
      <c r="A1295" s="6" t="s">
        <v>2245</v>
      </c>
      <c r="B1295" s="6">
        <v>28</v>
      </c>
      <c r="C1295" s="6" t="s">
        <v>2246</v>
      </c>
      <c r="D1295" s="18" t="s">
        <v>1148</v>
      </c>
      <c r="E1295" s="6" t="s">
        <v>9</v>
      </c>
      <c r="F1295" s="6" t="s">
        <v>24</v>
      </c>
      <c r="G1295" s="6" t="s">
        <v>980</v>
      </c>
      <c r="H1295" s="6" t="s">
        <v>2247</v>
      </c>
      <c r="I1295" s="18"/>
      <c r="J1295">
        <v>3</v>
      </c>
      <c r="K1295">
        <f>VLOOKUP(A1295,data,2,FALSE)</f>
        <v>3</v>
      </c>
    </row>
    <row r="1296" spans="1:11" ht="15" thickBot="1" x14ac:dyDescent="0.4">
      <c r="A1296" s="7" t="s">
        <v>489</v>
      </c>
      <c r="B1296" s="3">
        <v>21</v>
      </c>
      <c r="C1296" s="3" t="s">
        <v>487</v>
      </c>
      <c r="D1296" t="s">
        <v>1068</v>
      </c>
      <c r="E1296" s="3" t="s">
        <v>27</v>
      </c>
      <c r="F1296" s="3" t="s">
        <v>488</v>
      </c>
      <c r="G1296" s="3" t="s">
        <v>158</v>
      </c>
      <c r="H1296" s="3"/>
      <c r="I1296" s="20"/>
      <c r="J1296">
        <v>1</v>
      </c>
      <c r="K1296">
        <f>VLOOKUP(A1296,data,2,FALSE)</f>
        <v>1</v>
      </c>
    </row>
    <row r="1297" spans="1:11" ht="15" thickBot="1" x14ac:dyDescent="0.4">
      <c r="A1297" s="6" t="s">
        <v>2248</v>
      </c>
      <c r="B1297" s="6">
        <v>21</v>
      </c>
      <c r="C1297" s="6" t="s">
        <v>2249</v>
      </c>
      <c r="D1297" s="18" t="s">
        <v>2005</v>
      </c>
      <c r="E1297" s="6" t="s">
        <v>9</v>
      </c>
      <c r="F1297" s="6" t="s">
        <v>24</v>
      </c>
      <c r="G1297" s="6" t="s">
        <v>980</v>
      </c>
      <c r="H1297" s="6" t="s">
        <v>980</v>
      </c>
      <c r="I1297" s="18"/>
      <c r="J1297">
        <v>3</v>
      </c>
      <c r="K1297" t="e">
        <f>VLOOKUP(A1297,data,2,FALSE)</f>
        <v>#N/A</v>
      </c>
    </row>
    <row r="1298" spans="1:11" ht="15" thickBot="1" x14ac:dyDescent="0.4">
      <c r="A1298" s="6" t="s">
        <v>2250</v>
      </c>
      <c r="B1298" s="6">
        <v>27</v>
      </c>
      <c r="C1298" s="6" t="s">
        <v>2251</v>
      </c>
      <c r="D1298" s="6" t="s">
        <v>1068</v>
      </c>
      <c r="E1298" s="6" t="s">
        <v>9</v>
      </c>
      <c r="F1298" s="6" t="s">
        <v>2252</v>
      </c>
      <c r="G1298" s="6" t="s">
        <v>980</v>
      </c>
      <c r="H1298" s="6" t="s">
        <v>2253</v>
      </c>
      <c r="I1298" s="18"/>
      <c r="J1298">
        <v>3</v>
      </c>
      <c r="K1298">
        <f>VLOOKUP(A1298,data,2,FALSE)</f>
        <v>3</v>
      </c>
    </row>
    <row r="1299" spans="1:11" ht="15" thickBot="1" x14ac:dyDescent="0.4">
      <c r="A1299" s="6" t="s">
        <v>2254</v>
      </c>
      <c r="B1299" s="6">
        <v>54</v>
      </c>
      <c r="C1299" s="6" t="s">
        <v>1015</v>
      </c>
      <c r="D1299" s="6" t="s">
        <v>1008</v>
      </c>
      <c r="E1299" s="6" t="s">
        <v>9</v>
      </c>
      <c r="F1299" s="6" t="s">
        <v>2255</v>
      </c>
      <c r="G1299" s="6" t="s">
        <v>980</v>
      </c>
      <c r="H1299" s="6" t="s">
        <v>980</v>
      </c>
      <c r="I1299" s="18"/>
      <c r="J1299">
        <v>3</v>
      </c>
      <c r="K1299">
        <f>VLOOKUP(A1299,data,2,FALSE)</f>
        <v>3</v>
      </c>
    </row>
    <row r="1300" spans="1:11" ht="15" thickBot="1" x14ac:dyDescent="0.4">
      <c r="A1300" s="6" t="s">
        <v>2256</v>
      </c>
      <c r="B1300" s="6">
        <v>36</v>
      </c>
      <c r="C1300" s="6" t="s">
        <v>1469</v>
      </c>
      <c r="D1300" s="6" t="s">
        <v>1307</v>
      </c>
      <c r="E1300" s="6" t="s">
        <v>9</v>
      </c>
      <c r="F1300" s="6" t="s">
        <v>588</v>
      </c>
      <c r="G1300" s="6" t="s">
        <v>980</v>
      </c>
      <c r="H1300" s="6" t="s">
        <v>980</v>
      </c>
      <c r="I1300" s="18"/>
      <c r="J1300">
        <v>3</v>
      </c>
      <c r="K1300" t="e">
        <f>VLOOKUP(A1300,data,2,FALSE)</f>
        <v>#N/A</v>
      </c>
    </row>
    <row r="1301" spans="1:11" ht="15" thickBot="1" x14ac:dyDescent="0.4">
      <c r="A1301" s="5" t="s">
        <v>973</v>
      </c>
      <c r="B1301" s="6">
        <v>32</v>
      </c>
      <c r="C1301" s="6" t="s">
        <v>600</v>
      </c>
      <c r="D1301" s="19" t="s">
        <v>1008</v>
      </c>
      <c r="E1301" s="6" t="s">
        <v>9</v>
      </c>
      <c r="F1301" s="6" t="s">
        <v>24</v>
      </c>
      <c r="G1301" s="6"/>
      <c r="H1301" s="6"/>
      <c r="I1301" s="18">
        <v>0</v>
      </c>
      <c r="J1301">
        <v>2</v>
      </c>
      <c r="K1301" t="e">
        <f>VLOOKUP(A1301,data,2,FALSE)</f>
        <v>#N/A</v>
      </c>
    </row>
    <row r="1302" spans="1:11" ht="15" thickBot="1" x14ac:dyDescent="0.4">
      <c r="A1302" s="3" t="s">
        <v>490</v>
      </c>
      <c r="B1302" s="3">
        <v>45</v>
      </c>
      <c r="C1302" s="3" t="s">
        <v>16</v>
      </c>
      <c r="D1302" s="19" t="s">
        <v>1008</v>
      </c>
      <c r="E1302" s="3" t="s">
        <v>9</v>
      </c>
      <c r="F1302" s="3" t="s">
        <v>24</v>
      </c>
      <c r="G1302" s="3" t="s">
        <v>66</v>
      </c>
      <c r="H1302" s="3"/>
      <c r="I1302" s="20"/>
      <c r="J1302">
        <v>1</v>
      </c>
      <c r="K1302">
        <f>VLOOKUP(A1302,data,2,FALSE)</f>
        <v>1</v>
      </c>
    </row>
    <row r="1303" spans="1:11" ht="15" thickBot="1" x14ac:dyDescent="0.4">
      <c r="A1303" s="3" t="s">
        <v>974</v>
      </c>
      <c r="B1303" s="3">
        <v>26</v>
      </c>
      <c r="C1303" s="3" t="s">
        <v>699</v>
      </c>
      <c r="D1303" s="19" t="s">
        <v>1008</v>
      </c>
      <c r="E1303" s="3" t="s">
        <v>9</v>
      </c>
      <c r="F1303" s="3" t="s">
        <v>975</v>
      </c>
      <c r="G1303" s="3">
        <v>9</v>
      </c>
      <c r="H1303" s="3"/>
      <c r="I1303" s="20"/>
      <c r="J1303">
        <v>2</v>
      </c>
      <c r="K1303" t="e">
        <f>VLOOKUP(A1303,data,2,FALSE)</f>
        <v>#N/A</v>
      </c>
    </row>
    <row r="1304" spans="1:11" ht="15" thickBot="1" x14ac:dyDescent="0.4">
      <c r="A1304" s="5" t="s">
        <v>491</v>
      </c>
      <c r="B1304" s="6">
        <v>62</v>
      </c>
      <c r="C1304" s="6" t="s">
        <v>492</v>
      </c>
      <c r="D1304" s="19" t="s">
        <v>807</v>
      </c>
      <c r="E1304" s="6" t="s">
        <v>9</v>
      </c>
      <c r="F1304" s="6" t="s">
        <v>492</v>
      </c>
      <c r="G1304" s="6"/>
      <c r="H1304" s="6"/>
      <c r="I1304" s="18">
        <v>0</v>
      </c>
      <c r="J1304">
        <v>1</v>
      </c>
      <c r="K1304">
        <f>VLOOKUP(A1304,data,2,FALSE)</f>
        <v>1</v>
      </c>
    </row>
    <row r="1305" spans="1:11" ht="15" thickBot="1" x14ac:dyDescent="0.4">
      <c r="A1305" s="6" t="s">
        <v>2257</v>
      </c>
      <c r="B1305" s="6">
        <v>27</v>
      </c>
      <c r="C1305" s="6" t="s">
        <v>987</v>
      </c>
      <c r="D1305" s="6" t="s">
        <v>1000</v>
      </c>
      <c r="E1305" s="6" t="s">
        <v>27</v>
      </c>
      <c r="F1305" s="6" t="s">
        <v>1472</v>
      </c>
      <c r="G1305" s="6" t="s">
        <v>980</v>
      </c>
      <c r="H1305" s="6" t="s">
        <v>980</v>
      </c>
      <c r="I1305" s="18"/>
      <c r="J1305">
        <v>3</v>
      </c>
      <c r="K1305" t="e">
        <f>VLOOKUP(A1305,data,2,FALSE)</f>
        <v>#N/A</v>
      </c>
    </row>
    <row r="1306" spans="1:11" ht="15" thickBot="1" x14ac:dyDescent="0.4">
      <c r="A1306" s="3" t="s">
        <v>2258</v>
      </c>
      <c r="B1306" s="3">
        <v>15</v>
      </c>
      <c r="C1306" s="3" t="s">
        <v>987</v>
      </c>
      <c r="D1306" s="3" t="s">
        <v>1000</v>
      </c>
      <c r="E1306" s="3" t="s">
        <v>27</v>
      </c>
      <c r="F1306" s="3" t="s">
        <v>1472</v>
      </c>
      <c r="G1306" s="3" t="s">
        <v>108</v>
      </c>
      <c r="H1306" s="3" t="s">
        <v>980</v>
      </c>
      <c r="I1306" s="20"/>
      <c r="J1306">
        <v>3</v>
      </c>
      <c r="K1306" t="e">
        <f>VLOOKUP(A1306,data,2,FALSE)</f>
        <v>#N/A</v>
      </c>
    </row>
    <row r="1307" spans="1:11" ht="15" thickBot="1" x14ac:dyDescent="0.4">
      <c r="A1307" s="6" t="s">
        <v>2259</v>
      </c>
      <c r="B1307" s="6">
        <v>32</v>
      </c>
      <c r="C1307" s="6" t="s">
        <v>987</v>
      </c>
      <c r="D1307" s="6" t="s">
        <v>1065</v>
      </c>
      <c r="E1307" s="6" t="s">
        <v>9</v>
      </c>
      <c r="F1307" s="6" t="s">
        <v>250</v>
      </c>
      <c r="G1307" s="6" t="s">
        <v>980</v>
      </c>
      <c r="H1307" s="6" t="s">
        <v>980</v>
      </c>
      <c r="I1307" s="18"/>
      <c r="J1307">
        <v>3</v>
      </c>
      <c r="K1307" t="e">
        <f>VLOOKUP(A1307,data,2,FALSE)</f>
        <v>#N/A</v>
      </c>
    </row>
    <row r="1308" spans="1:11" ht="15" thickBot="1" x14ac:dyDescent="0.4">
      <c r="A1308" s="3" t="s">
        <v>493</v>
      </c>
      <c r="B1308" s="3">
        <v>36</v>
      </c>
      <c r="C1308" s="3" t="s">
        <v>24</v>
      </c>
      <c r="D1308" t="s">
        <v>979</v>
      </c>
      <c r="E1308" s="3" t="s">
        <v>27</v>
      </c>
      <c r="F1308" s="3" t="s">
        <v>24</v>
      </c>
      <c r="G1308" s="3">
        <v>8</v>
      </c>
      <c r="H1308" s="3"/>
      <c r="I1308" s="20"/>
      <c r="J1308">
        <v>1</v>
      </c>
      <c r="K1308" t="e">
        <f>VLOOKUP(A1308,data,2,FALSE)</f>
        <v>#N/A</v>
      </c>
    </row>
    <row r="1309" spans="1:11" ht="15" thickBot="1" x14ac:dyDescent="0.4">
      <c r="A1309" s="6" t="s">
        <v>2260</v>
      </c>
      <c r="B1309" s="6">
        <v>26</v>
      </c>
      <c r="C1309" s="6" t="s">
        <v>1471</v>
      </c>
      <c r="D1309" s="18" t="s">
        <v>1000</v>
      </c>
      <c r="E1309" s="6" t="s">
        <v>27</v>
      </c>
      <c r="F1309" s="6" t="s">
        <v>72</v>
      </c>
      <c r="G1309" s="6" t="s">
        <v>980</v>
      </c>
      <c r="H1309" s="6" t="s">
        <v>2261</v>
      </c>
      <c r="I1309" s="18"/>
      <c r="J1309">
        <v>3</v>
      </c>
      <c r="K1309" t="e">
        <f>VLOOKUP(A1309,data,2,FALSE)</f>
        <v>#N/A</v>
      </c>
    </row>
    <row r="1310" spans="1:11" ht="15" thickBot="1" x14ac:dyDescent="0.4">
      <c r="A1310" s="6" t="s">
        <v>2262</v>
      </c>
      <c r="B1310" s="6">
        <v>45</v>
      </c>
      <c r="C1310" s="6" t="s">
        <v>1471</v>
      </c>
      <c r="D1310" s="18" t="s">
        <v>1000</v>
      </c>
      <c r="E1310" s="6" t="s">
        <v>27</v>
      </c>
      <c r="F1310" s="6" t="s">
        <v>1472</v>
      </c>
      <c r="G1310" s="6" t="s">
        <v>980</v>
      </c>
      <c r="H1310" s="6" t="s">
        <v>980</v>
      </c>
      <c r="I1310" s="18"/>
      <c r="J1310">
        <v>3</v>
      </c>
      <c r="K1310" t="e">
        <f>VLOOKUP(A1310,data,2,FALSE)</f>
        <v>#N/A</v>
      </c>
    </row>
    <row r="1311" spans="1:11" ht="15" thickBot="1" x14ac:dyDescent="0.4">
      <c r="A1311" s="6" t="s">
        <v>976</v>
      </c>
      <c r="B1311" s="6">
        <v>24</v>
      </c>
      <c r="C1311" s="6" t="s">
        <v>41</v>
      </c>
      <c r="D1311" s="19" t="s">
        <v>1682</v>
      </c>
      <c r="E1311" s="6" t="s">
        <v>9</v>
      </c>
      <c r="F1311" s="6" t="s">
        <v>11</v>
      </c>
      <c r="G1311" s="6"/>
      <c r="H1311" s="6"/>
      <c r="I1311" s="18">
        <v>0</v>
      </c>
      <c r="J1311">
        <v>2</v>
      </c>
      <c r="K1311" t="e">
        <f>VLOOKUP(A1311,data,2,FALSE)</f>
        <v>#N/A</v>
      </c>
    </row>
    <row r="1312" spans="1:11" ht="15" thickBot="1" x14ac:dyDescent="0.4">
      <c r="A1312" s="3" t="s">
        <v>2263</v>
      </c>
      <c r="B1312" s="3">
        <v>15</v>
      </c>
      <c r="C1312" s="3" t="s">
        <v>2264</v>
      </c>
      <c r="D1312" s="3" t="s">
        <v>1000</v>
      </c>
      <c r="E1312" s="3" t="s">
        <v>27</v>
      </c>
      <c r="F1312" s="3" t="s">
        <v>186</v>
      </c>
      <c r="G1312" s="3" t="s">
        <v>108</v>
      </c>
      <c r="H1312" s="3" t="s">
        <v>980</v>
      </c>
      <c r="I1312" s="20"/>
      <c r="J1312">
        <v>3</v>
      </c>
      <c r="K1312" t="e">
        <f>VLOOKUP(A1312,data,2,FALSE)</f>
        <v>#N/A</v>
      </c>
    </row>
    <row r="1313" spans="1:11" ht="15" thickBot="1" x14ac:dyDescent="0.4">
      <c r="A1313" s="6" t="s">
        <v>2265</v>
      </c>
      <c r="B1313" s="6">
        <v>27</v>
      </c>
      <c r="C1313" s="6" t="s">
        <v>1752</v>
      </c>
      <c r="D1313" s="6" t="s">
        <v>1656</v>
      </c>
      <c r="E1313" s="6" t="s">
        <v>27</v>
      </c>
      <c r="F1313" s="6" t="s">
        <v>1657</v>
      </c>
      <c r="G1313" s="6" t="s">
        <v>980</v>
      </c>
      <c r="H1313" s="6" t="s">
        <v>980</v>
      </c>
      <c r="I1313" s="18"/>
      <c r="J1313">
        <v>3</v>
      </c>
      <c r="K1313" t="e">
        <f>VLOOKUP(A1313,data,2,FALSE)</f>
        <v>#N/A</v>
      </c>
    </row>
    <row r="1314" spans="1:11" ht="15" thickBot="1" x14ac:dyDescent="0.4">
      <c r="A1314" s="6" t="s">
        <v>2266</v>
      </c>
      <c r="B1314" s="6">
        <v>22</v>
      </c>
      <c r="C1314" s="6" t="s">
        <v>1752</v>
      </c>
      <c r="D1314" s="6" t="s">
        <v>1656</v>
      </c>
      <c r="E1314" s="6" t="s">
        <v>27</v>
      </c>
      <c r="F1314" s="6" t="s">
        <v>1657</v>
      </c>
      <c r="G1314" s="6" t="s">
        <v>980</v>
      </c>
      <c r="H1314" s="6" t="s">
        <v>2267</v>
      </c>
      <c r="I1314" s="18"/>
      <c r="J1314">
        <v>3</v>
      </c>
      <c r="K1314" t="e">
        <f>VLOOKUP(A1314,data,2,FALSE)</f>
        <v>#N/A</v>
      </c>
    </row>
    <row r="1315" spans="1:11" ht="23.5" thickBot="1" x14ac:dyDescent="0.4">
      <c r="A1315" s="6" t="s">
        <v>2268</v>
      </c>
      <c r="B1315" s="6">
        <v>29</v>
      </c>
      <c r="C1315" s="6" t="s">
        <v>2269</v>
      </c>
      <c r="D1315" s="6" t="s">
        <v>2176</v>
      </c>
      <c r="E1315" s="6" t="s">
        <v>9</v>
      </c>
      <c r="F1315" s="6" t="s">
        <v>1324</v>
      </c>
      <c r="G1315" s="6" t="s">
        <v>980</v>
      </c>
      <c r="H1315" s="6" t="s">
        <v>980</v>
      </c>
      <c r="I1315" s="18"/>
      <c r="J1315">
        <v>3</v>
      </c>
      <c r="K1315" t="e">
        <f>VLOOKUP(A1315,data,2,FALSE)</f>
        <v>#N/A</v>
      </c>
    </row>
  </sheetData>
  <autoFilter ref="A1:J1315">
    <sortState ref="A2:J1315">
      <sortCondition ref="A1:A1315"/>
    </sortState>
  </autoFilter>
  <hyperlinks>
    <hyperlink ref="A25" r:id="rId1" tooltip="Allison family" display="http://en.wikipedia.org/wiki/Allison_family"/>
    <hyperlink ref="H25" r:id="rId2" tooltip="CS Mackay-Bennett" display="http://en.wikipedia.org/wiki/CS_Mackay-Bennett"/>
    <hyperlink ref="A30" r:id="rId3" location="cite_note-servant-53" display="http://en.wikipedia.org/wiki/Passengers_of_the_RMS_Titanic - cite_note-servant-53"/>
    <hyperlink ref="A33" r:id="rId4" location="cite_note-servant-53" display="http://en.wikipedia.org/wiki/Passengers_of_the_RMS_Titanic - cite_note-servant-53"/>
    <hyperlink ref="A60" r:id="rId5" tooltip="Alice Cleaver" display="http://en.wikipedia.org/wiki/Alice_Cleaver"/>
    <hyperlink ref="A108" r:id="rId6" tooltip="John Jacob Astor IV" display="http://en.wikipedia.org/wiki/John_Jacob_Astor_IV"/>
    <hyperlink ref="A112" r:id="rId7" location="cite_note-57" display="http://en.wikipedia.org/wiki/Passengers_of_the_RMS_Titanic - cite_note-57"/>
    <hyperlink ref="G138" r:id="rId8" tooltip="Titanic Lifeboat No. 6" display="http://en.wikipedia.org/wiki/Titanic_Lifeboat_No._6"/>
    <hyperlink ref="G141" r:id="rId9" location="cite_note-beattie-58" display="http://en.wikipedia.org/wiki/Passengers_of_the_RMS_Titanic - cite_note-beattie-58"/>
    <hyperlink ref="H141" r:id="rId10" tooltip="RMS Oceanic (1899)" display="http://en.wikipedia.org/wiki/RMS_Oceanic_(1899)"/>
    <hyperlink ref="A151" r:id="rId11" tooltip="Karl Behr" display="http://en.wikipedia.org/wiki/Karl_Behr"/>
    <hyperlink ref="A159" r:id="rId12" tooltip="Dickinson Bishop" display="http://en.wikipedia.org/wiki/Dickinson_Bishop"/>
    <hyperlink ref="A175" r:id="rId13" tooltip="Elsie Bowerman" display="http://en.wikipedia.org/wiki/Elsie_Bowerman"/>
    <hyperlink ref="G175" r:id="rId14" tooltip="Titanic Lifeboat No. 6" display="http://en.wikipedia.org/wiki/Titanic_Lifeboat_No._6"/>
    <hyperlink ref="A194" r:id="rId15" tooltip="Margaret Brown" display="http://en.wikipedia.org/wiki/Margaret_Brown"/>
    <hyperlink ref="G194" r:id="rId16" tooltip="Titanic Lifeboat No. 6" display="http://en.wikipedia.org/wiki/Titanic_Lifeboat_No._6"/>
    <hyperlink ref="A210" r:id="rId17" tooltip="Archibald Butt" display="http://en.wikipedia.org/wiki/Archibald_Butt"/>
    <hyperlink ref="A227" r:id="rId18" tooltip="Helen Churchill Candee" display="http://en.wikipedia.org/wiki/Helen_Churchill_Candee"/>
    <hyperlink ref="G227" r:id="rId19" tooltip="Titanic Lifeboat No. 6" display="http://en.wikipedia.org/wiki/Titanic_Lifeboat_No._6"/>
    <hyperlink ref="A233" r:id="rId20" tooltip="Charlotte Drake Cardeza" display="http://en.wikipedia.org/wiki/Charlotte_Drake_Cardeza"/>
    <hyperlink ref="A29" r:id="rId21" location="cite_note-servant-53" display="http://en.wikipedia.org/wiki/Passengers_of_the_RMS_Titanic - cite_note-servant-53"/>
    <hyperlink ref="A245" r:id="rId22" tooltip="Lucile Carter" display="http://en.wikipedia.org/wiki/Lucile_Carter"/>
    <hyperlink ref="G250" r:id="rId23" tooltip="Titanic Lifeboat No. 6" display="http://en.wikipedia.org/wiki/Titanic_Lifeboat_No._6"/>
    <hyperlink ref="G45" r:id="rId24" tooltip="Titanic Lifeboat No. 6" display="http://en.wikipedia.org/wiki/Titanic_Lifeboat_No._6"/>
    <hyperlink ref="A262" r:id="rId25" tooltip="Gladys Cherry" display="http://en.wikipedia.org/wiki/Gladys_Cherry"/>
    <hyperlink ref="G264" r:id="rId26" tooltip="Titanic Lifeboat No. 6" display="http://en.wikipedia.org/wiki/Titanic_Lifeboat_No._6"/>
    <hyperlink ref="A265" r:id="rId27" location="cite_note-crew-54" display="http://en.wikipedia.org/wiki/Passengers_of_the_RMS_Titanic - cite_note-crew-54"/>
    <hyperlink ref="A381" r:id="rId28" tooltip="Walter Donald Douglas" display="http://en.wikipedia.org/wiki/Walter_Donald_Douglas"/>
    <hyperlink ref="G383" r:id="rId29" tooltip="Titanic Lifeboat No. 6" display="http://en.wikipedia.org/wiki/Titanic_Lifeboat_No._6"/>
    <hyperlink ref="A393" r:id="rId30" tooltip="Sir Cosmo Duff-Gordon, 5th Baronet" display="http://en.wikipedia.org/wiki/Sir_Cosmo_Duff-Gordon,_5th_Baronet"/>
    <hyperlink ref="A392" r:id="rId31" tooltip="Lucy, Lady Duff-Gordon" display="http://en.wikipedia.org/wiki/Lucy,_Lady_Duff-Gordon"/>
    <hyperlink ref="A414" r:id="rId32" tooltip="Edith Corse Evans" display="http://en.wikipedia.org/wiki/Edith_Corse_Evans"/>
    <hyperlink ref="A438" r:id="rId33" tooltip="Ethel Flora Fortune" display="http://en.wikipedia.org/wiki/Ethel_Flora_Fortune"/>
    <hyperlink ref="A454" r:id="rId34" tooltip="Jacques Futrelle" display="http://en.wikipedia.org/wiki/Jacques_Futrelle"/>
    <hyperlink ref="A467" r:id="rId35" tooltip="Dorothy Gibson" display="http://en.wikipedia.org/wiki/Dorothy_Gibson"/>
    <hyperlink ref="A494" r:id="rId36" tooltip="Archibald Gracie IV" display="http://en.wikipedia.org/wiki/Archibald_Gracie_IV"/>
    <hyperlink ref="A504" r:id="rId37" tooltip="Benjamin Guggenheim" display="http://en.wikipedia.org/wiki/Benjamin_Guggenheim"/>
    <hyperlink ref="A31" r:id="rId38" location="cite_note-servant-53" display="http://en.wikipedia.org/wiki/Passengers_of_the_RMS_Titanic - cite_note-servant-53"/>
    <hyperlink ref="A531" r:id="rId39" tooltip="Henry S. Harper" display="http://en.wikipedia.org/wiki/Henry_S._Harper"/>
    <hyperlink ref="A545" r:id="rId40" tooltip="Charles Melville Hays" display="http://en.wikipedia.org/wiki/Charles_Melville_Hays"/>
    <hyperlink ref="A544" r:id="rId41" tooltip="Margaret Bechstein Hays" display="http://en.wikipedia.org/wiki/Margaret_Bechstein_Hays"/>
    <hyperlink ref="A604" r:id="rId42" tooltip="J. Bruce Ismay" display="http://en.wikipedia.org/wiki/J._Bruce_Ismay"/>
    <hyperlink ref="A670" r:id="rId43" tooltip="Edward Austin Kent" display="http://en.wikipedia.org/wiki/Edward_Austin_Kent"/>
    <hyperlink ref="A730" r:id="rId44" tooltip="Noël Leslie, Countess of Rothes" display="http://en.wikipedia.org/wiki/No%C3%ABl_Leslie,_Countess_of_Rothes"/>
    <hyperlink ref="A53" r:id="rId45" location="cite_note-maloney-63" display="http://en.wikipedia.org/wiki/Passengers_of_the_RMS_Titanic - cite_note-maloney-63"/>
    <hyperlink ref="G742" r:id="rId46" tooltip="Titanic Lifeboat No. 6" display="http://en.wikipedia.org/wiki/Titanic_Lifeboat_No._6"/>
    <hyperlink ref="G792" r:id="rId47" tooltip="Titanic Lifeboat No. 6" display="http://en.wikipedia.org/wiki/Titanic_Lifeboat_No._6"/>
    <hyperlink ref="G823" r:id="rId48" tooltip="Titanic Lifeboat No. 6" display="http://en.wikipedia.org/wiki/Titanic_Lifeboat_No._6"/>
    <hyperlink ref="A827" r:id="rId49" tooltip="Francis Davis Millet" display="http://en.wikipedia.org/wiki/Francis_Davis_Millet"/>
    <hyperlink ref="A839" r:id="rId50" tooltip="Harry Markland Molson" display="http://en.wikipedia.org/wiki/Harry_Markland_Molson"/>
    <hyperlink ref="G885" r:id="rId51" tooltip="Titanic Lifeboat No. 6" display="http://en.wikipedia.org/wiki/Titanic_Lifeboat_No._6"/>
    <hyperlink ref="A886" r:id="rId52" tooltip="Marjorie Newell Robb" display="http://en.wikipedia.org/wiki/Marjorie_Newell_Robb"/>
    <hyperlink ref="G886" r:id="rId53" tooltip="Titanic Lifeboat No. 6" display="http://en.wikipedia.org/wiki/Titanic_Lifeboat_No._6"/>
    <hyperlink ref="A954" r:id="rId54" location="cite_note-crew-54" display="http://en.wikipedia.org/wiki/Passengers_of_the_RMS_Titanic - cite_note-crew-54"/>
    <hyperlink ref="A983" r:id="rId55" tooltip="Arthur Godfrey Peuchen" display="http://en.wikipedia.org/wiki/Arthur_Godfrey_Peuchen"/>
    <hyperlink ref="G983" r:id="rId56" tooltip="Titanic Lifeboat No. 6" display="http://en.wikipedia.org/wiki/Titanic_Lifeboat_No._6"/>
    <hyperlink ref="A1041" r:id="rId57" tooltip="Edith Rosenbaum" display="http://en.wikipedia.org/wiki/Edith_Rosenbaum"/>
    <hyperlink ref="G1046" r:id="rId58" tooltip="Titanic Lifeboat No. 6" display="http://en.wikipedia.org/wiki/Titanic_Lifeboat_No._6"/>
    <hyperlink ref="A1058" r:id="rId59" tooltip="Emily Ryerson" display="http://en.wikipedia.org/wiki/Emily_Ryerson"/>
    <hyperlink ref="A1096" r:id="rId60" tooltip="Frederic Kimber Seward" display="http://en.wikipedia.org/wiki/Frederic_Kimber_Seward"/>
    <hyperlink ref="G1137" r:id="rId61" tooltip="Titanic Lifeboat No. 6" display="http://en.wikipedia.org/wiki/Titanic_Lifeboat_No._6"/>
    <hyperlink ref="G1150" r:id="rId62" tooltip="Titanic Lifeboat No. 6" display="http://en.wikipedia.org/wiki/Titanic_Lifeboat_No._6"/>
    <hyperlink ref="G49" r:id="rId63" tooltip="Titanic Lifeboat No. 6" display="http://en.wikipedia.org/wiki/Titanic_Lifeboat_No._6"/>
    <hyperlink ref="A1158" r:id="rId64" tooltip="William Thomas Stead" display="http://en.wikipedia.org/wiki/William_Thomas_Stead"/>
    <hyperlink ref="G1164" r:id="rId65" tooltip="Titanic Lifeboat No. 6" display="http://en.wikipedia.org/wiki/Titanic_Lifeboat_No._6"/>
    <hyperlink ref="G41" r:id="rId66" tooltip="Titanic Lifeboat No. 6" display="http://en.wikipedia.org/wiki/Titanic_Lifeboat_No._6"/>
    <hyperlink ref="A1169" r:id="rId67" tooltip="Isidor Straus" display="http://en.wikipedia.org/wiki/Isidor_Straus"/>
    <hyperlink ref="A1170" r:id="rId68" tooltip="Ida Straus" display="http://en.wikipedia.org/wiki/Ida_Straus"/>
    <hyperlink ref="A1194" r:id="rId69" tooltip="John Thayer (cricketer)" display="http://en.wikipedia.org/wiki/John_Thayer_(cricketer)"/>
    <hyperlink ref="A1195" r:id="rId70" tooltip="Marian Thayer" display="http://en.wikipedia.org/wiki/Marian_Thayer"/>
    <hyperlink ref="A1193" r:id="rId71" tooltip="Jack Thayer" display="http://en.wikipedia.org/wiki/Jack_Thayer"/>
    <hyperlink ref="A1253" r:id="rId72" tooltip="Frank M. Warren, Sr." display="http://en.wikipedia.org/wiki/Frank_M._Warren,_Sr."/>
    <hyperlink ref="A1277" r:id="rId73" tooltip="George Dennick Wick" display="http://en.wikipedia.org/wiki/George_Dennick_Wick"/>
    <hyperlink ref="A1281" r:id="rId74" tooltip="George Dunton Widener" display="http://en.wikipedia.org/wiki/George_Dunton_Widener"/>
    <hyperlink ref="A1282" r:id="rId75" tooltip="Harry Elkins Widener" display="http://en.wikipedia.org/wiki/Harry_Elkins_Widener"/>
    <hyperlink ref="A1292" r:id="rId76" tooltip="Duane Williams" display="http://en.wikipedia.org/wiki/Duane_Williams"/>
    <hyperlink ref="A1296" r:id="rId77" tooltip="R. Norris Williams" display="http://en.wikipedia.org/wiki/R._Norris_Williams"/>
    <hyperlink ref="A1304" r:id="rId78" tooltip="George Henry Wright" display="http://en.wikipedia.org/wiki/George_Henry_Wright"/>
    <hyperlink ref="H135" r:id="rId79" tooltip="CS Mackay-Bennett" display="http://en.wikipedia.org/wiki/CS_Mackay-Bennett"/>
    <hyperlink ref="A146" r:id="rId80" tooltip="Ruth Becker" display="http://en.wikipedia.org/wiki/Ruth_Becker"/>
    <hyperlink ref="A150" r:id="rId81" tooltip="Lawrence Beesley" display="http://en.wikipedia.org/wiki/Lawrence_Beesley"/>
    <hyperlink ref="A190" r:id="rId82" tooltip="Edith Haisman" display="http://en.wikipedia.org/wiki/Edith_Haisman"/>
    <hyperlink ref="A211" r:id="rId83" tooltip="Thomas Byles" display="http://en.wikipedia.org/wiki/Thomas_Byles"/>
    <hyperlink ref="A218" r:id="rId84" tooltip="Alden Caldwell" display="http://en.wikipedia.org/wiki/Alden_Caldwell"/>
    <hyperlink ref="A224" r:id="rId85" location="cite_note-crew-54" display="http://en.wikipedia.org/wiki/Passengers_of_the_RMS_Titanic - cite_note-crew-54"/>
    <hyperlink ref="A274" r:id="rId86" location="cite_note-crew-54" display="http://en.wikipedia.org/wiki/Passengers_of_the_RMS_Titanic - cite_note-crew-54"/>
    <hyperlink ref="A322" r:id="rId87" location="cite_note-crew-54" display="http://en.wikipedia.org/wiki/Passengers_of_the_RMS_Titanic - cite_note-crew-54"/>
    <hyperlink ref="A347" r:id="rId88" tooltip="Mary Davies Wilburn" display="http://en.wikipedia.org/wiki/Mary_Davies_Wilburn"/>
    <hyperlink ref="A452" r:id="rId89" location="cite_note-crew-54" display="http://en.wikipedia.org/wiki/Passengers_of_the_RMS_Titanic - cite_note-crew-54"/>
    <hyperlink ref="A453" r:id="rId90" tooltip="Annie Funk" display="http://en.wikipedia.org/wiki/Annie_Funk"/>
    <hyperlink ref="A533" r:id="rId91" tooltip="John Harper (pastor)" display="http://en.wikipedia.org/wiki/John_Harper_(pastor)"/>
    <hyperlink ref="A538" r:id="rId92" tooltip="Eva Hart" display="http://en.wikipedia.org/wiki/Eva_Hart"/>
    <hyperlink ref="A588" r:id="rId93" tooltip="Masabumi Hosono" display="http://en.wikipedia.org/wiki/Masabumi_Hosono"/>
    <hyperlink ref="A690" r:id="rId94" location="cite_note-crew-54" display="http://en.wikipedia.org/wiki/Passengers_of_the_RMS_Titanic - cite_note-crew-54"/>
    <hyperlink ref="A710" r:id="rId95" tooltip="Joseph Philippe Lemercier Laroche" display="http://en.wikipedia.org/wiki/Joseph_Philippe_Lemercier_Laroche"/>
    <hyperlink ref="A708" r:id="rId96" tooltip="Joseph Philippe Lemercier Laroche" display="http://en.wikipedia.org/wiki/Joseph_Philippe_Lemercier_Laroche"/>
    <hyperlink ref="A882" r:id="rId97" tooltip="Michel Navratil" display="http://en.wikipedia.org/wiki/Michel_Navratil"/>
    <hyperlink ref="A881" r:id="rId98" tooltip="Michel Marcel Navratil" display="http://en.wikipedia.org/wiki/Michel_Marcel_Navratil"/>
    <hyperlink ref="A953" r:id="rId99" location="cite_note-crew-54" display="http://en.wikipedia.org/wiki/Passengers_of_the_RMS_Titanic - cite_note-crew-54"/>
    <hyperlink ref="A999" r:id="rId100" tooltip="Winnifred Quick" display="http://en.wikipedia.org/wiki/Winnifred_Quick"/>
    <hyperlink ref="A1190" r:id="rId101" location="cite_note-crew-54" display="http://en.wikipedia.org/wiki/Passengers_of_the_RMS_Titanic - cite_note-crew-54"/>
    <hyperlink ref="A1255" r:id="rId102" location="cite_note-crew-54" display="http://en.wikipedia.org/wiki/Passengers_of_the_RMS_Titanic - cite_note-crew-54"/>
    <hyperlink ref="A1268" r:id="rId103" tooltip="Barbara West" display="http://en.wikipedia.org/wiki/Barbara_West"/>
    <hyperlink ref="A1301" r:id="rId104" location="cite_note-crew-54" display="http://en.wikipedia.org/wiki/Passengers_of_the_RMS_Titanic - cite_note-crew-54"/>
    <hyperlink ref="H11" r:id="rId105" tooltip="CS Mackay-Bennett" display="http://en.wikipedia.org/wiki/CS_Mackay-Bennett"/>
    <hyperlink ref="G28" r:id="rId106" tooltip="Titanic Lifeboat No. 6" display="http://en.wikipedia.org/wiki/Titanic_Lifeboat_No._6"/>
    <hyperlink ref="A102" r:id="rId107" tooltip="Lillian Asplund" display="http://en.wikipedia.org/wiki/Lillian_Asplund"/>
    <hyperlink ref="A173" r:id="rId108" tooltip="David John Bowen" display="http://en.wikipedia.org/wiki/David_John_Bowen"/>
    <hyperlink ref="A198" r:id="rId109" tooltip="Daniel Buckley" display="http://en.wikipedia.org/wiki/Daniel_Buckley"/>
    <hyperlink ref="C207" r:id="rId110" location="cite_note-ReferenceA-74" display="http://en.wikipedia.org/wiki/Passengers_of_the_RMS_Titanic - cite_note-ReferenceA-74"/>
    <hyperlink ref="D208" r:id="rId111" location="cite_note-ReferenceA-74" display="http://en.wikipedia.org/wiki/Passengers_of_the_RMS_Titanic - cite_note-ReferenceA-74"/>
    <hyperlink ref="H229" r:id="rId112" location="cite_note-75" display="http://en.wikipedia.org/wiki/Passengers_of_the_RMS_Titanic - cite_note-75"/>
    <hyperlink ref="C251" r:id="rId113" location="cite_note-76" display="http://en.wikipedia.org/wiki/Passengers_of_the_RMS_Titanic - cite_note-76"/>
    <hyperlink ref="A355" r:id="rId114" tooltip="Millvina Dean" display="http://en.wikipedia.org/wiki/Millvina_Dean"/>
    <hyperlink ref="A365" r:id="rId115" tooltip="Margaret Devaney" display="http://en.wikipedia.org/wiki/Margaret_Devaney"/>
    <hyperlink ref="A482" r:id="rId116" tooltip="Frank John William Goldsmith" display="http://en.wikipedia.org/wiki/Frank_John_William_Goldsmith"/>
    <hyperlink ref="A487" r:id="rId117" tooltip="Sidney Leslie Goodwin" display="http://en.wikipedia.org/wiki/Sidney_Leslie_Goodwin"/>
    <hyperlink ref="H487" r:id="rId118" location="cite_note-unknown-77" display="http://en.wikipedia.org/wiki/Passengers_of_the_RMS_Titanic - cite_note-unknown-77"/>
    <hyperlink ref="A631" r:id="rId119" tooltip="Eleanor Ileen Johnson" display="http://en.wikipedia.org/wiki/Eleanor_Ileen_Johnson"/>
    <hyperlink ref="H663" r:id="rId120" tooltip="RMS Oceanic (1899)" display="http://en.wikipedia.org/wiki/RMS_Oceanic_(1899)"/>
    <hyperlink ref="A680" r:id="rId121" tooltip="Louise Kink" display="http://en.wikipedia.org/wiki/Louise_Kink"/>
    <hyperlink ref="A781" r:id="rId122" tooltip="Margaret Mannion" display="http://en.wikipedia.org/wiki/Margaret_Mannion"/>
    <hyperlink ref="A946" r:id="rId123" tooltip="Eino Viljami Panula" display="http://en.wikipedia.org/wiki/Eino_Viljami_Panula"/>
    <hyperlink ref="A1084" r:id="rId124" tooltip="Beatrice Sandström" display="http://en.wikipedia.org/wiki/Beatrice_Sandstr%C3%B6m"/>
    <hyperlink ref="C1097" r:id="rId125" location="cite_note-78" display="http://en.wikipedia.org/wiki/Passengers_of_the_RMS_Titanic - cite_note-7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7"/>
  <sheetViews>
    <sheetView topLeftCell="A1326" workbookViewId="0">
      <selection activeCell="A1337" sqref="A1337"/>
    </sheetView>
  </sheetViews>
  <sheetFormatPr defaultRowHeight="14.5" x14ac:dyDescent="0.35"/>
  <sheetData>
    <row r="1" spans="1:1" ht="20" x14ac:dyDescent="0.35">
      <c r="A1" s="10" t="s">
        <v>2270</v>
      </c>
    </row>
    <row r="2" spans="1:1" ht="20" x14ac:dyDescent="0.35">
      <c r="A2" s="10" t="s">
        <v>2271</v>
      </c>
    </row>
    <row r="3" spans="1:1" ht="20" x14ac:dyDescent="0.35">
      <c r="A3" s="11" t="s">
        <v>2272</v>
      </c>
    </row>
    <row r="4" spans="1:1" ht="20" x14ac:dyDescent="0.35">
      <c r="A4" s="10" t="s">
        <v>2273</v>
      </c>
    </row>
    <row r="5" spans="1:1" ht="20" x14ac:dyDescent="0.35">
      <c r="A5" s="11" t="s">
        <v>2274</v>
      </c>
    </row>
    <row r="6" spans="1:1" ht="20" x14ac:dyDescent="0.35">
      <c r="A6" s="11" t="s">
        <v>2275</v>
      </c>
    </row>
    <row r="7" spans="1:1" ht="30" x14ac:dyDescent="0.35">
      <c r="A7" s="10" t="s">
        <v>2276</v>
      </c>
    </row>
    <row r="8" spans="1:1" ht="30" x14ac:dyDescent="0.35">
      <c r="A8" s="11" t="s">
        <v>2277</v>
      </c>
    </row>
    <row r="9" spans="1:1" ht="20" x14ac:dyDescent="0.35">
      <c r="A9" s="11" t="s">
        <v>2278</v>
      </c>
    </row>
    <row r="10" spans="1:1" ht="20" x14ac:dyDescent="0.35">
      <c r="A10" s="10" t="s">
        <v>2279</v>
      </c>
    </row>
    <row r="11" spans="1:1" x14ac:dyDescent="0.35">
      <c r="A11" s="10" t="s">
        <v>2280</v>
      </c>
    </row>
    <row r="12" spans="1:1" ht="20" x14ac:dyDescent="0.35">
      <c r="A12" s="11" t="s">
        <v>2281</v>
      </c>
    </row>
    <row r="13" spans="1:1" ht="20" x14ac:dyDescent="0.35">
      <c r="A13" s="10" t="s">
        <v>2282</v>
      </c>
    </row>
    <row r="14" spans="1:1" ht="20" x14ac:dyDescent="0.35">
      <c r="A14" s="10" t="s">
        <v>2283</v>
      </c>
    </row>
    <row r="15" spans="1:1" x14ac:dyDescent="0.35">
      <c r="A15" s="11" t="s">
        <v>2284</v>
      </c>
    </row>
    <row r="16" spans="1:1" x14ac:dyDescent="0.35">
      <c r="A16" s="11" t="s">
        <v>2285</v>
      </c>
    </row>
    <row r="17" spans="1:1" ht="20" x14ac:dyDescent="0.35">
      <c r="A17" s="10" t="s">
        <v>2286</v>
      </c>
    </row>
    <row r="18" spans="1:1" ht="20" x14ac:dyDescent="0.35">
      <c r="A18" s="10" t="s">
        <v>2287</v>
      </c>
    </row>
    <row r="19" spans="1:1" ht="20" x14ac:dyDescent="0.35">
      <c r="A19" s="10" t="s">
        <v>2288</v>
      </c>
    </row>
    <row r="20" spans="1:1" ht="20" x14ac:dyDescent="0.35">
      <c r="A20" s="10" t="s">
        <v>2289</v>
      </c>
    </row>
    <row r="21" spans="1:1" ht="40" x14ac:dyDescent="0.35">
      <c r="A21" s="11" t="s">
        <v>7</v>
      </c>
    </row>
    <row r="22" spans="1:1" ht="20" x14ac:dyDescent="0.35">
      <c r="A22" s="10" t="s">
        <v>2290</v>
      </c>
    </row>
    <row r="23" spans="1:1" ht="40" x14ac:dyDescent="0.35">
      <c r="A23" s="11" t="s">
        <v>2291</v>
      </c>
    </row>
    <row r="24" spans="1:1" ht="20" x14ac:dyDescent="0.35">
      <c r="A24" s="10" t="s">
        <v>2292</v>
      </c>
    </row>
    <row r="25" spans="1:1" ht="20" x14ac:dyDescent="0.35">
      <c r="A25" s="10" t="s">
        <v>2293</v>
      </c>
    </row>
    <row r="26" spans="1:1" ht="30" x14ac:dyDescent="0.35">
      <c r="A26" s="10" t="s">
        <v>2294</v>
      </c>
    </row>
    <row r="27" spans="1:1" ht="20" x14ac:dyDescent="0.35">
      <c r="A27" s="10" t="s">
        <v>2295</v>
      </c>
    </row>
    <row r="28" spans="1:1" ht="20" x14ac:dyDescent="0.35">
      <c r="A28" s="10" t="s">
        <v>2296</v>
      </c>
    </row>
    <row r="29" spans="1:1" ht="20" x14ac:dyDescent="0.35">
      <c r="A29" s="10" t="s">
        <v>2297</v>
      </c>
    </row>
    <row r="30" spans="1:1" ht="20" x14ac:dyDescent="0.35">
      <c r="A30" s="10" t="s">
        <v>2298</v>
      </c>
    </row>
    <row r="31" spans="1:1" ht="20" x14ac:dyDescent="0.35">
      <c r="A31" s="11" t="s">
        <v>2299</v>
      </c>
    </row>
    <row r="32" spans="1:1" ht="30" x14ac:dyDescent="0.35">
      <c r="A32" s="10" t="s">
        <v>2300</v>
      </c>
    </row>
    <row r="33" spans="1:1" ht="20" x14ac:dyDescent="0.35">
      <c r="A33" s="10" t="s">
        <v>2301</v>
      </c>
    </row>
    <row r="34" spans="1:1" ht="20" x14ac:dyDescent="0.35">
      <c r="A34" s="11" t="s">
        <v>2302</v>
      </c>
    </row>
    <row r="35" spans="1:1" ht="30" x14ac:dyDescent="0.35">
      <c r="A35" s="10" t="s">
        <v>2303</v>
      </c>
    </row>
    <row r="36" spans="1:1" ht="30" x14ac:dyDescent="0.35">
      <c r="A36" s="10" t="s">
        <v>2304</v>
      </c>
    </row>
    <row r="37" spans="1:1" ht="30" x14ac:dyDescent="0.35">
      <c r="A37" s="11" t="s">
        <v>23</v>
      </c>
    </row>
    <row r="38" spans="1:1" ht="20" x14ac:dyDescent="0.35">
      <c r="A38" s="10" t="s">
        <v>2305</v>
      </c>
    </row>
    <row r="39" spans="1:1" ht="20" x14ac:dyDescent="0.35">
      <c r="A39" s="10" t="s">
        <v>2306</v>
      </c>
    </row>
    <row r="40" spans="1:1" ht="30" x14ac:dyDescent="0.35">
      <c r="A40" s="10" t="s">
        <v>2307</v>
      </c>
    </row>
    <row r="41" spans="1:1" ht="30" x14ac:dyDescent="0.35">
      <c r="A41" s="10" t="s">
        <v>2308</v>
      </c>
    </row>
    <row r="42" spans="1:1" ht="20" x14ac:dyDescent="0.35">
      <c r="A42" s="10" t="s">
        <v>2309</v>
      </c>
    </row>
    <row r="43" spans="1:1" ht="20" x14ac:dyDescent="0.35">
      <c r="A43" s="10" t="s">
        <v>2310</v>
      </c>
    </row>
    <row r="44" spans="1:1" ht="20" x14ac:dyDescent="0.35">
      <c r="A44" s="10" t="s">
        <v>2311</v>
      </c>
    </row>
    <row r="45" spans="1:1" ht="40" x14ac:dyDescent="0.35">
      <c r="A45" s="11" t="s">
        <v>2312</v>
      </c>
    </row>
    <row r="46" spans="1:1" ht="30" x14ac:dyDescent="0.35">
      <c r="A46" s="10" t="s">
        <v>2313</v>
      </c>
    </row>
    <row r="47" spans="1:1" ht="20" x14ac:dyDescent="0.35">
      <c r="A47" s="10" t="s">
        <v>2314</v>
      </c>
    </row>
    <row r="48" spans="1:1" ht="20" x14ac:dyDescent="0.35">
      <c r="A48" s="10" t="s">
        <v>2315</v>
      </c>
    </row>
    <row r="49" spans="1:1" ht="20" x14ac:dyDescent="0.35">
      <c r="A49" s="11" t="s">
        <v>2316</v>
      </c>
    </row>
    <row r="50" spans="1:1" ht="20" x14ac:dyDescent="0.35">
      <c r="A50" s="11" t="s">
        <v>2317</v>
      </c>
    </row>
    <row r="51" spans="1:1" ht="20" x14ac:dyDescent="0.35">
      <c r="A51" s="10" t="s">
        <v>2318</v>
      </c>
    </row>
    <row r="52" spans="1:1" ht="20" x14ac:dyDescent="0.35">
      <c r="A52" s="10" t="s">
        <v>2319</v>
      </c>
    </row>
    <row r="53" spans="1:1" ht="30" x14ac:dyDescent="0.35">
      <c r="A53" s="10" t="s">
        <v>2320</v>
      </c>
    </row>
    <row r="54" spans="1:1" ht="30" x14ac:dyDescent="0.35">
      <c r="A54" s="10" t="s">
        <v>32</v>
      </c>
    </row>
    <row r="55" spans="1:1" ht="20" x14ac:dyDescent="0.35">
      <c r="A55" s="10" t="s">
        <v>502</v>
      </c>
    </row>
    <row r="56" spans="1:1" ht="20" x14ac:dyDescent="0.35">
      <c r="A56" s="10" t="s">
        <v>2321</v>
      </c>
    </row>
    <row r="57" spans="1:1" ht="30" x14ac:dyDescent="0.35">
      <c r="A57" s="11" t="s">
        <v>2322</v>
      </c>
    </row>
    <row r="58" spans="1:1" ht="30" x14ac:dyDescent="0.35">
      <c r="A58" s="10" t="s">
        <v>2323</v>
      </c>
    </row>
    <row r="59" spans="1:1" ht="20" x14ac:dyDescent="0.35">
      <c r="A59" s="10" t="s">
        <v>2324</v>
      </c>
    </row>
    <row r="60" spans="1:1" ht="30" x14ac:dyDescent="0.35">
      <c r="A60" s="10" t="s">
        <v>2325</v>
      </c>
    </row>
    <row r="61" spans="1:1" ht="20" x14ac:dyDescent="0.35">
      <c r="A61" s="11" t="s">
        <v>2326</v>
      </c>
    </row>
    <row r="62" spans="1:1" ht="30" x14ac:dyDescent="0.35">
      <c r="A62" s="11" t="s">
        <v>2327</v>
      </c>
    </row>
    <row r="63" spans="1:1" ht="30" x14ac:dyDescent="0.35">
      <c r="A63" s="10" t="s">
        <v>2328</v>
      </c>
    </row>
    <row r="64" spans="1:1" ht="20" x14ac:dyDescent="0.35">
      <c r="A64" s="11" t="s">
        <v>2329</v>
      </c>
    </row>
    <row r="65" spans="1:1" ht="20" x14ac:dyDescent="0.35">
      <c r="A65" s="11" t="s">
        <v>2330</v>
      </c>
    </row>
    <row r="66" spans="1:1" x14ac:dyDescent="0.35">
      <c r="A66" s="10" t="s">
        <v>2331</v>
      </c>
    </row>
    <row r="67" spans="1:1" ht="50" x14ac:dyDescent="0.35">
      <c r="A67" s="10" t="s">
        <v>2332</v>
      </c>
    </row>
    <row r="68" spans="1:1" ht="30" x14ac:dyDescent="0.35">
      <c r="A68" s="11" t="s">
        <v>2333</v>
      </c>
    </row>
    <row r="69" spans="1:1" ht="20" x14ac:dyDescent="0.35">
      <c r="A69" s="10" t="s">
        <v>2334</v>
      </c>
    </row>
    <row r="70" spans="1:1" ht="30" x14ac:dyDescent="0.35">
      <c r="A70" s="11" t="s">
        <v>2335</v>
      </c>
    </row>
    <row r="71" spans="1:1" ht="20" x14ac:dyDescent="0.35">
      <c r="A71" s="10" t="s">
        <v>2336</v>
      </c>
    </row>
    <row r="73" spans="1:1" ht="60" x14ac:dyDescent="0.35">
      <c r="A73" s="10" t="s">
        <v>2337</v>
      </c>
    </row>
    <row r="75" spans="1:1" ht="20" x14ac:dyDescent="0.35">
      <c r="A75" s="10" t="s">
        <v>2338</v>
      </c>
    </row>
    <row r="76" spans="1:1" ht="20" x14ac:dyDescent="0.35">
      <c r="A76" s="11" t="s">
        <v>2339</v>
      </c>
    </row>
    <row r="77" spans="1:1" ht="20" x14ac:dyDescent="0.35">
      <c r="A77" s="11" t="s">
        <v>2340</v>
      </c>
    </row>
    <row r="78" spans="1:1" ht="20" x14ac:dyDescent="0.35">
      <c r="A78" s="11" t="s">
        <v>2341</v>
      </c>
    </row>
    <row r="79" spans="1:1" ht="20" x14ac:dyDescent="0.35">
      <c r="A79" s="11" t="s">
        <v>2342</v>
      </c>
    </row>
    <row r="80" spans="1:1" ht="20" x14ac:dyDescent="0.35">
      <c r="A80" s="11" t="s">
        <v>2343</v>
      </c>
    </row>
    <row r="81" spans="1:1" ht="20" x14ac:dyDescent="0.35">
      <c r="A81" s="11" t="s">
        <v>2344</v>
      </c>
    </row>
    <row r="82" spans="1:1" ht="20" x14ac:dyDescent="0.35">
      <c r="A82" s="10" t="s">
        <v>2345</v>
      </c>
    </row>
    <row r="83" spans="1:1" ht="20" x14ac:dyDescent="0.35">
      <c r="A83" s="10" t="s">
        <v>2346</v>
      </c>
    </row>
    <row r="84" spans="1:1" ht="30" x14ac:dyDescent="0.35">
      <c r="A84" s="10" t="s">
        <v>2347</v>
      </c>
    </row>
    <row r="85" spans="1:1" ht="20" x14ac:dyDescent="0.35">
      <c r="A85" s="10" t="s">
        <v>2348</v>
      </c>
    </row>
    <row r="86" spans="1:1" ht="30" x14ac:dyDescent="0.35">
      <c r="A86" s="11" t="s">
        <v>2349</v>
      </c>
    </row>
    <row r="87" spans="1:1" ht="40" x14ac:dyDescent="0.35">
      <c r="A87" s="10" t="s">
        <v>2350</v>
      </c>
    </row>
    <row r="88" spans="1:1" ht="20" x14ac:dyDescent="0.35">
      <c r="A88" s="11" t="s">
        <v>2351</v>
      </c>
    </row>
    <row r="89" spans="1:1" ht="20" x14ac:dyDescent="0.35">
      <c r="A89" s="10" t="s">
        <v>2352</v>
      </c>
    </row>
    <row r="90" spans="1:1" ht="20" x14ac:dyDescent="0.35">
      <c r="A90" s="10" t="s">
        <v>2353</v>
      </c>
    </row>
    <row r="91" spans="1:1" ht="20" x14ac:dyDescent="0.35">
      <c r="A91" s="10" t="s">
        <v>2354</v>
      </c>
    </row>
    <row r="92" spans="1:1" ht="30" x14ac:dyDescent="0.35">
      <c r="A92" s="11" t="s">
        <v>2355</v>
      </c>
    </row>
    <row r="93" spans="1:1" ht="20" x14ac:dyDescent="0.35">
      <c r="A93" s="10" t="s">
        <v>2356</v>
      </c>
    </row>
    <row r="94" spans="1:1" ht="20" x14ac:dyDescent="0.35">
      <c r="A94" s="10" t="s">
        <v>2357</v>
      </c>
    </row>
    <row r="95" spans="1:1" ht="30" x14ac:dyDescent="0.35">
      <c r="A95" s="10" t="s">
        <v>2358</v>
      </c>
    </row>
    <row r="96" spans="1:1" ht="20" x14ac:dyDescent="0.35">
      <c r="A96" s="10" t="s">
        <v>2359</v>
      </c>
    </row>
    <row r="97" spans="1:1" ht="20" x14ac:dyDescent="0.35">
      <c r="A97" s="10" t="s">
        <v>2360</v>
      </c>
    </row>
    <row r="98" spans="1:1" ht="30" x14ac:dyDescent="0.35">
      <c r="A98" s="11" t="s">
        <v>2361</v>
      </c>
    </row>
    <row r="99" spans="1:1" ht="30" x14ac:dyDescent="0.35">
      <c r="A99" s="11" t="s">
        <v>516</v>
      </c>
    </row>
    <row r="100" spans="1:1" ht="20" x14ac:dyDescent="0.35">
      <c r="A100" s="11" t="s">
        <v>2362</v>
      </c>
    </row>
    <row r="101" spans="1:1" ht="20" x14ac:dyDescent="0.35">
      <c r="A101" s="10" t="s">
        <v>2363</v>
      </c>
    </row>
    <row r="102" spans="1:1" ht="30" x14ac:dyDescent="0.35">
      <c r="A102" s="10" t="s">
        <v>2364</v>
      </c>
    </row>
    <row r="103" spans="1:1" ht="20" x14ac:dyDescent="0.35">
      <c r="A103" s="10" t="s">
        <v>2365</v>
      </c>
    </row>
    <row r="104" spans="1:1" ht="40" x14ac:dyDescent="0.35">
      <c r="A104" s="11" t="s">
        <v>2366</v>
      </c>
    </row>
    <row r="105" spans="1:1" ht="20" x14ac:dyDescent="0.35">
      <c r="A105" s="11" t="s">
        <v>2367</v>
      </c>
    </row>
    <row r="106" spans="1:1" ht="20" x14ac:dyDescent="0.35">
      <c r="A106" s="11" t="s">
        <v>2368</v>
      </c>
    </row>
    <row r="107" spans="1:1" ht="30" x14ac:dyDescent="0.35">
      <c r="A107" s="11" t="s">
        <v>527</v>
      </c>
    </row>
    <row r="108" spans="1:1" ht="20" x14ac:dyDescent="0.35">
      <c r="A108" s="11" t="s">
        <v>2369</v>
      </c>
    </row>
    <row r="109" spans="1:1" ht="30" x14ac:dyDescent="0.35">
      <c r="A109" s="10" t="s">
        <v>2370</v>
      </c>
    </row>
    <row r="110" spans="1:1" ht="30" x14ac:dyDescent="0.35">
      <c r="A110" s="11" t="s">
        <v>2371</v>
      </c>
    </row>
    <row r="111" spans="1:1" ht="20" x14ac:dyDescent="0.35">
      <c r="A111" s="10" t="s">
        <v>2372</v>
      </c>
    </row>
    <row r="112" spans="1:1" ht="20" x14ac:dyDescent="0.35">
      <c r="A112" s="10" t="s">
        <v>2373</v>
      </c>
    </row>
    <row r="113" spans="1:1" ht="30" x14ac:dyDescent="0.35">
      <c r="A113" s="10" t="s">
        <v>2374</v>
      </c>
    </row>
    <row r="114" spans="1:1" ht="20" x14ac:dyDescent="0.35">
      <c r="A114" s="10" t="s">
        <v>2375</v>
      </c>
    </row>
    <row r="115" spans="1:1" ht="20" x14ac:dyDescent="0.35">
      <c r="A115" s="10" t="s">
        <v>2376</v>
      </c>
    </row>
    <row r="116" spans="1:1" ht="30" x14ac:dyDescent="0.35">
      <c r="A116" s="10" t="s">
        <v>2377</v>
      </c>
    </row>
    <row r="117" spans="1:1" ht="30" x14ac:dyDescent="0.35">
      <c r="A117" s="10" t="s">
        <v>2378</v>
      </c>
    </row>
    <row r="118" spans="1:1" x14ac:dyDescent="0.35">
      <c r="A118" s="11" t="s">
        <v>2379</v>
      </c>
    </row>
    <row r="119" spans="1:1" ht="20" x14ac:dyDescent="0.35">
      <c r="A119" s="11" t="s">
        <v>2380</v>
      </c>
    </row>
    <row r="120" spans="1:1" ht="20" x14ac:dyDescent="0.35">
      <c r="A120" s="11" t="s">
        <v>2381</v>
      </c>
    </row>
    <row r="121" spans="1:1" ht="20" x14ac:dyDescent="0.35">
      <c r="A121" s="10" t="s">
        <v>2382</v>
      </c>
    </row>
    <row r="122" spans="1:1" ht="20" x14ac:dyDescent="0.35">
      <c r="A122" s="10" t="s">
        <v>2383</v>
      </c>
    </row>
    <row r="123" spans="1:1" ht="40" x14ac:dyDescent="0.35">
      <c r="A123" s="10" t="s">
        <v>67</v>
      </c>
    </row>
    <row r="124" spans="1:1" ht="20" x14ac:dyDescent="0.35">
      <c r="A124" s="11" t="s">
        <v>69</v>
      </c>
    </row>
    <row r="125" spans="1:1" ht="30" x14ac:dyDescent="0.35">
      <c r="A125" s="11" t="s">
        <v>73</v>
      </c>
    </row>
    <row r="126" spans="1:1" ht="20" x14ac:dyDescent="0.35">
      <c r="A126" s="11" t="s">
        <v>2384</v>
      </c>
    </row>
    <row r="127" spans="1:1" ht="20" x14ac:dyDescent="0.35">
      <c r="A127" s="10" t="s">
        <v>2385</v>
      </c>
    </row>
    <row r="128" spans="1:1" ht="30" x14ac:dyDescent="0.35">
      <c r="A128" s="10" t="s">
        <v>2386</v>
      </c>
    </row>
    <row r="129" spans="1:1" ht="30" x14ac:dyDescent="0.35">
      <c r="A129" s="10" t="s">
        <v>2387</v>
      </c>
    </row>
    <row r="130" spans="1:1" ht="30" x14ac:dyDescent="0.35">
      <c r="A130" s="10" t="s">
        <v>2388</v>
      </c>
    </row>
    <row r="131" spans="1:1" ht="20" x14ac:dyDescent="0.35">
      <c r="A131" s="10" t="s">
        <v>2389</v>
      </c>
    </row>
    <row r="132" spans="1:1" ht="20" x14ac:dyDescent="0.35">
      <c r="A132" s="11" t="s">
        <v>2390</v>
      </c>
    </row>
    <row r="133" spans="1:1" ht="20" x14ac:dyDescent="0.35">
      <c r="A133" s="10" t="s">
        <v>2391</v>
      </c>
    </row>
    <row r="134" spans="1:1" ht="20" x14ac:dyDescent="0.35">
      <c r="A134" s="10" t="s">
        <v>2392</v>
      </c>
    </row>
    <row r="135" spans="1:1" ht="20" x14ac:dyDescent="0.35">
      <c r="A135" s="10" t="s">
        <v>2393</v>
      </c>
    </row>
    <row r="136" spans="1:1" ht="20" x14ac:dyDescent="0.35">
      <c r="A136" s="10" t="s">
        <v>2394</v>
      </c>
    </row>
    <row r="137" spans="1:1" ht="20" x14ac:dyDescent="0.35">
      <c r="A137" s="11" t="s">
        <v>2395</v>
      </c>
    </row>
    <row r="138" spans="1:1" ht="30" x14ac:dyDescent="0.35">
      <c r="A138" s="10" t="s">
        <v>534</v>
      </c>
    </row>
    <row r="139" spans="1:1" ht="30" x14ac:dyDescent="0.35">
      <c r="A139" s="11" t="s">
        <v>2396</v>
      </c>
    </row>
    <row r="140" spans="1:1" ht="20" x14ac:dyDescent="0.35">
      <c r="A140" s="10" t="s">
        <v>2397</v>
      </c>
    </row>
    <row r="141" spans="1:1" ht="20" x14ac:dyDescent="0.35">
      <c r="A141" s="11" t="s">
        <v>2398</v>
      </c>
    </row>
    <row r="142" spans="1:1" ht="20" x14ac:dyDescent="0.35">
      <c r="A142" s="10" t="s">
        <v>2399</v>
      </c>
    </row>
    <row r="143" spans="1:1" ht="20" x14ac:dyDescent="0.35">
      <c r="A143" s="10" t="s">
        <v>2400</v>
      </c>
    </row>
    <row r="144" spans="1:1" ht="20" x14ac:dyDescent="0.35">
      <c r="A144" s="10" t="s">
        <v>2401</v>
      </c>
    </row>
    <row r="145" spans="1:1" ht="20" x14ac:dyDescent="0.35">
      <c r="A145" s="10" t="s">
        <v>2402</v>
      </c>
    </row>
    <row r="146" spans="1:1" ht="20" x14ac:dyDescent="0.35">
      <c r="A146" s="10" t="s">
        <v>2403</v>
      </c>
    </row>
    <row r="147" spans="1:1" ht="30" x14ac:dyDescent="0.35">
      <c r="A147" s="11" t="s">
        <v>2404</v>
      </c>
    </row>
    <row r="148" spans="1:1" ht="30" x14ac:dyDescent="0.35">
      <c r="A148" s="10" t="s">
        <v>2405</v>
      </c>
    </row>
    <row r="149" spans="1:1" ht="20" x14ac:dyDescent="0.35">
      <c r="A149" s="10" t="s">
        <v>2406</v>
      </c>
    </row>
    <row r="150" spans="1:1" ht="20" x14ac:dyDescent="0.35">
      <c r="A150" s="10" t="s">
        <v>2407</v>
      </c>
    </row>
    <row r="151" spans="1:1" ht="30" x14ac:dyDescent="0.35">
      <c r="A151" s="10" t="s">
        <v>2408</v>
      </c>
    </row>
    <row r="152" spans="1:1" ht="20" x14ac:dyDescent="0.35">
      <c r="A152" s="11" t="s">
        <v>2409</v>
      </c>
    </row>
    <row r="153" spans="1:1" ht="30" x14ac:dyDescent="0.35">
      <c r="A153" s="11" t="s">
        <v>2410</v>
      </c>
    </row>
    <row r="154" spans="1:1" ht="20" x14ac:dyDescent="0.35">
      <c r="A154" s="10" t="s">
        <v>2411</v>
      </c>
    </row>
    <row r="155" spans="1:1" ht="20" x14ac:dyDescent="0.35">
      <c r="A155" s="11" t="s">
        <v>2412</v>
      </c>
    </row>
    <row r="156" spans="1:1" ht="20" x14ac:dyDescent="0.35">
      <c r="A156" s="11" t="s">
        <v>2413</v>
      </c>
    </row>
    <row r="157" spans="1:1" ht="20" x14ac:dyDescent="0.35">
      <c r="A157" s="10" t="s">
        <v>2414</v>
      </c>
    </row>
    <row r="158" spans="1:1" ht="30" x14ac:dyDescent="0.35">
      <c r="A158" s="11" t="s">
        <v>2415</v>
      </c>
    </row>
    <row r="159" spans="1:1" ht="20" x14ac:dyDescent="0.35">
      <c r="A159" s="10" t="s">
        <v>2416</v>
      </c>
    </row>
    <row r="160" spans="1:1" ht="20" x14ac:dyDescent="0.35">
      <c r="A160" s="11" t="s">
        <v>2417</v>
      </c>
    </row>
    <row r="161" spans="1:1" ht="20" x14ac:dyDescent="0.35">
      <c r="A161" s="10" t="s">
        <v>2418</v>
      </c>
    </row>
    <row r="162" spans="1:1" ht="30" x14ac:dyDescent="0.35">
      <c r="A162" s="11" t="s">
        <v>2419</v>
      </c>
    </row>
    <row r="163" spans="1:1" ht="20" x14ac:dyDescent="0.35">
      <c r="A163" s="10" t="s">
        <v>2420</v>
      </c>
    </row>
    <row r="164" spans="1:1" ht="20" x14ac:dyDescent="0.35">
      <c r="A164" s="10" t="s">
        <v>2421</v>
      </c>
    </row>
    <row r="165" spans="1:1" ht="20" x14ac:dyDescent="0.35">
      <c r="A165" s="10" t="s">
        <v>2422</v>
      </c>
    </row>
    <row r="166" spans="1:1" ht="20" x14ac:dyDescent="0.35">
      <c r="A166" s="11" t="s">
        <v>551</v>
      </c>
    </row>
    <row r="167" spans="1:1" ht="20" x14ac:dyDescent="0.35">
      <c r="A167" s="10" t="s">
        <v>2423</v>
      </c>
    </row>
    <row r="168" spans="1:1" ht="40" x14ac:dyDescent="0.35">
      <c r="A168" s="10" t="s">
        <v>2424</v>
      </c>
    </row>
    <row r="169" spans="1:1" ht="30" x14ac:dyDescent="0.35">
      <c r="A169" s="10" t="s">
        <v>2425</v>
      </c>
    </row>
    <row r="170" spans="1:1" ht="30" x14ac:dyDescent="0.35">
      <c r="A170" s="11" t="s">
        <v>2426</v>
      </c>
    </row>
    <row r="172" spans="1:1" ht="60" x14ac:dyDescent="0.35">
      <c r="A172" s="10" t="s">
        <v>2427</v>
      </c>
    </row>
    <row r="174" spans="1:1" ht="20" x14ac:dyDescent="0.35">
      <c r="A174" s="10" t="s">
        <v>2428</v>
      </c>
    </row>
    <row r="175" spans="1:1" ht="20" x14ac:dyDescent="0.35">
      <c r="A175" s="10" t="s">
        <v>2429</v>
      </c>
    </row>
    <row r="176" spans="1:1" ht="20" x14ac:dyDescent="0.35">
      <c r="A176" s="10" t="s">
        <v>2430</v>
      </c>
    </row>
    <row r="177" spans="1:1" ht="20" x14ac:dyDescent="0.35">
      <c r="A177" s="10" t="s">
        <v>2431</v>
      </c>
    </row>
    <row r="178" spans="1:1" ht="30" x14ac:dyDescent="0.35">
      <c r="A178" s="11" t="s">
        <v>2432</v>
      </c>
    </row>
    <row r="179" spans="1:1" ht="30" x14ac:dyDescent="0.35">
      <c r="A179" s="11" t="s">
        <v>2433</v>
      </c>
    </row>
    <row r="180" spans="1:1" ht="30" x14ac:dyDescent="0.35">
      <c r="A180" s="11" t="s">
        <v>2434</v>
      </c>
    </row>
    <row r="181" spans="1:1" ht="30" x14ac:dyDescent="0.35">
      <c r="A181" s="11" t="s">
        <v>2435</v>
      </c>
    </row>
    <row r="182" spans="1:1" ht="20" x14ac:dyDescent="0.35">
      <c r="A182" s="10" t="s">
        <v>2436</v>
      </c>
    </row>
    <row r="183" spans="1:1" ht="30" x14ac:dyDescent="0.35">
      <c r="A183" s="11" t="s">
        <v>2437</v>
      </c>
    </row>
    <row r="184" spans="1:1" ht="20" x14ac:dyDescent="0.35">
      <c r="A184" s="10" t="s">
        <v>2438</v>
      </c>
    </row>
    <row r="185" spans="1:1" ht="30" x14ac:dyDescent="0.35">
      <c r="A185" s="11" t="s">
        <v>2439</v>
      </c>
    </row>
    <row r="186" spans="1:1" ht="20" x14ac:dyDescent="0.35">
      <c r="A186" s="10" t="s">
        <v>2440</v>
      </c>
    </row>
    <row r="187" spans="1:1" ht="20" x14ac:dyDescent="0.35">
      <c r="A187" s="10" t="s">
        <v>2441</v>
      </c>
    </row>
    <row r="188" spans="1:1" ht="20" x14ac:dyDescent="0.35">
      <c r="A188" s="10" t="s">
        <v>2442</v>
      </c>
    </row>
    <row r="189" spans="1:1" ht="20" x14ac:dyDescent="0.35">
      <c r="A189" s="10" t="s">
        <v>2443</v>
      </c>
    </row>
    <row r="190" spans="1:1" ht="20" x14ac:dyDescent="0.35">
      <c r="A190" s="10" t="s">
        <v>2444</v>
      </c>
    </row>
    <row r="191" spans="1:1" ht="30" x14ac:dyDescent="0.35">
      <c r="A191" s="10" t="s">
        <v>568</v>
      </c>
    </row>
    <row r="192" spans="1:1" ht="50" x14ac:dyDescent="0.35">
      <c r="A192" s="11" t="s">
        <v>2445</v>
      </c>
    </row>
    <row r="193" spans="1:1" ht="40" x14ac:dyDescent="0.35">
      <c r="A193" s="11" t="s">
        <v>2446</v>
      </c>
    </row>
    <row r="194" spans="1:1" ht="20" x14ac:dyDescent="0.35">
      <c r="A194" s="10" t="s">
        <v>2447</v>
      </c>
    </row>
    <row r="195" spans="1:1" ht="20" x14ac:dyDescent="0.35">
      <c r="A195" s="10" t="s">
        <v>2448</v>
      </c>
    </row>
    <row r="196" spans="1:1" ht="30" x14ac:dyDescent="0.35">
      <c r="A196" s="10" t="s">
        <v>2449</v>
      </c>
    </row>
    <row r="197" spans="1:1" ht="20" x14ac:dyDescent="0.35">
      <c r="A197" s="10" t="s">
        <v>2450</v>
      </c>
    </row>
    <row r="198" spans="1:1" x14ac:dyDescent="0.35">
      <c r="A198" s="10" t="s">
        <v>2451</v>
      </c>
    </row>
    <row r="199" spans="1:1" ht="20" x14ac:dyDescent="0.35">
      <c r="A199" s="10" t="s">
        <v>2452</v>
      </c>
    </row>
    <row r="200" spans="1:1" ht="20" x14ac:dyDescent="0.35">
      <c r="A200" s="10" t="s">
        <v>2453</v>
      </c>
    </row>
    <row r="201" spans="1:1" ht="60" x14ac:dyDescent="0.35">
      <c r="A201" s="11" t="s">
        <v>2454</v>
      </c>
    </row>
    <row r="202" spans="1:1" ht="30" x14ac:dyDescent="0.35">
      <c r="A202" s="11" t="s">
        <v>2455</v>
      </c>
    </row>
    <row r="203" spans="1:1" ht="30" x14ac:dyDescent="0.35">
      <c r="A203" s="11" t="s">
        <v>2456</v>
      </c>
    </row>
    <row r="204" spans="1:1" ht="30" x14ac:dyDescent="0.35">
      <c r="A204" s="10" t="s">
        <v>2457</v>
      </c>
    </row>
    <row r="205" spans="1:1" ht="50" x14ac:dyDescent="0.35">
      <c r="A205" s="11" t="s">
        <v>2458</v>
      </c>
    </row>
    <row r="206" spans="1:1" ht="30" x14ac:dyDescent="0.35">
      <c r="A206" s="10" t="s">
        <v>2459</v>
      </c>
    </row>
    <row r="207" spans="1:1" x14ac:dyDescent="0.35">
      <c r="A207" s="10" t="s">
        <v>2460</v>
      </c>
    </row>
    <row r="208" spans="1:1" ht="20" x14ac:dyDescent="0.35">
      <c r="A208" s="10" t="s">
        <v>2461</v>
      </c>
    </row>
    <row r="209" spans="1:1" ht="30" x14ac:dyDescent="0.35">
      <c r="A209" s="11" t="s">
        <v>2462</v>
      </c>
    </row>
    <row r="210" spans="1:1" ht="20" x14ac:dyDescent="0.35">
      <c r="A210" s="10" t="s">
        <v>2463</v>
      </c>
    </row>
    <row r="211" spans="1:1" ht="40" x14ac:dyDescent="0.35">
      <c r="A211" s="11" t="s">
        <v>2464</v>
      </c>
    </row>
    <row r="212" spans="1:1" ht="30" x14ac:dyDescent="0.35">
      <c r="A212" s="10" t="s">
        <v>2465</v>
      </c>
    </row>
    <row r="213" spans="1:1" ht="20" x14ac:dyDescent="0.35">
      <c r="A213" s="10" t="s">
        <v>2466</v>
      </c>
    </row>
    <row r="214" spans="1:1" ht="30" x14ac:dyDescent="0.35">
      <c r="A214" s="10" t="s">
        <v>2467</v>
      </c>
    </row>
    <row r="215" spans="1:1" ht="40" x14ac:dyDescent="0.35">
      <c r="A215" s="11" t="s">
        <v>2468</v>
      </c>
    </row>
    <row r="216" spans="1:1" ht="30" x14ac:dyDescent="0.35">
      <c r="A216" s="11" t="s">
        <v>2469</v>
      </c>
    </row>
    <row r="217" spans="1:1" ht="30" x14ac:dyDescent="0.35">
      <c r="A217" s="11" t="s">
        <v>2470</v>
      </c>
    </row>
    <row r="218" spans="1:1" ht="30" x14ac:dyDescent="0.35">
      <c r="A218" s="10" t="s">
        <v>2471</v>
      </c>
    </row>
    <row r="219" spans="1:1" ht="30" x14ac:dyDescent="0.35">
      <c r="A219" s="10" t="s">
        <v>2472</v>
      </c>
    </row>
    <row r="220" spans="1:1" ht="30" x14ac:dyDescent="0.35">
      <c r="A220" s="10" t="s">
        <v>2473</v>
      </c>
    </row>
    <row r="221" spans="1:1" ht="20" x14ac:dyDescent="0.35">
      <c r="A221" s="10" t="s">
        <v>2474</v>
      </c>
    </row>
    <row r="222" spans="1:1" ht="30" x14ac:dyDescent="0.35">
      <c r="A222" s="10" t="s">
        <v>2475</v>
      </c>
    </row>
    <row r="223" spans="1:1" ht="30" x14ac:dyDescent="0.35">
      <c r="A223" s="11" t="s">
        <v>128</v>
      </c>
    </row>
    <row r="224" spans="1:1" ht="20" x14ac:dyDescent="0.35">
      <c r="A224" s="11" t="s">
        <v>2476</v>
      </c>
    </row>
    <row r="225" spans="1:1" ht="40" x14ac:dyDescent="0.35">
      <c r="A225" s="11" t="s">
        <v>2477</v>
      </c>
    </row>
    <row r="226" spans="1:1" ht="20" x14ac:dyDescent="0.35">
      <c r="A226" s="11" t="s">
        <v>2478</v>
      </c>
    </row>
    <row r="227" spans="1:1" ht="20" x14ac:dyDescent="0.35">
      <c r="A227" s="10" t="s">
        <v>2479</v>
      </c>
    </row>
    <row r="228" spans="1:1" ht="20" x14ac:dyDescent="0.35">
      <c r="A228" s="10" t="s">
        <v>2480</v>
      </c>
    </row>
    <row r="229" spans="1:1" ht="20" x14ac:dyDescent="0.35">
      <c r="A229" s="11" t="s">
        <v>2481</v>
      </c>
    </row>
    <row r="230" spans="1:1" ht="20" x14ac:dyDescent="0.35">
      <c r="A230" s="11" t="s">
        <v>2482</v>
      </c>
    </row>
    <row r="231" spans="1:1" ht="30" x14ac:dyDescent="0.35">
      <c r="A231" s="10" t="s">
        <v>2483</v>
      </c>
    </row>
    <row r="232" spans="1:1" ht="20" x14ac:dyDescent="0.35">
      <c r="A232" s="10" t="s">
        <v>2484</v>
      </c>
    </row>
    <row r="233" spans="1:1" ht="30" x14ac:dyDescent="0.35">
      <c r="A233" s="11" t="s">
        <v>2485</v>
      </c>
    </row>
    <row r="234" spans="1:1" ht="30" x14ac:dyDescent="0.35">
      <c r="A234" s="10" t="s">
        <v>2486</v>
      </c>
    </row>
    <row r="235" spans="1:1" ht="30" x14ac:dyDescent="0.35">
      <c r="A235" s="11" t="s">
        <v>584</v>
      </c>
    </row>
    <row r="236" spans="1:1" ht="40" x14ac:dyDescent="0.35">
      <c r="A236" s="10" t="s">
        <v>136</v>
      </c>
    </row>
    <row r="237" spans="1:1" ht="30" x14ac:dyDescent="0.35">
      <c r="A237" s="10" t="s">
        <v>2487</v>
      </c>
    </row>
    <row r="238" spans="1:1" ht="20" x14ac:dyDescent="0.35">
      <c r="A238" s="11" t="s">
        <v>2488</v>
      </c>
    </row>
    <row r="239" spans="1:1" ht="20" x14ac:dyDescent="0.35">
      <c r="A239" s="10" t="s">
        <v>2489</v>
      </c>
    </row>
    <row r="240" spans="1:1" ht="20" x14ac:dyDescent="0.35">
      <c r="A240" s="10" t="s">
        <v>2490</v>
      </c>
    </row>
    <row r="241" spans="1:1" ht="20" x14ac:dyDescent="0.35">
      <c r="A241" s="10" t="s">
        <v>2491</v>
      </c>
    </row>
    <row r="242" spans="1:1" ht="20" x14ac:dyDescent="0.35">
      <c r="A242" s="10" t="s">
        <v>2492</v>
      </c>
    </row>
    <row r="243" spans="1:1" ht="20" x14ac:dyDescent="0.35">
      <c r="A243" s="10" t="s">
        <v>2493</v>
      </c>
    </row>
    <row r="244" spans="1:1" ht="30" x14ac:dyDescent="0.35">
      <c r="A244" s="11" t="s">
        <v>2494</v>
      </c>
    </row>
    <row r="245" spans="1:1" ht="20" x14ac:dyDescent="0.35">
      <c r="A245" s="10" t="s">
        <v>2495</v>
      </c>
    </row>
    <row r="246" spans="1:1" ht="30" x14ac:dyDescent="0.35">
      <c r="A246" s="11" t="s">
        <v>2496</v>
      </c>
    </row>
    <row r="247" spans="1:1" ht="20" x14ac:dyDescent="0.35">
      <c r="A247" s="10" t="s">
        <v>594</v>
      </c>
    </row>
    <row r="248" spans="1:1" ht="30" x14ac:dyDescent="0.35">
      <c r="A248" s="11" t="s">
        <v>2497</v>
      </c>
    </row>
    <row r="249" spans="1:1" ht="20" x14ac:dyDescent="0.35">
      <c r="A249" s="11" t="s">
        <v>2498</v>
      </c>
    </row>
    <row r="250" spans="1:1" ht="30" x14ac:dyDescent="0.35">
      <c r="A250" s="10" t="s">
        <v>2499</v>
      </c>
    </row>
    <row r="251" spans="1:1" ht="20" x14ac:dyDescent="0.35">
      <c r="A251" s="11" t="s">
        <v>2500</v>
      </c>
    </row>
    <row r="252" spans="1:1" ht="20" x14ac:dyDescent="0.35">
      <c r="A252" s="10" t="s">
        <v>2501</v>
      </c>
    </row>
    <row r="253" spans="1:1" ht="20" x14ac:dyDescent="0.35">
      <c r="A253" s="10" t="s">
        <v>2502</v>
      </c>
    </row>
    <row r="254" spans="1:1" ht="20" x14ac:dyDescent="0.35">
      <c r="A254" s="10" t="s">
        <v>2503</v>
      </c>
    </row>
    <row r="255" spans="1:1" ht="20" x14ac:dyDescent="0.35">
      <c r="A255" s="11" t="s">
        <v>2504</v>
      </c>
    </row>
    <row r="256" spans="1:1" ht="20" x14ac:dyDescent="0.35">
      <c r="A256" s="10" t="s">
        <v>2504</v>
      </c>
    </row>
    <row r="257" spans="1:1" ht="20" x14ac:dyDescent="0.35">
      <c r="A257" s="10" t="s">
        <v>2505</v>
      </c>
    </row>
    <row r="258" spans="1:1" ht="20" x14ac:dyDescent="0.35">
      <c r="A258" s="10" t="s">
        <v>2506</v>
      </c>
    </row>
    <row r="259" spans="1:1" x14ac:dyDescent="0.35">
      <c r="A259" s="10" t="s">
        <v>2507</v>
      </c>
    </row>
    <row r="260" spans="1:1" ht="20" x14ac:dyDescent="0.35">
      <c r="A260" s="10" t="s">
        <v>2508</v>
      </c>
    </row>
    <row r="261" spans="1:1" ht="20" x14ac:dyDescent="0.35">
      <c r="A261" s="10" t="s">
        <v>2509</v>
      </c>
    </row>
    <row r="262" spans="1:1" ht="20" x14ac:dyDescent="0.35">
      <c r="A262" s="10" t="s">
        <v>2510</v>
      </c>
    </row>
    <row r="263" spans="1:1" ht="20" x14ac:dyDescent="0.35">
      <c r="A263" s="10" t="s">
        <v>2511</v>
      </c>
    </row>
    <row r="264" spans="1:1" ht="20" x14ac:dyDescent="0.35">
      <c r="A264" s="11" t="s">
        <v>2512</v>
      </c>
    </row>
    <row r="265" spans="1:1" ht="20" x14ac:dyDescent="0.35">
      <c r="A265" s="10" t="s">
        <v>2513</v>
      </c>
    </row>
    <row r="266" spans="1:1" ht="30" x14ac:dyDescent="0.35">
      <c r="A266" s="11" t="s">
        <v>2514</v>
      </c>
    </row>
    <row r="267" spans="1:1" ht="30" x14ac:dyDescent="0.35">
      <c r="A267" s="11" t="s">
        <v>2515</v>
      </c>
    </row>
    <row r="268" spans="1:1" ht="20" x14ac:dyDescent="0.35">
      <c r="A268" s="11" t="s">
        <v>2516</v>
      </c>
    </row>
    <row r="269" spans="1:1" ht="20" x14ac:dyDescent="0.35">
      <c r="A269" s="10" t="s">
        <v>2517</v>
      </c>
    </row>
    <row r="270" spans="1:1" ht="30" x14ac:dyDescent="0.35">
      <c r="A270" s="10" t="s">
        <v>2518</v>
      </c>
    </row>
    <row r="271" spans="1:1" ht="30" x14ac:dyDescent="0.35">
      <c r="A271" s="10" t="s">
        <v>2519</v>
      </c>
    </row>
    <row r="272" spans="1:1" ht="20" x14ac:dyDescent="0.35">
      <c r="A272" s="11" t="s">
        <v>2520</v>
      </c>
    </row>
    <row r="273" spans="1:1" ht="30" x14ac:dyDescent="0.35">
      <c r="A273" s="10" t="s">
        <v>2521</v>
      </c>
    </row>
    <row r="274" spans="1:1" ht="30" x14ac:dyDescent="0.35">
      <c r="A274" s="11" t="s">
        <v>2522</v>
      </c>
    </row>
    <row r="275" spans="1:1" ht="30" x14ac:dyDescent="0.35">
      <c r="A275" s="10" t="s">
        <v>2523</v>
      </c>
    </row>
    <row r="276" spans="1:1" ht="40" x14ac:dyDescent="0.35">
      <c r="A276" s="11" t="s">
        <v>2524</v>
      </c>
    </row>
    <row r="277" spans="1:1" ht="30" x14ac:dyDescent="0.35">
      <c r="A277" s="10" t="s">
        <v>2525</v>
      </c>
    </row>
    <row r="278" spans="1:1" ht="40" x14ac:dyDescent="0.35">
      <c r="A278" s="11" t="s">
        <v>2526</v>
      </c>
    </row>
    <row r="280" spans="1:1" ht="60" x14ac:dyDescent="0.35">
      <c r="A280" s="10" t="s">
        <v>2527</v>
      </c>
    </row>
    <row r="282" spans="1:1" ht="20" x14ac:dyDescent="0.35">
      <c r="A282" s="11" t="s">
        <v>2528</v>
      </c>
    </row>
    <row r="283" spans="1:1" ht="20" x14ac:dyDescent="0.35">
      <c r="A283" s="11" t="s">
        <v>2529</v>
      </c>
    </row>
    <row r="284" spans="1:1" ht="20" x14ac:dyDescent="0.35">
      <c r="A284" s="10" t="s">
        <v>2530</v>
      </c>
    </row>
    <row r="285" spans="1:1" ht="20" x14ac:dyDescent="0.35">
      <c r="A285" s="10" t="s">
        <v>2531</v>
      </c>
    </row>
    <row r="286" spans="1:1" ht="20" x14ac:dyDescent="0.35">
      <c r="A286" s="11" t="s">
        <v>2532</v>
      </c>
    </row>
    <row r="287" spans="1:1" ht="20" x14ac:dyDescent="0.35">
      <c r="A287" s="11" t="s">
        <v>2533</v>
      </c>
    </row>
    <row r="288" spans="1:1" ht="20" x14ac:dyDescent="0.35">
      <c r="A288" s="11" t="s">
        <v>2534</v>
      </c>
    </row>
    <row r="289" spans="1:1" ht="20" x14ac:dyDescent="0.35">
      <c r="A289" s="10" t="s">
        <v>2535</v>
      </c>
    </row>
    <row r="290" spans="1:1" ht="30" x14ac:dyDescent="0.35">
      <c r="A290" s="10" t="s">
        <v>2536</v>
      </c>
    </row>
    <row r="291" spans="1:1" ht="40" x14ac:dyDescent="0.35">
      <c r="A291" s="11" t="s">
        <v>2537</v>
      </c>
    </row>
    <row r="292" spans="1:1" ht="20" x14ac:dyDescent="0.35">
      <c r="A292" s="10" t="s">
        <v>2538</v>
      </c>
    </row>
    <row r="293" spans="1:1" ht="20" x14ac:dyDescent="0.35">
      <c r="A293" s="10" t="s">
        <v>2539</v>
      </c>
    </row>
    <row r="294" spans="1:1" ht="20" x14ac:dyDescent="0.35">
      <c r="A294" s="10" t="s">
        <v>2540</v>
      </c>
    </row>
    <row r="295" spans="1:1" ht="30" x14ac:dyDescent="0.35">
      <c r="A295" s="10" t="s">
        <v>160</v>
      </c>
    </row>
    <row r="296" spans="1:1" ht="30" x14ac:dyDescent="0.35">
      <c r="A296" s="11" t="s">
        <v>2541</v>
      </c>
    </row>
    <row r="297" spans="1:1" ht="20" x14ac:dyDescent="0.35">
      <c r="A297" s="10" t="s">
        <v>2542</v>
      </c>
    </row>
    <row r="298" spans="1:1" ht="20" x14ac:dyDescent="0.35">
      <c r="A298" s="10" t="s">
        <v>2543</v>
      </c>
    </row>
    <row r="299" spans="1:1" ht="20" x14ac:dyDescent="0.35">
      <c r="A299" s="10" t="s">
        <v>2544</v>
      </c>
    </row>
    <row r="300" spans="1:1" ht="20" x14ac:dyDescent="0.35">
      <c r="A300" s="10" t="s">
        <v>2545</v>
      </c>
    </row>
    <row r="301" spans="1:1" ht="30" x14ac:dyDescent="0.35">
      <c r="A301" s="10" t="s">
        <v>2546</v>
      </c>
    </row>
    <row r="302" spans="1:1" ht="30" x14ac:dyDescent="0.35">
      <c r="A302" s="11" t="s">
        <v>2547</v>
      </c>
    </row>
    <row r="303" spans="1:1" ht="20" x14ac:dyDescent="0.35">
      <c r="A303" s="11" t="s">
        <v>611</v>
      </c>
    </row>
    <row r="304" spans="1:1" ht="30" x14ac:dyDescent="0.35">
      <c r="A304" s="11" t="s">
        <v>2548</v>
      </c>
    </row>
    <row r="305" spans="1:1" ht="20" x14ac:dyDescent="0.35">
      <c r="A305" s="11" t="s">
        <v>2549</v>
      </c>
    </row>
    <row r="306" spans="1:1" ht="30" x14ac:dyDescent="0.35">
      <c r="A306" s="10" t="s">
        <v>2550</v>
      </c>
    </row>
    <row r="307" spans="1:1" ht="30" x14ac:dyDescent="0.35">
      <c r="A307" s="11" t="s">
        <v>2551</v>
      </c>
    </row>
    <row r="308" spans="1:1" ht="20" x14ac:dyDescent="0.35">
      <c r="A308" s="10" t="s">
        <v>2552</v>
      </c>
    </row>
    <row r="309" spans="1:1" ht="30" x14ac:dyDescent="0.35">
      <c r="A309" s="11" t="s">
        <v>2553</v>
      </c>
    </row>
    <row r="310" spans="1:1" ht="20" x14ac:dyDescent="0.35">
      <c r="A310" s="10" t="s">
        <v>2554</v>
      </c>
    </row>
    <row r="311" spans="1:1" ht="30" x14ac:dyDescent="0.35">
      <c r="A311" s="11" t="s">
        <v>2555</v>
      </c>
    </row>
    <row r="312" spans="1:1" ht="30" x14ac:dyDescent="0.35">
      <c r="A312" s="11" t="s">
        <v>2556</v>
      </c>
    </row>
    <row r="313" spans="1:1" ht="30" x14ac:dyDescent="0.35">
      <c r="A313" s="10" t="s">
        <v>2557</v>
      </c>
    </row>
    <row r="314" spans="1:1" ht="20" x14ac:dyDescent="0.35">
      <c r="A314" s="10" t="s">
        <v>2558</v>
      </c>
    </row>
    <row r="315" spans="1:1" ht="20" x14ac:dyDescent="0.35">
      <c r="A315" s="10" t="s">
        <v>2559</v>
      </c>
    </row>
    <row r="316" spans="1:1" ht="30" x14ac:dyDescent="0.35">
      <c r="A316" s="10" t="s">
        <v>2560</v>
      </c>
    </row>
    <row r="317" spans="1:1" ht="20" x14ac:dyDescent="0.35">
      <c r="A317" s="10" t="s">
        <v>2561</v>
      </c>
    </row>
    <row r="318" spans="1:1" ht="20" x14ac:dyDescent="0.35">
      <c r="A318" s="10" t="s">
        <v>2562</v>
      </c>
    </row>
    <row r="319" spans="1:1" ht="20" x14ac:dyDescent="0.35">
      <c r="A319" s="10" t="s">
        <v>2563</v>
      </c>
    </row>
    <row r="320" spans="1:1" ht="20" x14ac:dyDescent="0.35">
      <c r="A320" s="11" t="s">
        <v>2564</v>
      </c>
    </row>
    <row r="321" spans="1:1" ht="20" x14ac:dyDescent="0.35">
      <c r="A321" s="11" t="s">
        <v>2565</v>
      </c>
    </row>
    <row r="322" spans="1:1" ht="20" x14ac:dyDescent="0.35">
      <c r="A322" s="10" t="s">
        <v>2566</v>
      </c>
    </row>
    <row r="323" spans="1:1" ht="30" x14ac:dyDescent="0.35">
      <c r="A323" s="10" t="s">
        <v>623</v>
      </c>
    </row>
    <row r="324" spans="1:1" ht="20" x14ac:dyDescent="0.35">
      <c r="A324" s="10" t="s">
        <v>2567</v>
      </c>
    </row>
    <row r="325" spans="1:1" ht="20" x14ac:dyDescent="0.35">
      <c r="A325" s="11" t="s">
        <v>2568</v>
      </c>
    </row>
    <row r="326" spans="1:1" ht="20" x14ac:dyDescent="0.35">
      <c r="A326" s="11" t="s">
        <v>2569</v>
      </c>
    </row>
    <row r="327" spans="1:1" ht="20" x14ac:dyDescent="0.35">
      <c r="A327" s="10" t="s">
        <v>2570</v>
      </c>
    </row>
    <row r="328" spans="1:1" ht="20" x14ac:dyDescent="0.35">
      <c r="A328" s="10" t="s">
        <v>2571</v>
      </c>
    </row>
    <row r="329" spans="1:1" ht="40" x14ac:dyDescent="0.35">
      <c r="A329" s="11" t="s">
        <v>165</v>
      </c>
    </row>
    <row r="330" spans="1:1" ht="40" x14ac:dyDescent="0.35">
      <c r="A330" s="11" t="s">
        <v>2572</v>
      </c>
    </row>
    <row r="331" spans="1:1" ht="40" x14ac:dyDescent="0.35">
      <c r="A331" s="11" t="s">
        <v>2573</v>
      </c>
    </row>
    <row r="332" spans="1:1" ht="20" x14ac:dyDescent="0.35">
      <c r="A332" s="11" t="s">
        <v>626</v>
      </c>
    </row>
    <row r="333" spans="1:1" ht="20" x14ac:dyDescent="0.35">
      <c r="A333" s="11" t="s">
        <v>2574</v>
      </c>
    </row>
    <row r="334" spans="1:1" ht="20" x14ac:dyDescent="0.35">
      <c r="A334" s="10" t="s">
        <v>2575</v>
      </c>
    </row>
    <row r="335" spans="1:1" ht="20" x14ac:dyDescent="0.35">
      <c r="A335" s="10" t="s">
        <v>2576</v>
      </c>
    </row>
    <row r="336" spans="1:1" ht="20" x14ac:dyDescent="0.35">
      <c r="A336" s="11" t="s">
        <v>2577</v>
      </c>
    </row>
    <row r="337" spans="1:1" ht="40" x14ac:dyDescent="0.35">
      <c r="A337" s="11" t="s">
        <v>2578</v>
      </c>
    </row>
    <row r="338" spans="1:1" ht="20" x14ac:dyDescent="0.35">
      <c r="A338" s="11" t="s">
        <v>2579</v>
      </c>
    </row>
    <row r="339" spans="1:1" ht="30" x14ac:dyDescent="0.35">
      <c r="A339" s="10" t="s">
        <v>2580</v>
      </c>
    </row>
    <row r="340" spans="1:1" ht="20" x14ac:dyDescent="0.35">
      <c r="A340" s="10" t="s">
        <v>2581</v>
      </c>
    </row>
    <row r="341" spans="1:1" ht="30" x14ac:dyDescent="0.35">
      <c r="A341" s="11" t="s">
        <v>2582</v>
      </c>
    </row>
    <row r="342" spans="1:1" ht="20" x14ac:dyDescent="0.35">
      <c r="A342" s="11" t="s">
        <v>2583</v>
      </c>
    </row>
    <row r="343" spans="1:1" ht="20" x14ac:dyDescent="0.35">
      <c r="A343" s="10" t="s">
        <v>2584</v>
      </c>
    </row>
    <row r="344" spans="1:1" ht="30" x14ac:dyDescent="0.35">
      <c r="A344" s="11" t="s">
        <v>2585</v>
      </c>
    </row>
    <row r="345" spans="1:1" ht="20" x14ac:dyDescent="0.35">
      <c r="A345" s="10" t="s">
        <v>2586</v>
      </c>
    </row>
    <row r="346" spans="1:1" ht="20" x14ac:dyDescent="0.35">
      <c r="A346" s="11" t="s">
        <v>2587</v>
      </c>
    </row>
    <row r="347" spans="1:1" ht="20" x14ac:dyDescent="0.35">
      <c r="A347" s="11" t="s">
        <v>2588</v>
      </c>
    </row>
    <row r="348" spans="1:1" ht="20" x14ac:dyDescent="0.35">
      <c r="A348" s="11" t="s">
        <v>2589</v>
      </c>
    </row>
    <row r="349" spans="1:1" ht="30" x14ac:dyDescent="0.35">
      <c r="A349" s="10" t="s">
        <v>2590</v>
      </c>
    </row>
    <row r="350" spans="1:1" ht="30" x14ac:dyDescent="0.35">
      <c r="A350" s="11" t="s">
        <v>2591</v>
      </c>
    </row>
    <row r="351" spans="1:1" ht="40" x14ac:dyDescent="0.35">
      <c r="A351" s="11" t="s">
        <v>2592</v>
      </c>
    </row>
    <row r="352" spans="1:1" ht="20" x14ac:dyDescent="0.35">
      <c r="A352" s="10" t="s">
        <v>2593</v>
      </c>
    </row>
    <row r="353" spans="1:1" ht="20" x14ac:dyDescent="0.35">
      <c r="A353" s="11" t="s">
        <v>2594</v>
      </c>
    </row>
    <row r="355" spans="1:1" ht="60" x14ac:dyDescent="0.35">
      <c r="A355" s="10" t="s">
        <v>2595</v>
      </c>
    </row>
    <row r="357" spans="1:1" ht="30" x14ac:dyDescent="0.35">
      <c r="A357" s="11" t="s">
        <v>2596</v>
      </c>
    </row>
    <row r="358" spans="1:1" ht="20" x14ac:dyDescent="0.35">
      <c r="A358" s="10" t="s">
        <v>2597</v>
      </c>
    </row>
    <row r="359" spans="1:1" ht="20" x14ac:dyDescent="0.35">
      <c r="A359" s="10" t="s">
        <v>2598</v>
      </c>
    </row>
    <row r="360" spans="1:1" ht="20" x14ac:dyDescent="0.35">
      <c r="A360" s="10" t="s">
        <v>2599</v>
      </c>
    </row>
    <row r="361" spans="1:1" ht="20" x14ac:dyDescent="0.35">
      <c r="A361" s="10" t="s">
        <v>2600</v>
      </c>
    </row>
    <row r="362" spans="1:1" ht="20" x14ac:dyDescent="0.35">
      <c r="A362" s="10" t="s">
        <v>2601</v>
      </c>
    </row>
    <row r="363" spans="1:1" ht="20" x14ac:dyDescent="0.35">
      <c r="A363" s="11" t="s">
        <v>2602</v>
      </c>
    </row>
    <row r="364" spans="1:1" ht="20" x14ac:dyDescent="0.35">
      <c r="A364" s="10" t="s">
        <v>2602</v>
      </c>
    </row>
    <row r="365" spans="1:1" ht="20" x14ac:dyDescent="0.35">
      <c r="A365" s="10" t="s">
        <v>2603</v>
      </c>
    </row>
    <row r="366" spans="1:1" ht="30" x14ac:dyDescent="0.35">
      <c r="A366" s="11" t="s">
        <v>2604</v>
      </c>
    </row>
    <row r="367" spans="1:1" ht="20" x14ac:dyDescent="0.35">
      <c r="A367" s="10" t="s">
        <v>2605</v>
      </c>
    </row>
    <row r="368" spans="1:1" ht="20" x14ac:dyDescent="0.35">
      <c r="A368" s="10" t="s">
        <v>636</v>
      </c>
    </row>
    <row r="369" spans="1:1" ht="30" x14ac:dyDescent="0.35">
      <c r="A369" s="11" t="s">
        <v>2606</v>
      </c>
    </row>
    <row r="370" spans="1:1" ht="20" x14ac:dyDescent="0.35">
      <c r="A370" s="11" t="s">
        <v>2607</v>
      </c>
    </row>
    <row r="371" spans="1:1" ht="20" x14ac:dyDescent="0.35">
      <c r="A371" s="10" t="s">
        <v>2608</v>
      </c>
    </row>
    <row r="372" spans="1:1" ht="20" x14ac:dyDescent="0.35">
      <c r="A372" s="10" t="s">
        <v>2609</v>
      </c>
    </row>
    <row r="374" spans="1:1" ht="60" x14ac:dyDescent="0.35">
      <c r="A374" s="10" t="s">
        <v>2610</v>
      </c>
    </row>
    <row r="376" spans="1:1" ht="20" x14ac:dyDescent="0.35">
      <c r="A376" s="11" t="s">
        <v>2611</v>
      </c>
    </row>
    <row r="377" spans="1:1" ht="20" x14ac:dyDescent="0.35">
      <c r="A377" s="10" t="s">
        <v>2612</v>
      </c>
    </row>
    <row r="378" spans="1:1" ht="20" x14ac:dyDescent="0.35">
      <c r="A378" s="10" t="s">
        <v>2613</v>
      </c>
    </row>
    <row r="379" spans="1:1" ht="20" x14ac:dyDescent="0.35">
      <c r="A379" s="11" t="s">
        <v>2614</v>
      </c>
    </row>
    <row r="380" spans="1:1" ht="30" x14ac:dyDescent="0.35">
      <c r="A380" s="10" t="s">
        <v>2615</v>
      </c>
    </row>
    <row r="381" spans="1:1" ht="30" x14ac:dyDescent="0.35">
      <c r="A381" s="11" t="s">
        <v>2616</v>
      </c>
    </row>
    <row r="382" spans="1:1" ht="30" x14ac:dyDescent="0.35">
      <c r="A382" s="10" t="s">
        <v>2617</v>
      </c>
    </row>
    <row r="383" spans="1:1" ht="20" x14ac:dyDescent="0.35">
      <c r="A383" s="11" t="s">
        <v>2618</v>
      </c>
    </row>
    <row r="384" spans="1:1" ht="20" x14ac:dyDescent="0.35">
      <c r="A384" s="10" t="s">
        <v>2619</v>
      </c>
    </row>
    <row r="385" spans="1:1" ht="30" x14ac:dyDescent="0.35">
      <c r="A385" s="11" t="s">
        <v>2620</v>
      </c>
    </row>
    <row r="386" spans="1:1" ht="20" x14ac:dyDescent="0.35">
      <c r="A386" s="10" t="s">
        <v>2621</v>
      </c>
    </row>
    <row r="387" spans="1:1" ht="20" x14ac:dyDescent="0.35">
      <c r="A387" s="10" t="s">
        <v>2622</v>
      </c>
    </row>
    <row r="388" spans="1:1" ht="20" x14ac:dyDescent="0.35">
      <c r="A388" s="11" t="s">
        <v>2623</v>
      </c>
    </row>
    <row r="389" spans="1:1" ht="20" x14ac:dyDescent="0.35">
      <c r="A389" s="10" t="s">
        <v>2624</v>
      </c>
    </row>
    <row r="390" spans="1:1" ht="20" x14ac:dyDescent="0.35">
      <c r="A390" s="10" t="s">
        <v>2625</v>
      </c>
    </row>
    <row r="391" spans="1:1" ht="20" x14ac:dyDescent="0.35">
      <c r="A391" s="11" t="s">
        <v>2626</v>
      </c>
    </row>
    <row r="392" spans="1:1" ht="20" x14ac:dyDescent="0.35">
      <c r="A392" s="10" t="s">
        <v>2627</v>
      </c>
    </row>
    <row r="393" spans="1:1" ht="20" x14ac:dyDescent="0.35">
      <c r="A393" s="10" t="s">
        <v>2628</v>
      </c>
    </row>
    <row r="394" spans="1:1" ht="30" x14ac:dyDescent="0.35">
      <c r="A394" s="10" t="s">
        <v>2629</v>
      </c>
    </row>
    <row r="395" spans="1:1" ht="20" x14ac:dyDescent="0.35">
      <c r="A395" s="10" t="s">
        <v>2630</v>
      </c>
    </row>
    <row r="396" spans="1:1" ht="20" x14ac:dyDescent="0.35">
      <c r="A396" s="10" t="s">
        <v>2631</v>
      </c>
    </row>
    <row r="397" spans="1:1" ht="20" x14ac:dyDescent="0.35">
      <c r="A397" s="10" t="s">
        <v>2632</v>
      </c>
    </row>
    <row r="398" spans="1:1" ht="20" x14ac:dyDescent="0.35">
      <c r="A398" s="10" t="s">
        <v>2633</v>
      </c>
    </row>
    <row r="399" spans="1:1" ht="20" x14ac:dyDescent="0.35">
      <c r="A399" s="11" t="s">
        <v>2634</v>
      </c>
    </row>
    <row r="400" spans="1:1" ht="20" x14ac:dyDescent="0.35">
      <c r="A400" s="11" t="s">
        <v>2635</v>
      </c>
    </row>
    <row r="401" spans="1:1" ht="30" x14ac:dyDescent="0.35">
      <c r="A401" s="11" t="s">
        <v>2636</v>
      </c>
    </row>
    <row r="402" spans="1:1" ht="30" x14ac:dyDescent="0.35">
      <c r="A402" s="10" t="s">
        <v>2637</v>
      </c>
    </row>
    <row r="403" spans="1:1" ht="20" x14ac:dyDescent="0.35">
      <c r="A403" s="10" t="s">
        <v>188</v>
      </c>
    </row>
    <row r="404" spans="1:1" ht="20" x14ac:dyDescent="0.35">
      <c r="A404" s="10" t="s">
        <v>2638</v>
      </c>
    </row>
    <row r="405" spans="1:1" ht="20" x14ac:dyDescent="0.35">
      <c r="A405" s="10" t="s">
        <v>2639</v>
      </c>
    </row>
    <row r="406" spans="1:1" ht="20" x14ac:dyDescent="0.35">
      <c r="A406" s="10" t="s">
        <v>2640</v>
      </c>
    </row>
    <row r="407" spans="1:1" ht="20" x14ac:dyDescent="0.35">
      <c r="A407" s="10" t="s">
        <v>2641</v>
      </c>
    </row>
    <row r="408" spans="1:1" ht="20" x14ac:dyDescent="0.35">
      <c r="A408" s="10" t="s">
        <v>2642</v>
      </c>
    </row>
    <row r="409" spans="1:1" ht="30" x14ac:dyDescent="0.35">
      <c r="A409" s="11" t="s">
        <v>2643</v>
      </c>
    </row>
    <row r="410" spans="1:1" ht="30" x14ac:dyDescent="0.35">
      <c r="A410" s="11" t="s">
        <v>2644</v>
      </c>
    </row>
    <row r="411" spans="1:1" ht="30" x14ac:dyDescent="0.35">
      <c r="A411" s="11" t="s">
        <v>2645</v>
      </c>
    </row>
    <row r="412" spans="1:1" ht="40" x14ac:dyDescent="0.35">
      <c r="A412" s="11" t="s">
        <v>2646</v>
      </c>
    </row>
    <row r="413" spans="1:1" ht="20" x14ac:dyDescent="0.35">
      <c r="A413" s="10" t="s">
        <v>2647</v>
      </c>
    </row>
    <row r="414" spans="1:1" ht="20" x14ac:dyDescent="0.35">
      <c r="A414" s="10" t="s">
        <v>2648</v>
      </c>
    </row>
    <row r="415" spans="1:1" ht="20" x14ac:dyDescent="0.35">
      <c r="A415" s="11" t="s">
        <v>2649</v>
      </c>
    </row>
    <row r="416" spans="1:1" ht="20" x14ac:dyDescent="0.35">
      <c r="A416" s="10" t="s">
        <v>2650</v>
      </c>
    </row>
    <row r="418" spans="1:1" ht="60" x14ac:dyDescent="0.35">
      <c r="A418" s="10" t="s">
        <v>2651</v>
      </c>
    </row>
    <row r="420" spans="1:1" ht="20" x14ac:dyDescent="0.35">
      <c r="A420" s="10" t="s">
        <v>653</v>
      </c>
    </row>
    <row r="421" spans="1:1" ht="20" x14ac:dyDescent="0.35">
      <c r="A421" s="10" t="s">
        <v>656</v>
      </c>
    </row>
    <row r="422" spans="1:1" ht="20" x14ac:dyDescent="0.35">
      <c r="A422" s="10" t="s">
        <v>2652</v>
      </c>
    </row>
    <row r="423" spans="1:1" ht="20" x14ac:dyDescent="0.35">
      <c r="A423" s="11" t="s">
        <v>657</v>
      </c>
    </row>
    <row r="424" spans="1:1" ht="20" x14ac:dyDescent="0.35">
      <c r="A424" s="10" t="s">
        <v>2653</v>
      </c>
    </row>
    <row r="425" spans="1:1" ht="20" x14ac:dyDescent="0.35">
      <c r="A425" s="10" t="s">
        <v>658</v>
      </c>
    </row>
    <row r="426" spans="1:1" ht="20" x14ac:dyDescent="0.35">
      <c r="A426" s="10" t="s">
        <v>2654</v>
      </c>
    </row>
    <row r="427" spans="1:1" ht="20" x14ac:dyDescent="0.35">
      <c r="A427" s="10" t="s">
        <v>2655</v>
      </c>
    </row>
    <row r="428" spans="1:1" ht="20" x14ac:dyDescent="0.35">
      <c r="A428" s="10" t="s">
        <v>2656</v>
      </c>
    </row>
    <row r="429" spans="1:1" ht="20" x14ac:dyDescent="0.35">
      <c r="A429" s="10" t="s">
        <v>2657</v>
      </c>
    </row>
    <row r="430" spans="1:1" ht="20" x14ac:dyDescent="0.35">
      <c r="A430" s="10" t="s">
        <v>2657</v>
      </c>
    </row>
    <row r="431" spans="1:1" ht="20" x14ac:dyDescent="0.35">
      <c r="A431" s="10" t="s">
        <v>2658</v>
      </c>
    </row>
    <row r="432" spans="1:1" ht="20" x14ac:dyDescent="0.35">
      <c r="A432" s="11" t="s">
        <v>2659</v>
      </c>
    </row>
    <row r="433" spans="1:1" ht="20" x14ac:dyDescent="0.35">
      <c r="A433" s="11" t="s">
        <v>2660</v>
      </c>
    </row>
    <row r="434" spans="1:1" ht="20" x14ac:dyDescent="0.35">
      <c r="A434" s="10" t="s">
        <v>2661</v>
      </c>
    </row>
    <row r="435" spans="1:1" ht="30" x14ac:dyDescent="0.35">
      <c r="A435" s="10" t="s">
        <v>660</v>
      </c>
    </row>
    <row r="436" spans="1:1" ht="20" x14ac:dyDescent="0.35">
      <c r="A436" s="10" t="s">
        <v>663</v>
      </c>
    </row>
    <row r="437" spans="1:1" ht="20" x14ac:dyDescent="0.35">
      <c r="A437" s="10" t="s">
        <v>2662</v>
      </c>
    </row>
    <row r="438" spans="1:1" ht="20" x14ac:dyDescent="0.35">
      <c r="A438" s="10" t="s">
        <v>667</v>
      </c>
    </row>
    <row r="439" spans="1:1" ht="20" x14ac:dyDescent="0.35">
      <c r="A439" s="10" t="s">
        <v>2663</v>
      </c>
    </row>
    <row r="440" spans="1:1" ht="20" x14ac:dyDescent="0.35">
      <c r="A440" s="10" t="s">
        <v>2664</v>
      </c>
    </row>
    <row r="441" spans="1:1" ht="30" x14ac:dyDescent="0.35">
      <c r="A441" s="10" t="s">
        <v>2665</v>
      </c>
    </row>
    <row r="442" spans="1:1" ht="20" x14ac:dyDescent="0.35">
      <c r="A442" s="11" t="s">
        <v>2666</v>
      </c>
    </row>
    <row r="443" spans="1:1" ht="30" x14ac:dyDescent="0.35">
      <c r="A443" s="10" t="s">
        <v>2667</v>
      </c>
    </row>
    <row r="444" spans="1:1" ht="20" x14ac:dyDescent="0.35">
      <c r="A444" s="11" t="s">
        <v>2668</v>
      </c>
    </row>
    <row r="445" spans="1:1" ht="20" x14ac:dyDescent="0.35">
      <c r="A445" s="11" t="s">
        <v>2669</v>
      </c>
    </row>
    <row r="446" spans="1:1" ht="30" x14ac:dyDescent="0.35">
      <c r="A446" s="11" t="s">
        <v>2670</v>
      </c>
    </row>
    <row r="447" spans="1:1" ht="30" x14ac:dyDescent="0.35">
      <c r="A447" s="11" t="s">
        <v>2671</v>
      </c>
    </row>
    <row r="448" spans="1:1" ht="30" x14ac:dyDescent="0.35">
      <c r="A448" s="10" t="s">
        <v>2672</v>
      </c>
    </row>
    <row r="449" spans="1:1" ht="20" x14ac:dyDescent="0.35">
      <c r="A449" s="11" t="s">
        <v>2673</v>
      </c>
    </row>
    <row r="450" spans="1:1" ht="30" x14ac:dyDescent="0.35">
      <c r="A450" s="11" t="s">
        <v>2674</v>
      </c>
    </row>
    <row r="451" spans="1:1" ht="20" x14ac:dyDescent="0.35">
      <c r="A451" s="10" t="s">
        <v>2675</v>
      </c>
    </row>
    <row r="452" spans="1:1" ht="20" x14ac:dyDescent="0.35">
      <c r="A452" s="10" t="s">
        <v>2676</v>
      </c>
    </row>
    <row r="453" spans="1:1" ht="30" x14ac:dyDescent="0.35">
      <c r="A453" s="10" t="s">
        <v>2677</v>
      </c>
    </row>
    <row r="454" spans="1:1" ht="20" x14ac:dyDescent="0.35">
      <c r="A454" s="10" t="s">
        <v>2678</v>
      </c>
    </row>
    <row r="455" spans="1:1" ht="20" x14ac:dyDescent="0.35">
      <c r="A455" s="10" t="s">
        <v>2679</v>
      </c>
    </row>
    <row r="456" spans="1:1" ht="30" x14ac:dyDescent="0.35">
      <c r="A456" s="10" t="s">
        <v>2680</v>
      </c>
    </row>
    <row r="457" spans="1:1" ht="30" x14ac:dyDescent="0.35">
      <c r="A457" s="10" t="s">
        <v>2681</v>
      </c>
    </row>
    <row r="458" spans="1:1" ht="20" x14ac:dyDescent="0.35">
      <c r="A458" s="10" t="s">
        <v>2682</v>
      </c>
    </row>
    <row r="459" spans="1:1" ht="30" x14ac:dyDescent="0.35">
      <c r="A459" s="10" t="s">
        <v>2683</v>
      </c>
    </row>
    <row r="460" spans="1:1" ht="30" x14ac:dyDescent="0.35">
      <c r="A460" s="10" t="s">
        <v>2684</v>
      </c>
    </row>
    <row r="461" spans="1:1" ht="30" x14ac:dyDescent="0.35">
      <c r="A461" s="11" t="s">
        <v>2685</v>
      </c>
    </row>
    <row r="462" spans="1:1" ht="30" x14ac:dyDescent="0.35">
      <c r="A462" s="11" t="s">
        <v>2686</v>
      </c>
    </row>
    <row r="463" spans="1:1" ht="30" x14ac:dyDescent="0.35">
      <c r="A463" s="11" t="s">
        <v>2687</v>
      </c>
    </row>
    <row r="464" spans="1:1" ht="30" x14ac:dyDescent="0.35">
      <c r="A464" s="11" t="s">
        <v>2688</v>
      </c>
    </row>
    <row r="465" spans="1:1" ht="20" x14ac:dyDescent="0.35">
      <c r="A465" s="10" t="s">
        <v>2689</v>
      </c>
    </row>
    <row r="466" spans="1:1" ht="30" x14ac:dyDescent="0.35">
      <c r="A466" s="11" t="s">
        <v>2690</v>
      </c>
    </row>
    <row r="467" spans="1:1" ht="20" x14ac:dyDescent="0.35">
      <c r="A467" s="10" t="s">
        <v>2691</v>
      </c>
    </row>
    <row r="468" spans="1:1" ht="30" x14ac:dyDescent="0.35">
      <c r="A468" s="10" t="s">
        <v>677</v>
      </c>
    </row>
    <row r="469" spans="1:1" ht="30" x14ac:dyDescent="0.35">
      <c r="A469" s="11" t="s">
        <v>2692</v>
      </c>
    </row>
    <row r="470" spans="1:1" ht="30" x14ac:dyDescent="0.35">
      <c r="A470" s="11" t="s">
        <v>2693</v>
      </c>
    </row>
    <row r="471" spans="1:1" ht="30" x14ac:dyDescent="0.35">
      <c r="A471" s="10" t="s">
        <v>2694</v>
      </c>
    </row>
    <row r="472" spans="1:1" ht="20" x14ac:dyDescent="0.35">
      <c r="A472" s="10" t="s">
        <v>2695</v>
      </c>
    </row>
    <row r="473" spans="1:1" ht="30" x14ac:dyDescent="0.35">
      <c r="A473" s="10" t="s">
        <v>2696</v>
      </c>
    </row>
    <row r="474" spans="1:1" ht="20" x14ac:dyDescent="0.35">
      <c r="A474" s="10" t="s">
        <v>2697</v>
      </c>
    </row>
    <row r="475" spans="1:1" ht="20" x14ac:dyDescent="0.35">
      <c r="A475" s="10" t="s">
        <v>2698</v>
      </c>
    </row>
    <row r="476" spans="1:1" ht="20" x14ac:dyDescent="0.35">
      <c r="A476" s="10" t="s">
        <v>2699</v>
      </c>
    </row>
    <row r="477" spans="1:1" ht="20" x14ac:dyDescent="0.35">
      <c r="A477" s="10" t="s">
        <v>2700</v>
      </c>
    </row>
    <row r="479" spans="1:1" ht="60" x14ac:dyDescent="0.35">
      <c r="A479" s="10" t="s">
        <v>2701</v>
      </c>
    </row>
    <row r="481" spans="1:1" ht="20" x14ac:dyDescent="0.35">
      <c r="A481" s="10" t="s">
        <v>2702</v>
      </c>
    </row>
    <row r="482" spans="1:1" ht="20" x14ac:dyDescent="0.35">
      <c r="A482" s="11" t="s">
        <v>2703</v>
      </c>
    </row>
    <row r="483" spans="1:1" ht="20" x14ac:dyDescent="0.35">
      <c r="A483" s="10" t="s">
        <v>2704</v>
      </c>
    </row>
    <row r="484" spans="1:1" ht="20" x14ac:dyDescent="0.35">
      <c r="A484" s="10" t="s">
        <v>2705</v>
      </c>
    </row>
    <row r="485" spans="1:1" ht="20" x14ac:dyDescent="0.35">
      <c r="A485" s="10" t="s">
        <v>2706</v>
      </c>
    </row>
    <row r="486" spans="1:1" ht="20" x14ac:dyDescent="0.35">
      <c r="A486" s="10" t="s">
        <v>2707</v>
      </c>
    </row>
    <row r="487" spans="1:1" ht="20" x14ac:dyDescent="0.35">
      <c r="A487" s="11" t="s">
        <v>2708</v>
      </c>
    </row>
    <row r="488" spans="1:1" ht="20" x14ac:dyDescent="0.35">
      <c r="A488" s="10" t="s">
        <v>2709</v>
      </c>
    </row>
    <row r="489" spans="1:1" ht="20" x14ac:dyDescent="0.35">
      <c r="A489" s="10" t="s">
        <v>679</v>
      </c>
    </row>
    <row r="490" spans="1:1" ht="40" x14ac:dyDescent="0.35">
      <c r="A490" s="11" t="s">
        <v>2710</v>
      </c>
    </row>
    <row r="491" spans="1:1" ht="20" x14ac:dyDescent="0.35">
      <c r="A491" s="10" t="s">
        <v>2711</v>
      </c>
    </row>
    <row r="492" spans="1:1" ht="20" x14ac:dyDescent="0.35">
      <c r="A492" s="11" t="s">
        <v>2712</v>
      </c>
    </row>
    <row r="493" spans="1:1" ht="20" x14ac:dyDescent="0.35">
      <c r="A493" s="10" t="s">
        <v>2713</v>
      </c>
    </row>
    <row r="494" spans="1:1" ht="20" x14ac:dyDescent="0.35">
      <c r="A494" s="10" t="s">
        <v>2714</v>
      </c>
    </row>
    <row r="495" spans="1:1" ht="30" x14ac:dyDescent="0.35">
      <c r="A495" s="10" t="s">
        <v>2715</v>
      </c>
    </row>
    <row r="496" spans="1:1" ht="20" x14ac:dyDescent="0.35">
      <c r="A496" s="11" t="s">
        <v>2716</v>
      </c>
    </row>
    <row r="497" spans="1:1" ht="30" x14ac:dyDescent="0.35">
      <c r="A497" s="10" t="s">
        <v>2717</v>
      </c>
    </row>
    <row r="498" spans="1:1" ht="40" x14ac:dyDescent="0.35">
      <c r="A498" s="11" t="s">
        <v>2718</v>
      </c>
    </row>
    <row r="499" spans="1:1" ht="40" x14ac:dyDescent="0.35">
      <c r="A499" s="11" t="s">
        <v>2719</v>
      </c>
    </row>
    <row r="500" spans="1:1" ht="20" x14ac:dyDescent="0.35">
      <c r="A500" s="10" t="s">
        <v>2720</v>
      </c>
    </row>
    <row r="501" spans="1:1" ht="20" x14ac:dyDescent="0.35">
      <c r="A501" s="10" t="s">
        <v>2721</v>
      </c>
    </row>
    <row r="502" spans="1:1" ht="20" x14ac:dyDescent="0.35">
      <c r="A502" s="11" t="s">
        <v>2722</v>
      </c>
    </row>
    <row r="503" spans="1:1" ht="60" x14ac:dyDescent="0.35">
      <c r="A503" s="11" t="s">
        <v>2723</v>
      </c>
    </row>
    <row r="504" spans="1:1" ht="20" x14ac:dyDescent="0.35">
      <c r="A504" s="10" t="s">
        <v>2724</v>
      </c>
    </row>
    <row r="505" spans="1:1" ht="40" x14ac:dyDescent="0.35">
      <c r="A505" s="11" t="s">
        <v>2725</v>
      </c>
    </row>
    <row r="506" spans="1:1" ht="30" x14ac:dyDescent="0.35">
      <c r="A506" s="11" t="s">
        <v>689</v>
      </c>
    </row>
    <row r="507" spans="1:1" ht="20" x14ac:dyDescent="0.35">
      <c r="A507" s="10" t="s">
        <v>2726</v>
      </c>
    </row>
    <row r="508" spans="1:1" ht="20" x14ac:dyDescent="0.35">
      <c r="A508" s="10" t="s">
        <v>690</v>
      </c>
    </row>
    <row r="509" spans="1:1" ht="30" x14ac:dyDescent="0.35">
      <c r="A509" s="11" t="s">
        <v>2727</v>
      </c>
    </row>
    <row r="510" spans="1:1" ht="20" x14ac:dyDescent="0.35">
      <c r="A510" s="10" t="s">
        <v>2728</v>
      </c>
    </row>
    <row r="511" spans="1:1" ht="20" x14ac:dyDescent="0.35">
      <c r="A511" s="10" t="s">
        <v>2729</v>
      </c>
    </row>
    <row r="512" spans="1:1" ht="130.5" x14ac:dyDescent="0.35">
      <c r="A512" s="1" t="s">
        <v>2730</v>
      </c>
    </row>
    <row r="513" spans="1:1" ht="20" x14ac:dyDescent="0.35">
      <c r="A513" s="10" t="s">
        <v>691</v>
      </c>
    </row>
    <row r="514" spans="1:1" ht="30" x14ac:dyDescent="0.35">
      <c r="A514" s="11" t="s">
        <v>2731</v>
      </c>
    </row>
    <row r="515" spans="1:1" ht="20" x14ac:dyDescent="0.35">
      <c r="A515" s="11" t="s">
        <v>2732</v>
      </c>
    </row>
    <row r="516" spans="1:1" ht="30" x14ac:dyDescent="0.35">
      <c r="A516" s="11" t="s">
        <v>2733</v>
      </c>
    </row>
    <row r="517" spans="1:1" ht="30" x14ac:dyDescent="0.35">
      <c r="A517" s="11" t="s">
        <v>2734</v>
      </c>
    </row>
    <row r="518" spans="1:1" ht="50" x14ac:dyDescent="0.35">
      <c r="A518" s="11" t="s">
        <v>2735</v>
      </c>
    </row>
    <row r="519" spans="1:1" ht="30" x14ac:dyDescent="0.35">
      <c r="A519" s="11" t="s">
        <v>2736</v>
      </c>
    </row>
    <row r="520" spans="1:1" ht="30" x14ac:dyDescent="0.35">
      <c r="A520" s="12" t="s">
        <v>243</v>
      </c>
    </row>
    <row r="521" spans="1:1" ht="20" x14ac:dyDescent="0.35">
      <c r="A521" s="12" t="s">
        <v>2737</v>
      </c>
    </row>
    <row r="522" spans="1:1" x14ac:dyDescent="0.35">
      <c r="A522" s="12" t="s">
        <v>2738</v>
      </c>
    </row>
    <row r="523" spans="1:1" ht="20" x14ac:dyDescent="0.35">
      <c r="A523" s="13" t="s">
        <v>2739</v>
      </c>
    </row>
    <row r="524" spans="1:1" ht="20" x14ac:dyDescent="0.35">
      <c r="A524" s="13" t="s">
        <v>2740</v>
      </c>
    </row>
    <row r="525" spans="1:1" ht="20" x14ac:dyDescent="0.35">
      <c r="A525" s="13" t="s">
        <v>2741</v>
      </c>
    </row>
    <row r="526" spans="1:1" ht="20" x14ac:dyDescent="0.35">
      <c r="A526" s="13" t="s">
        <v>2742</v>
      </c>
    </row>
    <row r="527" spans="1:1" ht="20" x14ac:dyDescent="0.35">
      <c r="A527" s="13" t="s">
        <v>2743</v>
      </c>
    </row>
    <row r="528" spans="1:1" ht="20" x14ac:dyDescent="0.35">
      <c r="A528" s="12" t="s">
        <v>702</v>
      </c>
    </row>
    <row r="529" spans="1:1" ht="20" x14ac:dyDescent="0.35">
      <c r="A529" s="12" t="s">
        <v>703</v>
      </c>
    </row>
    <row r="530" spans="1:1" ht="30" x14ac:dyDescent="0.35">
      <c r="A530" s="13" t="s">
        <v>698</v>
      </c>
    </row>
    <row r="531" spans="1:1" ht="20" x14ac:dyDescent="0.35">
      <c r="A531" s="12" t="s">
        <v>2744</v>
      </c>
    </row>
    <row r="532" spans="1:1" ht="20" x14ac:dyDescent="0.35">
      <c r="A532" s="12" t="s">
        <v>2745</v>
      </c>
    </row>
    <row r="533" spans="1:1" ht="30" x14ac:dyDescent="0.35">
      <c r="A533" s="12" t="s">
        <v>2746</v>
      </c>
    </row>
    <row r="534" spans="1:1" ht="30" x14ac:dyDescent="0.35">
      <c r="A534" s="12" t="s">
        <v>2747</v>
      </c>
    </row>
    <row r="535" spans="1:1" ht="20" x14ac:dyDescent="0.35">
      <c r="A535" s="12" t="s">
        <v>2748</v>
      </c>
    </row>
    <row r="536" spans="1:1" ht="30" x14ac:dyDescent="0.35">
      <c r="A536" s="13" t="s">
        <v>2749</v>
      </c>
    </row>
    <row r="537" spans="1:1" ht="20" x14ac:dyDescent="0.35">
      <c r="A537" s="13" t="s">
        <v>707</v>
      </c>
    </row>
    <row r="538" spans="1:1" ht="30" x14ac:dyDescent="0.35">
      <c r="A538" s="13" t="s">
        <v>2750</v>
      </c>
    </row>
    <row r="539" spans="1:1" ht="40" x14ac:dyDescent="0.35">
      <c r="A539" s="13" t="s">
        <v>245</v>
      </c>
    </row>
    <row r="540" spans="1:1" ht="20" x14ac:dyDescent="0.35">
      <c r="A540" s="12" t="s">
        <v>2751</v>
      </c>
    </row>
    <row r="541" spans="1:1" ht="30" x14ac:dyDescent="0.35">
      <c r="A541" s="13" t="s">
        <v>2752</v>
      </c>
    </row>
    <row r="542" spans="1:1" ht="20" x14ac:dyDescent="0.35">
      <c r="A542" s="13" t="s">
        <v>2753</v>
      </c>
    </row>
    <row r="543" spans="1:1" ht="20" x14ac:dyDescent="0.35">
      <c r="A543" s="12" t="s">
        <v>2754</v>
      </c>
    </row>
    <row r="544" spans="1:1" ht="30" x14ac:dyDescent="0.35">
      <c r="A544" s="12" t="s">
        <v>2755</v>
      </c>
    </row>
    <row r="545" spans="1:1" ht="30" x14ac:dyDescent="0.35">
      <c r="A545" s="12" t="s">
        <v>2756</v>
      </c>
    </row>
    <row r="546" spans="1:1" ht="30" x14ac:dyDescent="0.35">
      <c r="A546" s="13" t="s">
        <v>2757</v>
      </c>
    </row>
    <row r="547" spans="1:1" ht="30" x14ac:dyDescent="0.35">
      <c r="A547" s="13" t="s">
        <v>2758</v>
      </c>
    </row>
    <row r="548" spans="1:1" ht="30" x14ac:dyDescent="0.35">
      <c r="A548" s="12" t="s">
        <v>2759</v>
      </c>
    </row>
    <row r="549" spans="1:1" ht="30" x14ac:dyDescent="0.35">
      <c r="A549" s="13" t="s">
        <v>2760</v>
      </c>
    </row>
    <row r="550" spans="1:1" ht="60" x14ac:dyDescent="0.35">
      <c r="A550" s="13" t="s">
        <v>2761</v>
      </c>
    </row>
    <row r="551" spans="1:1" ht="30" x14ac:dyDescent="0.35">
      <c r="A551" s="12" t="s">
        <v>2762</v>
      </c>
    </row>
    <row r="552" spans="1:1" ht="20" x14ac:dyDescent="0.35">
      <c r="A552" s="13" t="s">
        <v>722</v>
      </c>
    </row>
    <row r="553" spans="1:1" ht="30" x14ac:dyDescent="0.35">
      <c r="A553" s="12" t="s">
        <v>2763</v>
      </c>
    </row>
    <row r="554" spans="1:1" ht="20" x14ac:dyDescent="0.35">
      <c r="A554" s="13" t="s">
        <v>2764</v>
      </c>
    </row>
    <row r="555" spans="1:1" ht="20" x14ac:dyDescent="0.35">
      <c r="A555" s="13" t="s">
        <v>2765</v>
      </c>
    </row>
    <row r="556" spans="1:1" ht="20" x14ac:dyDescent="0.35">
      <c r="A556" s="13" t="s">
        <v>2766</v>
      </c>
    </row>
    <row r="557" spans="1:1" ht="20" x14ac:dyDescent="0.35">
      <c r="A557" s="13" t="s">
        <v>2767</v>
      </c>
    </row>
    <row r="558" spans="1:1" ht="30" x14ac:dyDescent="0.35">
      <c r="A558" s="12" t="s">
        <v>2768</v>
      </c>
    </row>
    <row r="559" spans="1:1" ht="20" x14ac:dyDescent="0.35">
      <c r="A559" s="13" t="s">
        <v>2769</v>
      </c>
    </row>
    <row r="560" spans="1:1" ht="20" x14ac:dyDescent="0.35">
      <c r="A560" s="13" t="s">
        <v>2770</v>
      </c>
    </row>
    <row r="561" spans="1:1" ht="40" x14ac:dyDescent="0.35">
      <c r="A561" s="12" t="s">
        <v>728</v>
      </c>
    </row>
    <row r="562" spans="1:1" ht="20" x14ac:dyDescent="0.35">
      <c r="A562" s="12" t="s">
        <v>2771</v>
      </c>
    </row>
    <row r="563" spans="1:1" ht="30" x14ac:dyDescent="0.35">
      <c r="A563" s="13" t="s">
        <v>730</v>
      </c>
    </row>
    <row r="564" spans="1:1" ht="30" x14ac:dyDescent="0.35">
      <c r="A564" s="13" t="s">
        <v>2772</v>
      </c>
    </row>
    <row r="565" spans="1:1" ht="30" x14ac:dyDescent="0.35">
      <c r="A565" s="12" t="s">
        <v>2773</v>
      </c>
    </row>
    <row r="566" spans="1:1" ht="40" x14ac:dyDescent="0.35">
      <c r="A566" s="12" t="s">
        <v>2774</v>
      </c>
    </row>
    <row r="567" spans="1:1" ht="20" x14ac:dyDescent="0.35">
      <c r="A567" s="13" t="s">
        <v>2775</v>
      </c>
    </row>
    <row r="568" spans="1:1" ht="20" x14ac:dyDescent="0.35">
      <c r="A568" s="13" t="s">
        <v>2776</v>
      </c>
    </row>
    <row r="569" spans="1:1" ht="20" x14ac:dyDescent="0.35">
      <c r="A569" s="12" t="s">
        <v>2777</v>
      </c>
    </row>
    <row r="571" spans="1:1" ht="60" x14ac:dyDescent="0.35">
      <c r="A571" s="10" t="s">
        <v>2778</v>
      </c>
    </row>
    <row r="573" spans="1:1" ht="20" x14ac:dyDescent="0.35">
      <c r="A573" s="11" t="s">
        <v>738</v>
      </c>
    </row>
    <row r="574" spans="1:1" x14ac:dyDescent="0.35">
      <c r="A574" s="10" t="s">
        <v>2779</v>
      </c>
    </row>
    <row r="575" spans="1:1" ht="20" x14ac:dyDescent="0.35">
      <c r="A575" s="10" t="s">
        <v>2780</v>
      </c>
    </row>
    <row r="576" spans="1:1" ht="20" x14ac:dyDescent="0.35">
      <c r="A576" s="10" t="s">
        <v>2781</v>
      </c>
    </row>
    <row r="577" spans="1:1" ht="20" x14ac:dyDescent="0.35">
      <c r="A577" s="10" t="s">
        <v>2782</v>
      </c>
    </row>
    <row r="578" spans="1:1" ht="50" x14ac:dyDescent="0.35">
      <c r="A578" s="11" t="s">
        <v>2783</v>
      </c>
    </row>
    <row r="579" spans="1:1" ht="20" x14ac:dyDescent="0.35">
      <c r="A579" s="10" t="s">
        <v>2784</v>
      </c>
    </row>
    <row r="581" spans="1:1" ht="60" x14ac:dyDescent="0.35">
      <c r="A581" s="10" t="s">
        <v>2785</v>
      </c>
    </row>
    <row r="583" spans="1:1" ht="30" x14ac:dyDescent="0.35">
      <c r="A583" s="10" t="s">
        <v>2786</v>
      </c>
    </row>
    <row r="584" spans="1:1" ht="30" x14ac:dyDescent="0.35">
      <c r="A584" s="11" t="s">
        <v>2787</v>
      </c>
    </row>
    <row r="585" spans="1:1" ht="20" x14ac:dyDescent="0.35">
      <c r="A585" s="10" t="s">
        <v>2788</v>
      </c>
    </row>
    <row r="586" spans="1:1" ht="20" x14ac:dyDescent="0.35">
      <c r="A586" s="11" t="s">
        <v>2789</v>
      </c>
    </row>
    <row r="587" spans="1:1" ht="30" x14ac:dyDescent="0.35">
      <c r="A587" s="10" t="s">
        <v>2790</v>
      </c>
    </row>
    <row r="588" spans="1:1" ht="20" x14ac:dyDescent="0.35">
      <c r="A588" s="10" t="s">
        <v>2791</v>
      </c>
    </row>
    <row r="589" spans="1:1" ht="30" x14ac:dyDescent="0.35">
      <c r="A589" s="10" t="s">
        <v>2792</v>
      </c>
    </row>
    <row r="590" spans="1:1" ht="30" x14ac:dyDescent="0.35">
      <c r="A590" s="10" t="s">
        <v>2793</v>
      </c>
    </row>
    <row r="591" spans="1:1" ht="20" x14ac:dyDescent="0.35">
      <c r="A591" s="10" t="s">
        <v>2794</v>
      </c>
    </row>
    <row r="592" spans="1:1" ht="30" x14ac:dyDescent="0.35">
      <c r="A592" s="10" t="s">
        <v>2795</v>
      </c>
    </row>
    <row r="593" spans="1:1" ht="20" x14ac:dyDescent="0.35">
      <c r="A593" s="11" t="s">
        <v>2796</v>
      </c>
    </row>
    <row r="594" spans="1:1" ht="30" x14ac:dyDescent="0.35">
      <c r="A594" s="10" t="s">
        <v>2797</v>
      </c>
    </row>
    <row r="595" spans="1:1" ht="20" x14ac:dyDescent="0.35">
      <c r="A595" s="10" t="s">
        <v>2798</v>
      </c>
    </row>
    <row r="596" spans="1:1" ht="20" x14ac:dyDescent="0.35">
      <c r="A596" s="10" t="s">
        <v>2799</v>
      </c>
    </row>
    <row r="597" spans="1:1" ht="20" x14ac:dyDescent="0.35">
      <c r="A597" s="11" t="s">
        <v>2800</v>
      </c>
    </row>
    <row r="598" spans="1:1" ht="20" x14ac:dyDescent="0.35">
      <c r="A598" s="11" t="s">
        <v>2801</v>
      </c>
    </row>
    <row r="599" spans="1:1" ht="20" x14ac:dyDescent="0.35">
      <c r="A599" s="10" t="s">
        <v>2802</v>
      </c>
    </row>
    <row r="600" spans="1:1" ht="30" x14ac:dyDescent="0.35">
      <c r="A600" s="11" t="s">
        <v>2803</v>
      </c>
    </row>
    <row r="601" spans="1:1" ht="20" x14ac:dyDescent="0.35">
      <c r="A601" s="11" t="s">
        <v>2804</v>
      </c>
    </row>
    <row r="602" spans="1:1" ht="20" x14ac:dyDescent="0.35">
      <c r="A602" s="10" t="s">
        <v>2805</v>
      </c>
    </row>
    <row r="603" spans="1:1" ht="20" x14ac:dyDescent="0.35">
      <c r="A603" s="11" t="s">
        <v>2806</v>
      </c>
    </row>
    <row r="604" spans="1:1" ht="20" x14ac:dyDescent="0.35">
      <c r="A604" s="11" t="s">
        <v>2807</v>
      </c>
    </row>
    <row r="605" spans="1:1" ht="20" x14ac:dyDescent="0.35">
      <c r="A605" s="10" t="s">
        <v>2808</v>
      </c>
    </row>
    <row r="606" spans="1:1" ht="20" x14ac:dyDescent="0.35">
      <c r="A606" s="10" t="s">
        <v>2809</v>
      </c>
    </row>
    <row r="607" spans="1:1" ht="20" x14ac:dyDescent="0.35">
      <c r="A607" s="11" t="s">
        <v>2810</v>
      </c>
    </row>
    <row r="608" spans="1:1" ht="30" x14ac:dyDescent="0.35">
      <c r="A608" s="11" t="s">
        <v>2811</v>
      </c>
    </row>
    <row r="609" spans="1:1" ht="20" x14ac:dyDescent="0.35">
      <c r="A609" s="11" t="s">
        <v>2812</v>
      </c>
    </row>
    <row r="610" spans="1:1" ht="20" x14ac:dyDescent="0.35">
      <c r="A610" s="10" t="s">
        <v>2813</v>
      </c>
    </row>
    <row r="611" spans="1:1" ht="20" x14ac:dyDescent="0.35">
      <c r="A611" s="10" t="s">
        <v>2814</v>
      </c>
    </row>
    <row r="612" spans="1:1" ht="20" x14ac:dyDescent="0.35">
      <c r="A612" s="10" t="s">
        <v>2815</v>
      </c>
    </row>
    <row r="613" spans="1:1" ht="20" x14ac:dyDescent="0.35">
      <c r="A613" s="10" t="s">
        <v>2816</v>
      </c>
    </row>
    <row r="614" spans="1:1" ht="20" x14ac:dyDescent="0.35">
      <c r="A614" s="10" t="s">
        <v>2817</v>
      </c>
    </row>
    <row r="615" spans="1:1" ht="20" x14ac:dyDescent="0.35">
      <c r="A615" s="10" t="s">
        <v>2818</v>
      </c>
    </row>
    <row r="616" spans="1:1" ht="30" x14ac:dyDescent="0.35">
      <c r="A616" s="10" t="s">
        <v>2819</v>
      </c>
    </row>
    <row r="617" spans="1:1" ht="20" x14ac:dyDescent="0.35">
      <c r="A617" s="10" t="s">
        <v>2820</v>
      </c>
    </row>
    <row r="618" spans="1:1" ht="30" x14ac:dyDescent="0.35">
      <c r="A618" s="10" t="s">
        <v>2821</v>
      </c>
    </row>
    <row r="619" spans="1:1" ht="20" x14ac:dyDescent="0.35">
      <c r="A619" s="10" t="s">
        <v>2822</v>
      </c>
    </row>
    <row r="620" spans="1:1" ht="20" x14ac:dyDescent="0.35">
      <c r="A620" s="10" t="s">
        <v>2823</v>
      </c>
    </row>
    <row r="621" spans="1:1" ht="20" x14ac:dyDescent="0.35">
      <c r="A621" s="10" t="s">
        <v>2824</v>
      </c>
    </row>
    <row r="622" spans="1:1" ht="20" x14ac:dyDescent="0.35">
      <c r="A622" s="11" t="s">
        <v>2825</v>
      </c>
    </row>
    <row r="623" spans="1:1" ht="20" x14ac:dyDescent="0.35">
      <c r="A623" s="10" t="s">
        <v>2826</v>
      </c>
    </row>
    <row r="624" spans="1:1" ht="20" x14ac:dyDescent="0.35">
      <c r="A624" s="11" t="s">
        <v>2827</v>
      </c>
    </row>
    <row r="625" spans="1:1" ht="20" x14ac:dyDescent="0.35">
      <c r="A625" s="10" t="s">
        <v>2828</v>
      </c>
    </row>
    <row r="626" spans="1:1" ht="20" x14ac:dyDescent="0.35">
      <c r="A626" s="10" t="s">
        <v>2829</v>
      </c>
    </row>
    <row r="627" spans="1:1" ht="30" x14ac:dyDescent="0.35">
      <c r="A627" s="10" t="s">
        <v>2830</v>
      </c>
    </row>
    <row r="629" spans="1:1" ht="60" x14ac:dyDescent="0.35">
      <c r="A629" s="10" t="s">
        <v>2831</v>
      </c>
    </row>
    <row r="631" spans="1:1" ht="20" x14ac:dyDescent="0.35">
      <c r="A631" s="10" t="s">
        <v>2832</v>
      </c>
    </row>
    <row r="632" spans="1:1" ht="20" x14ac:dyDescent="0.35">
      <c r="A632" s="10" t="s">
        <v>2833</v>
      </c>
    </row>
    <row r="633" spans="1:1" ht="30" x14ac:dyDescent="0.35">
      <c r="A633" s="10" t="s">
        <v>2834</v>
      </c>
    </row>
    <row r="634" spans="1:1" ht="20" x14ac:dyDescent="0.35">
      <c r="A634" s="10" t="s">
        <v>2835</v>
      </c>
    </row>
    <row r="635" spans="1:1" ht="30" x14ac:dyDescent="0.35">
      <c r="A635" s="11" t="s">
        <v>2836</v>
      </c>
    </row>
    <row r="636" spans="1:1" ht="20" x14ac:dyDescent="0.35">
      <c r="A636" s="10" t="s">
        <v>2837</v>
      </c>
    </row>
    <row r="637" spans="1:1" ht="20" x14ac:dyDescent="0.35">
      <c r="A637" s="11" t="s">
        <v>2838</v>
      </c>
    </row>
    <row r="638" spans="1:1" ht="30" x14ac:dyDescent="0.35">
      <c r="A638" s="10" t="s">
        <v>2839</v>
      </c>
    </row>
    <row r="639" spans="1:1" ht="20" x14ac:dyDescent="0.35">
      <c r="A639" s="10" t="s">
        <v>2840</v>
      </c>
    </row>
    <row r="640" spans="1:1" ht="30" x14ac:dyDescent="0.35">
      <c r="A640" s="11" t="s">
        <v>2841</v>
      </c>
    </row>
    <row r="641" spans="1:1" ht="20" x14ac:dyDescent="0.35">
      <c r="A641" s="11" t="s">
        <v>2842</v>
      </c>
    </row>
    <row r="642" spans="1:1" ht="30" x14ac:dyDescent="0.35">
      <c r="A642" s="10" t="s">
        <v>2843</v>
      </c>
    </row>
    <row r="643" spans="1:1" ht="20" x14ac:dyDescent="0.35">
      <c r="A643" s="11" t="s">
        <v>2844</v>
      </c>
    </row>
    <row r="644" spans="1:1" ht="20" x14ac:dyDescent="0.35">
      <c r="A644" s="10" t="s">
        <v>2845</v>
      </c>
    </row>
    <row r="645" spans="1:1" ht="30" x14ac:dyDescent="0.35">
      <c r="A645" s="11" t="s">
        <v>2846</v>
      </c>
    </row>
    <row r="646" spans="1:1" ht="20" x14ac:dyDescent="0.35">
      <c r="A646" s="10" t="s">
        <v>754</v>
      </c>
    </row>
    <row r="647" spans="1:1" ht="20" x14ac:dyDescent="0.35">
      <c r="A647" s="10" t="s">
        <v>2847</v>
      </c>
    </row>
    <row r="648" spans="1:1" ht="20" x14ac:dyDescent="0.35">
      <c r="A648" s="10" t="s">
        <v>2848</v>
      </c>
    </row>
    <row r="649" spans="1:1" ht="20" x14ac:dyDescent="0.35">
      <c r="A649" s="11" t="s">
        <v>2849</v>
      </c>
    </row>
    <row r="650" spans="1:1" ht="20" x14ac:dyDescent="0.35">
      <c r="A650" s="10" t="s">
        <v>2850</v>
      </c>
    </row>
    <row r="651" spans="1:1" ht="20" x14ac:dyDescent="0.35">
      <c r="A651" s="10" t="s">
        <v>2850</v>
      </c>
    </row>
    <row r="652" spans="1:1" ht="20" x14ac:dyDescent="0.35">
      <c r="A652" s="11" t="s">
        <v>2851</v>
      </c>
    </row>
    <row r="653" spans="1:1" ht="20" x14ac:dyDescent="0.35">
      <c r="A653" s="11" t="s">
        <v>2852</v>
      </c>
    </row>
    <row r="654" spans="1:1" ht="20" x14ac:dyDescent="0.35">
      <c r="A654" s="11" t="s">
        <v>2853</v>
      </c>
    </row>
    <row r="655" spans="1:1" ht="20" x14ac:dyDescent="0.35">
      <c r="A655" s="10" t="s">
        <v>2854</v>
      </c>
    </row>
    <row r="656" spans="1:1" ht="20" x14ac:dyDescent="0.35">
      <c r="A656" s="10" t="s">
        <v>2855</v>
      </c>
    </row>
    <row r="657" spans="1:1" ht="20" x14ac:dyDescent="0.35">
      <c r="A657" s="11" t="s">
        <v>2856</v>
      </c>
    </row>
    <row r="658" spans="1:1" ht="20" x14ac:dyDescent="0.35">
      <c r="A658" s="10" t="s">
        <v>2857</v>
      </c>
    </row>
    <row r="659" spans="1:1" ht="20" x14ac:dyDescent="0.35">
      <c r="A659" s="11" t="s">
        <v>2858</v>
      </c>
    </row>
    <row r="660" spans="1:1" ht="20" x14ac:dyDescent="0.35">
      <c r="A660" s="10" t="s">
        <v>2859</v>
      </c>
    </row>
    <row r="661" spans="1:1" ht="20" x14ac:dyDescent="0.35">
      <c r="A661" s="10" t="s">
        <v>2860</v>
      </c>
    </row>
    <row r="662" spans="1:1" ht="20" x14ac:dyDescent="0.35">
      <c r="A662" s="10" t="s">
        <v>2861</v>
      </c>
    </row>
    <row r="663" spans="1:1" ht="20" x14ac:dyDescent="0.35">
      <c r="A663" s="11" t="s">
        <v>2862</v>
      </c>
    </row>
    <row r="664" spans="1:1" ht="20" x14ac:dyDescent="0.35">
      <c r="A664" s="11" t="s">
        <v>2863</v>
      </c>
    </row>
    <row r="665" spans="1:1" ht="20" x14ac:dyDescent="0.35">
      <c r="A665" s="11" t="s">
        <v>2864</v>
      </c>
    </row>
    <row r="666" spans="1:1" ht="20" x14ac:dyDescent="0.35">
      <c r="A666" s="11" t="s">
        <v>2865</v>
      </c>
    </row>
    <row r="667" spans="1:1" ht="30" x14ac:dyDescent="0.35">
      <c r="A667" s="11" t="s">
        <v>2866</v>
      </c>
    </row>
    <row r="668" spans="1:1" ht="20" x14ac:dyDescent="0.35">
      <c r="A668" s="10" t="s">
        <v>2867</v>
      </c>
    </row>
    <row r="669" spans="1:1" ht="20" x14ac:dyDescent="0.35">
      <c r="A669" s="10" t="s">
        <v>2868</v>
      </c>
    </row>
    <row r="670" spans="1:1" ht="30" x14ac:dyDescent="0.35">
      <c r="A670" s="10" t="s">
        <v>2869</v>
      </c>
    </row>
    <row r="671" spans="1:1" ht="30" x14ac:dyDescent="0.35">
      <c r="A671" s="10" t="s">
        <v>285</v>
      </c>
    </row>
    <row r="672" spans="1:1" ht="30" x14ac:dyDescent="0.35">
      <c r="A672" s="10" t="s">
        <v>2870</v>
      </c>
    </row>
    <row r="673" spans="1:1" ht="20" x14ac:dyDescent="0.35">
      <c r="A673" s="10" t="s">
        <v>2871</v>
      </c>
    </row>
    <row r="674" spans="1:1" ht="40" x14ac:dyDescent="0.35">
      <c r="A674" s="10" t="s">
        <v>2872</v>
      </c>
    </row>
    <row r="675" spans="1:1" ht="20" x14ac:dyDescent="0.35">
      <c r="A675" s="10" t="s">
        <v>2873</v>
      </c>
    </row>
    <row r="676" spans="1:1" ht="30" x14ac:dyDescent="0.35">
      <c r="A676" s="10" t="s">
        <v>2874</v>
      </c>
    </row>
    <row r="678" spans="1:1" ht="60" x14ac:dyDescent="0.35">
      <c r="A678" s="10" t="s">
        <v>2875</v>
      </c>
    </row>
    <row r="680" spans="1:1" ht="30" x14ac:dyDescent="0.35">
      <c r="A680" s="10" t="s">
        <v>2876</v>
      </c>
    </row>
    <row r="681" spans="1:1" ht="30" x14ac:dyDescent="0.35">
      <c r="A681" s="11" t="s">
        <v>2877</v>
      </c>
    </row>
    <row r="682" spans="1:1" ht="20" x14ac:dyDescent="0.35">
      <c r="A682" s="10" t="s">
        <v>2878</v>
      </c>
    </row>
    <row r="683" spans="1:1" ht="20" x14ac:dyDescent="0.35">
      <c r="A683" s="10" t="s">
        <v>2879</v>
      </c>
    </row>
    <row r="684" spans="1:1" x14ac:dyDescent="0.35">
      <c r="A684" s="11" t="s">
        <v>2880</v>
      </c>
    </row>
    <row r="685" spans="1:1" x14ac:dyDescent="0.35">
      <c r="A685" s="10" t="s">
        <v>2881</v>
      </c>
    </row>
    <row r="686" spans="1:1" ht="20" x14ac:dyDescent="0.35">
      <c r="A686" s="10" t="s">
        <v>2882</v>
      </c>
    </row>
    <row r="687" spans="1:1" ht="50" x14ac:dyDescent="0.35">
      <c r="A687" s="10" t="s">
        <v>287</v>
      </c>
    </row>
    <row r="688" spans="1:1" ht="30" x14ac:dyDescent="0.35">
      <c r="A688" s="11" t="s">
        <v>2883</v>
      </c>
    </row>
    <row r="689" spans="1:1" ht="20" x14ac:dyDescent="0.35">
      <c r="A689" s="11" t="s">
        <v>2884</v>
      </c>
    </row>
    <row r="690" spans="1:1" ht="20" x14ac:dyDescent="0.35">
      <c r="A690" s="10" t="s">
        <v>2885</v>
      </c>
    </row>
    <row r="691" spans="1:1" ht="20" x14ac:dyDescent="0.35">
      <c r="A691" s="11" t="s">
        <v>2886</v>
      </c>
    </row>
    <row r="692" spans="1:1" ht="40" x14ac:dyDescent="0.35">
      <c r="A692" s="11" t="s">
        <v>2887</v>
      </c>
    </row>
    <row r="693" spans="1:1" ht="30" x14ac:dyDescent="0.35">
      <c r="A693" s="11" t="s">
        <v>2888</v>
      </c>
    </row>
    <row r="694" spans="1:1" ht="30" x14ac:dyDescent="0.35">
      <c r="A694" s="11" t="s">
        <v>2889</v>
      </c>
    </row>
    <row r="695" spans="1:1" ht="20" x14ac:dyDescent="0.35">
      <c r="A695" s="10" t="s">
        <v>2890</v>
      </c>
    </row>
    <row r="696" spans="1:1" ht="30" x14ac:dyDescent="0.35">
      <c r="A696" s="11" t="s">
        <v>2891</v>
      </c>
    </row>
    <row r="697" spans="1:1" ht="20" x14ac:dyDescent="0.35">
      <c r="A697" s="10" t="s">
        <v>2892</v>
      </c>
    </row>
    <row r="698" spans="1:1" ht="30" x14ac:dyDescent="0.35">
      <c r="A698" s="10" t="s">
        <v>2893</v>
      </c>
    </row>
    <row r="699" spans="1:1" ht="20" x14ac:dyDescent="0.35">
      <c r="A699" s="10" t="s">
        <v>2894</v>
      </c>
    </row>
    <row r="700" spans="1:1" ht="20" x14ac:dyDescent="0.35">
      <c r="A700" s="11" t="s">
        <v>2895</v>
      </c>
    </row>
    <row r="701" spans="1:1" ht="20" x14ac:dyDescent="0.35">
      <c r="A701" s="10" t="s">
        <v>2896</v>
      </c>
    </row>
    <row r="702" spans="1:1" ht="30" x14ac:dyDescent="0.35">
      <c r="A702" s="10" t="s">
        <v>2897</v>
      </c>
    </row>
    <row r="703" spans="1:1" ht="20" x14ac:dyDescent="0.35">
      <c r="A703" s="10" t="s">
        <v>2898</v>
      </c>
    </row>
    <row r="704" spans="1:1" ht="20" x14ac:dyDescent="0.35">
      <c r="A704" s="10" t="s">
        <v>2898</v>
      </c>
    </row>
    <row r="705" spans="1:1" ht="30" x14ac:dyDescent="0.35">
      <c r="A705" s="10" t="s">
        <v>2899</v>
      </c>
    </row>
    <row r="706" spans="1:1" ht="30" x14ac:dyDescent="0.35">
      <c r="A706" s="11" t="s">
        <v>2900</v>
      </c>
    </row>
    <row r="707" spans="1:1" ht="20" x14ac:dyDescent="0.35">
      <c r="A707" s="10" t="s">
        <v>2901</v>
      </c>
    </row>
    <row r="708" spans="1:1" ht="30" x14ac:dyDescent="0.35">
      <c r="A708" s="11" t="s">
        <v>2902</v>
      </c>
    </row>
    <row r="709" spans="1:1" ht="30" x14ac:dyDescent="0.35">
      <c r="A709" s="10" t="s">
        <v>2903</v>
      </c>
    </row>
    <row r="710" spans="1:1" ht="20" x14ac:dyDescent="0.35">
      <c r="A710" s="10" t="s">
        <v>2904</v>
      </c>
    </row>
    <row r="711" spans="1:1" ht="20" x14ac:dyDescent="0.35">
      <c r="A711" s="10" t="s">
        <v>2905</v>
      </c>
    </row>
    <row r="712" spans="1:1" ht="20" x14ac:dyDescent="0.35">
      <c r="A712" s="10" t="s">
        <v>2906</v>
      </c>
    </row>
    <row r="713" spans="1:1" x14ac:dyDescent="0.35">
      <c r="A713" s="10" t="s">
        <v>2907</v>
      </c>
    </row>
    <row r="714" spans="1:1" ht="20" x14ac:dyDescent="0.35">
      <c r="A714" s="10" t="s">
        <v>2908</v>
      </c>
    </row>
    <row r="715" spans="1:1" ht="20" x14ac:dyDescent="0.35">
      <c r="A715" s="10" t="s">
        <v>2909</v>
      </c>
    </row>
    <row r="716" spans="1:1" ht="30" x14ac:dyDescent="0.35">
      <c r="A716" s="10" t="s">
        <v>2910</v>
      </c>
    </row>
    <row r="717" spans="1:1" ht="20" x14ac:dyDescent="0.35">
      <c r="A717" s="10" t="s">
        <v>2911</v>
      </c>
    </row>
    <row r="718" spans="1:1" ht="20" x14ac:dyDescent="0.35">
      <c r="A718" s="10" t="s">
        <v>2912</v>
      </c>
    </row>
    <row r="719" spans="1:1" ht="20" x14ac:dyDescent="0.35">
      <c r="A719" s="10" t="s">
        <v>2913</v>
      </c>
    </row>
    <row r="720" spans="1:1" ht="20" x14ac:dyDescent="0.35">
      <c r="A720" s="10" t="s">
        <v>2914</v>
      </c>
    </row>
    <row r="721" spans="1:1" ht="20" x14ac:dyDescent="0.35">
      <c r="A721" s="11" t="s">
        <v>2915</v>
      </c>
    </row>
    <row r="722" spans="1:1" ht="20" x14ac:dyDescent="0.35">
      <c r="A722" s="11" t="s">
        <v>2916</v>
      </c>
    </row>
    <row r="723" spans="1:1" ht="20" x14ac:dyDescent="0.35">
      <c r="A723" s="10" t="s">
        <v>2917</v>
      </c>
    </row>
    <row r="724" spans="1:1" ht="30" x14ac:dyDescent="0.35">
      <c r="A724" s="11" t="s">
        <v>2918</v>
      </c>
    </row>
    <row r="725" spans="1:1" ht="30" x14ac:dyDescent="0.35">
      <c r="A725" s="11" t="s">
        <v>2919</v>
      </c>
    </row>
    <row r="726" spans="1:1" x14ac:dyDescent="0.35">
      <c r="A726" s="10" t="s">
        <v>2920</v>
      </c>
    </row>
    <row r="727" spans="1:1" ht="20" x14ac:dyDescent="0.35">
      <c r="A727" s="10" t="s">
        <v>2921</v>
      </c>
    </row>
    <row r="728" spans="1:1" ht="20" x14ac:dyDescent="0.35">
      <c r="A728" s="10" t="s">
        <v>2922</v>
      </c>
    </row>
    <row r="729" spans="1:1" ht="20" x14ac:dyDescent="0.35">
      <c r="A729" s="10" t="s">
        <v>2923</v>
      </c>
    </row>
    <row r="730" spans="1:1" ht="20" x14ac:dyDescent="0.35">
      <c r="A730" s="10" t="s">
        <v>2924</v>
      </c>
    </row>
    <row r="731" spans="1:1" ht="20" x14ac:dyDescent="0.35">
      <c r="A731" s="10" t="s">
        <v>2925</v>
      </c>
    </row>
    <row r="732" spans="1:1" ht="20" x14ac:dyDescent="0.35">
      <c r="A732" s="10" t="s">
        <v>2926</v>
      </c>
    </row>
    <row r="733" spans="1:1" ht="20" x14ac:dyDescent="0.35">
      <c r="A733" s="10" t="s">
        <v>2927</v>
      </c>
    </row>
    <row r="734" spans="1:1" ht="20" x14ac:dyDescent="0.35">
      <c r="A734" s="10" t="s">
        <v>2928</v>
      </c>
    </row>
    <row r="735" spans="1:1" ht="20" x14ac:dyDescent="0.35">
      <c r="A735" s="10" t="s">
        <v>2929</v>
      </c>
    </row>
    <row r="736" spans="1:1" ht="30" x14ac:dyDescent="0.35">
      <c r="A736" s="11" t="s">
        <v>2930</v>
      </c>
    </row>
    <row r="737" spans="1:1" ht="20" x14ac:dyDescent="0.35">
      <c r="A737" s="10" t="s">
        <v>2931</v>
      </c>
    </row>
    <row r="738" spans="1:1" ht="20" x14ac:dyDescent="0.35">
      <c r="A738" s="11" t="s">
        <v>2932</v>
      </c>
    </row>
    <row r="739" spans="1:1" ht="20" x14ac:dyDescent="0.35">
      <c r="A739" s="10" t="s">
        <v>2933</v>
      </c>
    </row>
    <row r="740" spans="1:1" ht="20" x14ac:dyDescent="0.35">
      <c r="A740" s="11" t="s">
        <v>2934</v>
      </c>
    </row>
    <row r="741" spans="1:1" ht="20" x14ac:dyDescent="0.35">
      <c r="A741" s="11" t="s">
        <v>2935</v>
      </c>
    </row>
    <row r="743" spans="1:1" ht="60" x14ac:dyDescent="0.35">
      <c r="A743" s="10" t="s">
        <v>2936</v>
      </c>
    </row>
    <row r="745" spans="1:1" ht="20" x14ac:dyDescent="0.35">
      <c r="A745" s="10" t="s">
        <v>2937</v>
      </c>
    </row>
    <row r="746" spans="1:1" ht="20" x14ac:dyDescent="0.35">
      <c r="A746" s="10" t="s">
        <v>2938</v>
      </c>
    </row>
    <row r="747" spans="1:1" ht="20" x14ac:dyDescent="0.35">
      <c r="A747" s="11" t="s">
        <v>2939</v>
      </c>
    </row>
    <row r="748" spans="1:1" ht="60" x14ac:dyDescent="0.35">
      <c r="A748" s="11" t="s">
        <v>304</v>
      </c>
    </row>
    <row r="749" spans="1:1" ht="20" x14ac:dyDescent="0.35">
      <c r="A749" s="11" t="s">
        <v>2940</v>
      </c>
    </row>
    <row r="750" spans="1:1" ht="20" x14ac:dyDescent="0.35">
      <c r="A750" s="10" t="s">
        <v>2941</v>
      </c>
    </row>
    <row r="751" spans="1:1" ht="20" x14ac:dyDescent="0.35">
      <c r="A751" s="10" t="s">
        <v>2942</v>
      </c>
    </row>
    <row r="752" spans="1:1" ht="20" x14ac:dyDescent="0.35">
      <c r="A752" s="10" t="s">
        <v>2943</v>
      </c>
    </row>
    <row r="753" spans="1:1" ht="20" x14ac:dyDescent="0.35">
      <c r="A753" s="10" t="s">
        <v>2944</v>
      </c>
    </row>
    <row r="754" spans="1:1" ht="20" x14ac:dyDescent="0.35">
      <c r="A754" s="10" t="s">
        <v>2945</v>
      </c>
    </row>
    <row r="755" spans="1:1" ht="20" x14ac:dyDescent="0.35">
      <c r="A755" s="10" t="s">
        <v>2946</v>
      </c>
    </row>
    <row r="756" spans="1:1" ht="20" x14ac:dyDescent="0.35">
      <c r="A756" s="10" t="s">
        <v>2947</v>
      </c>
    </row>
    <row r="757" spans="1:1" ht="20" x14ac:dyDescent="0.35">
      <c r="A757" s="11" t="s">
        <v>2948</v>
      </c>
    </row>
    <row r="758" spans="1:1" ht="20" x14ac:dyDescent="0.35">
      <c r="A758" s="10" t="s">
        <v>2949</v>
      </c>
    </row>
    <row r="759" spans="1:1" ht="20" x14ac:dyDescent="0.35">
      <c r="A759" s="11" t="s">
        <v>2950</v>
      </c>
    </row>
    <row r="760" spans="1:1" ht="20" x14ac:dyDescent="0.35">
      <c r="A760" s="11" t="s">
        <v>2951</v>
      </c>
    </row>
    <row r="761" spans="1:1" ht="20" x14ac:dyDescent="0.35">
      <c r="A761" s="10" t="s">
        <v>2952</v>
      </c>
    </row>
    <row r="762" spans="1:1" ht="30" x14ac:dyDescent="0.35">
      <c r="A762" s="10" t="s">
        <v>2953</v>
      </c>
    </row>
    <row r="763" spans="1:1" ht="30" x14ac:dyDescent="0.35">
      <c r="A763" s="11" t="s">
        <v>2954</v>
      </c>
    </row>
    <row r="764" spans="1:1" ht="20" x14ac:dyDescent="0.35">
      <c r="A764" s="10" t="s">
        <v>2955</v>
      </c>
    </row>
    <row r="765" spans="1:1" ht="30" x14ac:dyDescent="0.35">
      <c r="A765" s="11" t="s">
        <v>2956</v>
      </c>
    </row>
    <row r="766" spans="1:1" ht="20" x14ac:dyDescent="0.35">
      <c r="A766" s="10" t="s">
        <v>2957</v>
      </c>
    </row>
    <row r="767" spans="1:1" ht="20" x14ac:dyDescent="0.35">
      <c r="A767" s="10" t="s">
        <v>2958</v>
      </c>
    </row>
    <row r="768" spans="1:1" ht="20" x14ac:dyDescent="0.35">
      <c r="A768" s="10" t="s">
        <v>2959</v>
      </c>
    </row>
    <row r="769" spans="1:1" ht="20" x14ac:dyDescent="0.35">
      <c r="A769" s="11" t="s">
        <v>2960</v>
      </c>
    </row>
    <row r="770" spans="1:1" ht="20" x14ac:dyDescent="0.35">
      <c r="A770" s="10" t="s">
        <v>2961</v>
      </c>
    </row>
    <row r="771" spans="1:1" ht="30" x14ac:dyDescent="0.35">
      <c r="A771" s="11" t="s">
        <v>2962</v>
      </c>
    </row>
    <row r="772" spans="1:1" ht="20" x14ac:dyDescent="0.35">
      <c r="A772" s="10" t="s">
        <v>2963</v>
      </c>
    </row>
    <row r="773" spans="1:1" ht="30" x14ac:dyDescent="0.35">
      <c r="A773" s="10" t="s">
        <v>2964</v>
      </c>
    </row>
    <row r="774" spans="1:1" ht="20" x14ac:dyDescent="0.35">
      <c r="A774" s="10" t="s">
        <v>2965</v>
      </c>
    </row>
    <row r="775" spans="1:1" ht="20" x14ac:dyDescent="0.35">
      <c r="A775" s="11" t="s">
        <v>2966</v>
      </c>
    </row>
    <row r="776" spans="1:1" ht="30" x14ac:dyDescent="0.35">
      <c r="A776" s="10" t="s">
        <v>314</v>
      </c>
    </row>
    <row r="777" spans="1:1" ht="30" x14ac:dyDescent="0.35">
      <c r="A777" s="11" t="s">
        <v>2967</v>
      </c>
    </row>
    <row r="778" spans="1:1" ht="20" x14ac:dyDescent="0.35">
      <c r="A778" s="11" t="s">
        <v>2968</v>
      </c>
    </row>
    <row r="779" spans="1:1" ht="20" x14ac:dyDescent="0.35">
      <c r="A779" s="11" t="s">
        <v>2969</v>
      </c>
    </row>
    <row r="780" spans="1:1" ht="20" x14ac:dyDescent="0.35">
      <c r="A780" s="11" t="s">
        <v>2970</v>
      </c>
    </row>
    <row r="781" spans="1:1" ht="30" x14ac:dyDescent="0.35">
      <c r="A781" s="10" t="s">
        <v>2971</v>
      </c>
    </row>
    <row r="782" spans="1:1" ht="20" x14ac:dyDescent="0.35">
      <c r="A782" s="10" t="s">
        <v>2972</v>
      </c>
    </row>
    <row r="783" spans="1:1" ht="20" x14ac:dyDescent="0.35">
      <c r="A783" s="11" t="s">
        <v>2973</v>
      </c>
    </row>
    <row r="784" spans="1:1" ht="20" x14ac:dyDescent="0.35">
      <c r="A784" s="10" t="s">
        <v>2974</v>
      </c>
    </row>
    <row r="785" spans="1:1" ht="20" x14ac:dyDescent="0.35">
      <c r="A785" s="11" t="s">
        <v>2975</v>
      </c>
    </row>
    <row r="786" spans="1:1" ht="20" x14ac:dyDescent="0.35">
      <c r="A786" s="11" t="s">
        <v>2976</v>
      </c>
    </row>
    <row r="787" spans="1:1" ht="20" x14ac:dyDescent="0.35">
      <c r="A787" s="11" t="s">
        <v>2977</v>
      </c>
    </row>
    <row r="788" spans="1:1" ht="20" x14ac:dyDescent="0.35">
      <c r="A788" s="10" t="s">
        <v>2978</v>
      </c>
    </row>
    <row r="789" spans="1:1" ht="30" x14ac:dyDescent="0.35">
      <c r="A789" s="10" t="s">
        <v>2979</v>
      </c>
    </row>
    <row r="790" spans="1:1" ht="20" x14ac:dyDescent="0.35">
      <c r="A790" s="10" t="s">
        <v>2980</v>
      </c>
    </row>
    <row r="791" spans="1:1" ht="20" x14ac:dyDescent="0.35">
      <c r="A791" s="10" t="s">
        <v>2981</v>
      </c>
    </row>
    <row r="792" spans="1:1" ht="20" x14ac:dyDescent="0.35">
      <c r="A792" s="10" t="s">
        <v>2982</v>
      </c>
    </row>
    <row r="793" spans="1:1" ht="20" x14ac:dyDescent="0.35">
      <c r="A793" s="10" t="s">
        <v>2983</v>
      </c>
    </row>
    <row r="794" spans="1:1" ht="20" x14ac:dyDescent="0.35">
      <c r="A794" s="10" t="s">
        <v>2984</v>
      </c>
    </row>
    <row r="795" spans="1:1" ht="20" x14ac:dyDescent="0.35">
      <c r="A795" s="10" t="s">
        <v>2985</v>
      </c>
    </row>
    <row r="796" spans="1:1" ht="20" x14ac:dyDescent="0.35">
      <c r="A796" s="11" t="s">
        <v>2986</v>
      </c>
    </row>
    <row r="797" spans="1:1" ht="20" x14ac:dyDescent="0.35">
      <c r="A797" s="10" t="s">
        <v>2987</v>
      </c>
    </row>
    <row r="798" spans="1:1" ht="30" x14ac:dyDescent="0.35">
      <c r="A798" s="11" t="s">
        <v>2988</v>
      </c>
    </row>
    <row r="799" spans="1:1" ht="40" x14ac:dyDescent="0.35">
      <c r="A799" s="11" t="s">
        <v>2989</v>
      </c>
    </row>
    <row r="800" spans="1:1" ht="20" x14ac:dyDescent="0.35">
      <c r="A800" s="11" t="s">
        <v>2990</v>
      </c>
    </row>
    <row r="801" spans="1:1" ht="20" x14ac:dyDescent="0.35">
      <c r="A801" s="10" t="s">
        <v>2991</v>
      </c>
    </row>
    <row r="802" spans="1:1" ht="30" x14ac:dyDescent="0.35">
      <c r="A802" s="11" t="s">
        <v>2992</v>
      </c>
    </row>
    <row r="803" spans="1:1" ht="30" x14ac:dyDescent="0.35">
      <c r="A803" s="11" t="s">
        <v>2993</v>
      </c>
    </row>
    <row r="804" spans="1:1" ht="20" x14ac:dyDescent="0.35">
      <c r="A804" s="10" t="s">
        <v>816</v>
      </c>
    </row>
    <row r="805" spans="1:1" ht="20" x14ac:dyDescent="0.35">
      <c r="A805" s="10" t="s">
        <v>2994</v>
      </c>
    </row>
    <row r="806" spans="1:1" ht="30" x14ac:dyDescent="0.35">
      <c r="A806" s="11" t="s">
        <v>2995</v>
      </c>
    </row>
    <row r="807" spans="1:1" ht="20" x14ac:dyDescent="0.35">
      <c r="A807" s="11" t="s">
        <v>2996</v>
      </c>
    </row>
    <row r="808" spans="1:1" ht="20" x14ac:dyDescent="0.35">
      <c r="A808" s="11" t="s">
        <v>2997</v>
      </c>
    </row>
    <row r="809" spans="1:1" ht="20" x14ac:dyDescent="0.35">
      <c r="A809" s="10" t="s">
        <v>2998</v>
      </c>
    </row>
    <row r="810" spans="1:1" ht="20" x14ac:dyDescent="0.35">
      <c r="A810" s="10" t="s">
        <v>2999</v>
      </c>
    </row>
    <row r="811" spans="1:1" ht="30" x14ac:dyDescent="0.35">
      <c r="A811" s="10" t="s">
        <v>3000</v>
      </c>
    </row>
    <row r="812" spans="1:1" ht="20" x14ac:dyDescent="0.35">
      <c r="A812" s="10" t="s">
        <v>3001</v>
      </c>
    </row>
    <row r="813" spans="1:1" ht="20" x14ac:dyDescent="0.35">
      <c r="A813" s="10" t="s">
        <v>3002</v>
      </c>
    </row>
    <row r="814" spans="1:1" ht="20" x14ac:dyDescent="0.35">
      <c r="A814" s="10" t="s">
        <v>3003</v>
      </c>
    </row>
    <row r="815" spans="1:1" ht="30" x14ac:dyDescent="0.35">
      <c r="A815" s="11" t="s">
        <v>3004</v>
      </c>
    </row>
    <row r="816" spans="1:1" ht="30" x14ac:dyDescent="0.35">
      <c r="A816" s="11" t="s">
        <v>3005</v>
      </c>
    </row>
    <row r="817" spans="1:1" ht="20" x14ac:dyDescent="0.35">
      <c r="A817" s="10" t="s">
        <v>3006</v>
      </c>
    </row>
    <row r="818" spans="1:1" ht="20" x14ac:dyDescent="0.35">
      <c r="A818" s="10" t="s">
        <v>3007</v>
      </c>
    </row>
    <row r="819" spans="1:1" ht="20" x14ac:dyDescent="0.35">
      <c r="A819" s="10" t="s">
        <v>3008</v>
      </c>
    </row>
    <row r="820" spans="1:1" ht="20" x14ac:dyDescent="0.35">
      <c r="A820" s="10" t="s">
        <v>3009</v>
      </c>
    </row>
    <row r="821" spans="1:1" ht="20" x14ac:dyDescent="0.35">
      <c r="A821" s="11" t="s">
        <v>3010</v>
      </c>
    </row>
    <row r="822" spans="1:1" ht="20" x14ac:dyDescent="0.35">
      <c r="A822" s="10" t="s">
        <v>3011</v>
      </c>
    </row>
    <row r="823" spans="1:1" ht="30" x14ac:dyDescent="0.35">
      <c r="A823" s="10" t="s">
        <v>3012</v>
      </c>
    </row>
    <row r="824" spans="1:1" ht="20" x14ac:dyDescent="0.35">
      <c r="A824" s="10" t="s">
        <v>3013</v>
      </c>
    </row>
    <row r="825" spans="1:1" ht="30" x14ac:dyDescent="0.35">
      <c r="A825" s="11" t="s">
        <v>3014</v>
      </c>
    </row>
    <row r="826" spans="1:1" ht="30" x14ac:dyDescent="0.35">
      <c r="A826" s="11" t="s">
        <v>3015</v>
      </c>
    </row>
    <row r="827" spans="1:1" ht="20" x14ac:dyDescent="0.35">
      <c r="A827" s="11" t="s">
        <v>3016</v>
      </c>
    </row>
    <row r="828" spans="1:1" ht="20" x14ac:dyDescent="0.35">
      <c r="A828" s="11" t="s">
        <v>3017</v>
      </c>
    </row>
    <row r="829" spans="1:1" ht="20" x14ac:dyDescent="0.35">
      <c r="A829" s="11" t="s">
        <v>3018</v>
      </c>
    </row>
    <row r="830" spans="1:1" ht="30" x14ac:dyDescent="0.35">
      <c r="A830" s="10" t="s">
        <v>3019</v>
      </c>
    </row>
    <row r="831" spans="1:1" ht="50" x14ac:dyDescent="0.35">
      <c r="A831" s="10" t="s">
        <v>3020</v>
      </c>
    </row>
    <row r="832" spans="1:1" ht="20" x14ac:dyDescent="0.35">
      <c r="A832" s="11" t="s">
        <v>3021</v>
      </c>
    </row>
    <row r="833" spans="1:1" ht="20" x14ac:dyDescent="0.35">
      <c r="A833" s="10" t="s">
        <v>3022</v>
      </c>
    </row>
    <row r="834" spans="1:1" ht="20" x14ac:dyDescent="0.35">
      <c r="A834" s="10" t="s">
        <v>3023</v>
      </c>
    </row>
    <row r="835" spans="1:1" ht="20" x14ac:dyDescent="0.35">
      <c r="A835" s="10" t="s">
        <v>3024</v>
      </c>
    </row>
    <row r="836" spans="1:1" ht="20" x14ac:dyDescent="0.35">
      <c r="A836" s="10" t="s">
        <v>3025</v>
      </c>
    </row>
    <row r="837" spans="1:1" ht="20" x14ac:dyDescent="0.35">
      <c r="A837" s="10" t="s">
        <v>3026</v>
      </c>
    </row>
    <row r="838" spans="1:1" ht="20" x14ac:dyDescent="0.35">
      <c r="A838" s="11" t="s">
        <v>3027</v>
      </c>
    </row>
    <row r="839" spans="1:1" ht="20" x14ac:dyDescent="0.35">
      <c r="A839" s="10" t="s">
        <v>3028</v>
      </c>
    </row>
    <row r="840" spans="1:1" ht="20" x14ac:dyDescent="0.35">
      <c r="A840" s="10" t="s">
        <v>3029</v>
      </c>
    </row>
    <row r="841" spans="1:1" ht="20" x14ac:dyDescent="0.35">
      <c r="A841" s="10" t="s">
        <v>3030</v>
      </c>
    </row>
    <row r="842" spans="1:1" ht="20" x14ac:dyDescent="0.35">
      <c r="A842" s="11" t="s">
        <v>3031</v>
      </c>
    </row>
    <row r="843" spans="1:1" ht="20" x14ac:dyDescent="0.35">
      <c r="A843" s="11" t="s">
        <v>3032</v>
      </c>
    </row>
    <row r="844" spans="1:1" ht="20" x14ac:dyDescent="0.35">
      <c r="A844" s="11" t="s">
        <v>3033</v>
      </c>
    </row>
    <row r="845" spans="1:1" ht="20" x14ac:dyDescent="0.35">
      <c r="A845" s="10" t="s">
        <v>3034</v>
      </c>
    </row>
    <row r="846" spans="1:1" ht="20" x14ac:dyDescent="0.35">
      <c r="A846" s="11" t="s">
        <v>3035</v>
      </c>
    </row>
    <row r="847" spans="1:1" ht="20" x14ac:dyDescent="0.35">
      <c r="A847" s="11" t="s">
        <v>3036</v>
      </c>
    </row>
    <row r="848" spans="1:1" ht="20" x14ac:dyDescent="0.35">
      <c r="A848" s="11" t="s">
        <v>3037</v>
      </c>
    </row>
    <row r="849" spans="1:1" ht="20" x14ac:dyDescent="0.35">
      <c r="A849" s="10" t="s">
        <v>3038</v>
      </c>
    </row>
    <row r="850" spans="1:1" ht="20" x14ac:dyDescent="0.35">
      <c r="A850" s="10" t="s">
        <v>3039</v>
      </c>
    </row>
    <row r="852" spans="1:1" ht="60" x14ac:dyDescent="0.35">
      <c r="A852" s="10" t="s">
        <v>3040</v>
      </c>
    </row>
    <row r="854" spans="1:1" ht="20" x14ac:dyDescent="0.35">
      <c r="A854" s="10" t="s">
        <v>3041</v>
      </c>
    </row>
    <row r="855" spans="1:1" ht="20" x14ac:dyDescent="0.35">
      <c r="A855" s="11" t="s">
        <v>3042</v>
      </c>
    </row>
    <row r="856" spans="1:1" ht="20" x14ac:dyDescent="0.35">
      <c r="A856" s="11" t="s">
        <v>3043</v>
      </c>
    </row>
    <row r="857" spans="1:1" ht="20" x14ac:dyDescent="0.35">
      <c r="A857" s="11" t="s">
        <v>3044</v>
      </c>
    </row>
    <row r="858" spans="1:1" ht="20" x14ac:dyDescent="0.35">
      <c r="A858" s="10" t="s">
        <v>3045</v>
      </c>
    </row>
    <row r="859" spans="1:1" ht="20" x14ac:dyDescent="0.35">
      <c r="A859" s="10" t="s">
        <v>3046</v>
      </c>
    </row>
    <row r="860" spans="1:1" ht="20" x14ac:dyDescent="0.35">
      <c r="A860" s="10" t="s">
        <v>3047</v>
      </c>
    </row>
    <row r="861" spans="1:1" ht="30" x14ac:dyDescent="0.35">
      <c r="A861" s="10" t="s">
        <v>3048</v>
      </c>
    </row>
    <row r="862" spans="1:1" ht="20" x14ac:dyDescent="0.35">
      <c r="A862" s="11" t="s">
        <v>3049</v>
      </c>
    </row>
    <row r="863" spans="1:1" ht="30" x14ac:dyDescent="0.35">
      <c r="A863" s="10" t="s">
        <v>332</v>
      </c>
    </row>
    <row r="864" spans="1:1" ht="20" x14ac:dyDescent="0.35">
      <c r="A864" s="10" t="s">
        <v>3050</v>
      </c>
    </row>
    <row r="865" spans="1:1" ht="20" x14ac:dyDescent="0.35">
      <c r="A865" s="10" t="s">
        <v>3051</v>
      </c>
    </row>
    <row r="866" spans="1:1" ht="20" x14ac:dyDescent="0.35">
      <c r="A866" s="10" t="s">
        <v>3052</v>
      </c>
    </row>
    <row r="867" spans="1:1" ht="20" x14ac:dyDescent="0.35">
      <c r="A867" s="10" t="s">
        <v>3053</v>
      </c>
    </row>
    <row r="868" spans="1:1" ht="20" x14ac:dyDescent="0.35">
      <c r="A868" s="10" t="s">
        <v>843</v>
      </c>
    </row>
    <row r="869" spans="1:1" ht="20" x14ac:dyDescent="0.35">
      <c r="A869" s="11" t="s">
        <v>3054</v>
      </c>
    </row>
    <row r="870" spans="1:1" ht="30" x14ac:dyDescent="0.35">
      <c r="A870" s="11" t="s">
        <v>3055</v>
      </c>
    </row>
    <row r="871" spans="1:1" ht="20" x14ac:dyDescent="0.35">
      <c r="A871" s="10" t="s">
        <v>3056</v>
      </c>
    </row>
    <row r="872" spans="1:1" ht="30" x14ac:dyDescent="0.35">
      <c r="A872" s="11" t="s">
        <v>3057</v>
      </c>
    </row>
    <row r="873" spans="1:1" ht="20" x14ac:dyDescent="0.35">
      <c r="A873" s="11" t="s">
        <v>3058</v>
      </c>
    </row>
    <row r="874" spans="1:1" ht="30" x14ac:dyDescent="0.35">
      <c r="A874" s="10" t="s">
        <v>3059</v>
      </c>
    </row>
    <row r="875" spans="1:1" ht="20" x14ac:dyDescent="0.35">
      <c r="A875" s="10" t="s">
        <v>3060</v>
      </c>
    </row>
    <row r="876" spans="1:1" ht="30" x14ac:dyDescent="0.35">
      <c r="A876" s="11" t="s">
        <v>3061</v>
      </c>
    </row>
    <row r="877" spans="1:1" ht="20" x14ac:dyDescent="0.35">
      <c r="A877" s="11" t="s">
        <v>3062</v>
      </c>
    </row>
    <row r="878" spans="1:1" ht="20" x14ac:dyDescent="0.35">
      <c r="A878" s="10" t="s">
        <v>3063</v>
      </c>
    </row>
    <row r="879" spans="1:1" ht="20" x14ac:dyDescent="0.35">
      <c r="A879" s="10" t="s">
        <v>3064</v>
      </c>
    </row>
    <row r="880" spans="1:1" ht="20" x14ac:dyDescent="0.35">
      <c r="A880" s="11" t="s">
        <v>3065</v>
      </c>
    </row>
    <row r="881" spans="1:1" ht="20" x14ac:dyDescent="0.35">
      <c r="A881" s="11" t="s">
        <v>3066</v>
      </c>
    </row>
    <row r="882" spans="1:1" ht="20" x14ac:dyDescent="0.35">
      <c r="A882" s="10" t="s">
        <v>3067</v>
      </c>
    </row>
    <row r="883" spans="1:1" ht="20" x14ac:dyDescent="0.35">
      <c r="A883" s="10" t="s">
        <v>3068</v>
      </c>
    </row>
    <row r="884" spans="1:1" ht="30" x14ac:dyDescent="0.35">
      <c r="A884" s="10" t="s">
        <v>3069</v>
      </c>
    </row>
    <row r="885" spans="1:1" ht="30" x14ac:dyDescent="0.35">
      <c r="A885" s="10" t="s">
        <v>3070</v>
      </c>
    </row>
    <row r="886" spans="1:1" ht="20" x14ac:dyDescent="0.35">
      <c r="A886" s="11" t="s">
        <v>3071</v>
      </c>
    </row>
    <row r="887" spans="1:1" ht="20" x14ac:dyDescent="0.35">
      <c r="A887" s="11" t="s">
        <v>3072</v>
      </c>
    </row>
    <row r="888" spans="1:1" ht="20" x14ac:dyDescent="0.35">
      <c r="A888" s="11" t="s">
        <v>3073</v>
      </c>
    </row>
    <row r="889" spans="1:1" ht="20" x14ac:dyDescent="0.35">
      <c r="A889" s="11" t="s">
        <v>3074</v>
      </c>
    </row>
    <row r="891" spans="1:1" ht="60" x14ac:dyDescent="0.35">
      <c r="A891" s="10" t="s">
        <v>3075</v>
      </c>
    </row>
    <row r="893" spans="1:1" ht="20" x14ac:dyDescent="0.35">
      <c r="A893" s="10" t="s">
        <v>3076</v>
      </c>
    </row>
    <row r="894" spans="1:1" ht="20" x14ac:dyDescent="0.35">
      <c r="A894" s="11" t="s">
        <v>3077</v>
      </c>
    </row>
    <row r="895" spans="1:1" ht="20" x14ac:dyDescent="0.35">
      <c r="A895" s="10" t="s">
        <v>3078</v>
      </c>
    </row>
    <row r="896" spans="1:1" ht="20" x14ac:dyDescent="0.35">
      <c r="A896" s="10" t="s">
        <v>3079</v>
      </c>
    </row>
    <row r="897" spans="1:1" ht="20" x14ac:dyDescent="0.35">
      <c r="A897" s="10" t="s">
        <v>3080</v>
      </c>
    </row>
    <row r="898" spans="1:1" ht="20" x14ac:dyDescent="0.35">
      <c r="A898" s="10" t="s">
        <v>3081</v>
      </c>
    </row>
    <row r="899" spans="1:1" ht="20" x14ac:dyDescent="0.35">
      <c r="A899" s="10" t="s">
        <v>3082</v>
      </c>
    </row>
    <row r="900" spans="1:1" ht="20" x14ac:dyDescent="0.35">
      <c r="A900" s="11" t="s">
        <v>3083</v>
      </c>
    </row>
    <row r="901" spans="1:1" ht="20" x14ac:dyDescent="0.35">
      <c r="A901" s="11" t="s">
        <v>3084</v>
      </c>
    </row>
    <row r="902" spans="1:1" ht="20" x14ac:dyDescent="0.35">
      <c r="A902" s="10" t="s">
        <v>3085</v>
      </c>
    </row>
    <row r="903" spans="1:1" ht="20" x14ac:dyDescent="0.35">
      <c r="A903" s="10" t="s">
        <v>3086</v>
      </c>
    </row>
    <row r="904" spans="1:1" ht="20" x14ac:dyDescent="0.35">
      <c r="A904" s="11" t="s">
        <v>3087</v>
      </c>
    </row>
    <row r="905" spans="1:1" ht="20" x14ac:dyDescent="0.35">
      <c r="A905" s="11" t="s">
        <v>3088</v>
      </c>
    </row>
    <row r="906" spans="1:1" ht="20" x14ac:dyDescent="0.35">
      <c r="A906" s="11" t="s">
        <v>3089</v>
      </c>
    </row>
    <row r="907" spans="1:1" ht="20" x14ac:dyDescent="0.35">
      <c r="A907" s="10" t="s">
        <v>3090</v>
      </c>
    </row>
    <row r="908" spans="1:1" ht="20" x14ac:dyDescent="0.35">
      <c r="A908" s="10" t="s">
        <v>3091</v>
      </c>
    </row>
    <row r="909" spans="1:1" ht="20" x14ac:dyDescent="0.35">
      <c r="A909" s="10" t="s">
        <v>3092</v>
      </c>
    </row>
    <row r="910" spans="1:1" ht="20" x14ac:dyDescent="0.35">
      <c r="A910" s="10" t="s">
        <v>3093</v>
      </c>
    </row>
    <row r="911" spans="1:1" ht="20" x14ac:dyDescent="0.35">
      <c r="A911" s="10" t="s">
        <v>3094</v>
      </c>
    </row>
    <row r="912" spans="1:1" ht="20" x14ac:dyDescent="0.35">
      <c r="A912" s="10" t="s">
        <v>3095</v>
      </c>
    </row>
    <row r="913" spans="1:1" ht="20" x14ac:dyDescent="0.35">
      <c r="A913" s="11" t="s">
        <v>3096</v>
      </c>
    </row>
    <row r="914" spans="1:1" ht="20" x14ac:dyDescent="0.35">
      <c r="A914" s="10" t="s">
        <v>3097</v>
      </c>
    </row>
    <row r="915" spans="1:1" ht="20" x14ac:dyDescent="0.35">
      <c r="A915" s="10" t="s">
        <v>3098</v>
      </c>
    </row>
    <row r="916" spans="1:1" ht="20" x14ac:dyDescent="0.35">
      <c r="A916" s="10" t="s">
        <v>3099</v>
      </c>
    </row>
    <row r="917" spans="1:1" ht="20" x14ac:dyDescent="0.35">
      <c r="A917" s="11" t="s">
        <v>3100</v>
      </c>
    </row>
    <row r="918" spans="1:1" ht="20" x14ac:dyDescent="0.35">
      <c r="A918" s="10" t="s">
        <v>3101</v>
      </c>
    </row>
    <row r="919" spans="1:1" ht="20" x14ac:dyDescent="0.35">
      <c r="A919" s="10" t="s">
        <v>3102</v>
      </c>
    </row>
    <row r="920" spans="1:1" ht="20" x14ac:dyDescent="0.35">
      <c r="A920" s="11" t="s">
        <v>3103</v>
      </c>
    </row>
    <row r="921" spans="1:1" ht="30" x14ac:dyDescent="0.35">
      <c r="A921" s="11" t="s">
        <v>3104</v>
      </c>
    </row>
    <row r="922" spans="1:1" ht="20" x14ac:dyDescent="0.35">
      <c r="A922" s="10" t="s">
        <v>3105</v>
      </c>
    </row>
    <row r="923" spans="1:1" ht="20" x14ac:dyDescent="0.35">
      <c r="A923" s="10" t="s">
        <v>849</v>
      </c>
    </row>
    <row r="924" spans="1:1" ht="20" x14ac:dyDescent="0.35">
      <c r="A924" s="10" t="s">
        <v>3106</v>
      </c>
    </row>
    <row r="925" spans="1:1" ht="30" x14ac:dyDescent="0.35">
      <c r="A925" s="11" t="s">
        <v>3107</v>
      </c>
    </row>
    <row r="927" spans="1:1" ht="60" x14ac:dyDescent="0.35">
      <c r="A927" s="10" t="s">
        <v>3108</v>
      </c>
    </row>
    <row r="929" spans="1:1" ht="20" x14ac:dyDescent="0.35">
      <c r="A929" s="10" t="s">
        <v>3109</v>
      </c>
    </row>
    <row r="930" spans="1:1" ht="20" x14ac:dyDescent="0.35">
      <c r="A930" s="10" t="s">
        <v>3110</v>
      </c>
    </row>
    <row r="931" spans="1:1" ht="20" x14ac:dyDescent="0.35">
      <c r="A931" s="11" t="s">
        <v>3111</v>
      </c>
    </row>
    <row r="932" spans="1:1" ht="20" x14ac:dyDescent="0.35">
      <c r="A932" s="10" t="s">
        <v>3112</v>
      </c>
    </row>
    <row r="933" spans="1:1" ht="20" x14ac:dyDescent="0.35">
      <c r="A933" s="11" t="s">
        <v>3113</v>
      </c>
    </row>
    <row r="934" spans="1:1" ht="20" x14ac:dyDescent="0.35">
      <c r="A934" s="10" t="s">
        <v>3114</v>
      </c>
    </row>
    <row r="935" spans="1:1" ht="20" x14ac:dyDescent="0.35">
      <c r="A935" s="10" t="s">
        <v>3115</v>
      </c>
    </row>
    <row r="936" spans="1:1" ht="20" x14ac:dyDescent="0.35">
      <c r="A936" s="10" t="s">
        <v>3116</v>
      </c>
    </row>
    <row r="937" spans="1:1" ht="20" x14ac:dyDescent="0.35">
      <c r="A937" s="10" t="s">
        <v>3117</v>
      </c>
    </row>
    <row r="938" spans="1:1" ht="20" x14ac:dyDescent="0.35">
      <c r="A938" s="10" t="s">
        <v>3118</v>
      </c>
    </row>
    <row r="939" spans="1:1" ht="30" x14ac:dyDescent="0.35">
      <c r="A939" s="10" t="s">
        <v>3119</v>
      </c>
    </row>
    <row r="940" spans="1:1" ht="30" x14ac:dyDescent="0.35">
      <c r="A940" s="10" t="s">
        <v>3120</v>
      </c>
    </row>
    <row r="941" spans="1:1" ht="30" x14ac:dyDescent="0.35">
      <c r="A941" s="10" t="s">
        <v>3121</v>
      </c>
    </row>
    <row r="942" spans="1:1" ht="20" x14ac:dyDescent="0.35">
      <c r="A942" s="10" t="s">
        <v>3122</v>
      </c>
    </row>
    <row r="943" spans="1:1" ht="30" x14ac:dyDescent="0.35">
      <c r="A943" s="11" t="s">
        <v>3123</v>
      </c>
    </row>
    <row r="944" spans="1:1" ht="20" x14ac:dyDescent="0.35">
      <c r="A944" s="10" t="s">
        <v>354</v>
      </c>
    </row>
    <row r="945" spans="1:1" ht="20" x14ac:dyDescent="0.35">
      <c r="A945" s="10" t="s">
        <v>3124</v>
      </c>
    </row>
    <row r="946" spans="1:1" ht="20" x14ac:dyDescent="0.35">
      <c r="A946" s="10" t="s">
        <v>3125</v>
      </c>
    </row>
    <row r="947" spans="1:1" ht="30" x14ac:dyDescent="0.35">
      <c r="A947" s="10" t="s">
        <v>3126</v>
      </c>
    </row>
    <row r="948" spans="1:1" ht="30" x14ac:dyDescent="0.35">
      <c r="A948" s="10" t="s">
        <v>3127</v>
      </c>
    </row>
    <row r="949" spans="1:1" ht="30" x14ac:dyDescent="0.35">
      <c r="A949" s="10" t="s">
        <v>3128</v>
      </c>
    </row>
    <row r="950" spans="1:1" ht="30" x14ac:dyDescent="0.35">
      <c r="A950" s="10" t="s">
        <v>3129</v>
      </c>
    </row>
    <row r="951" spans="1:1" ht="20" x14ac:dyDescent="0.35">
      <c r="A951" s="10" t="s">
        <v>3130</v>
      </c>
    </row>
    <row r="952" spans="1:1" ht="20" x14ac:dyDescent="0.35">
      <c r="A952" s="10" t="s">
        <v>3131</v>
      </c>
    </row>
    <row r="953" spans="1:1" ht="20" x14ac:dyDescent="0.35">
      <c r="A953" s="10" t="s">
        <v>3132</v>
      </c>
    </row>
    <row r="954" spans="1:1" ht="30" x14ac:dyDescent="0.35">
      <c r="A954" s="10" t="s">
        <v>3133</v>
      </c>
    </row>
    <row r="955" spans="1:1" ht="20" x14ac:dyDescent="0.35">
      <c r="A955" s="10" t="s">
        <v>3134</v>
      </c>
    </row>
    <row r="956" spans="1:1" ht="20" x14ac:dyDescent="0.35">
      <c r="A956" s="10" t="s">
        <v>3135</v>
      </c>
    </row>
    <row r="957" spans="1:1" ht="20" x14ac:dyDescent="0.35">
      <c r="A957" s="10" t="s">
        <v>3136</v>
      </c>
    </row>
    <row r="958" spans="1:1" ht="30" x14ac:dyDescent="0.35">
      <c r="A958" s="11" t="s">
        <v>3137</v>
      </c>
    </row>
    <row r="959" spans="1:1" ht="20" x14ac:dyDescent="0.35">
      <c r="A959" s="10" t="s">
        <v>3138</v>
      </c>
    </row>
    <row r="960" spans="1:1" ht="20" x14ac:dyDescent="0.35">
      <c r="A960" s="11" t="s">
        <v>3139</v>
      </c>
    </row>
    <row r="961" spans="1:1" ht="30" x14ac:dyDescent="0.35">
      <c r="A961" s="10" t="s">
        <v>3140</v>
      </c>
    </row>
    <row r="962" spans="1:1" ht="20" x14ac:dyDescent="0.35">
      <c r="A962" s="10" t="s">
        <v>3141</v>
      </c>
    </row>
    <row r="963" spans="1:1" ht="20" x14ac:dyDescent="0.35">
      <c r="A963" s="10" t="s">
        <v>3142</v>
      </c>
    </row>
    <row r="964" spans="1:1" ht="40" x14ac:dyDescent="0.35">
      <c r="A964" s="11" t="s">
        <v>3143</v>
      </c>
    </row>
    <row r="965" spans="1:1" ht="30" x14ac:dyDescent="0.35">
      <c r="A965" s="10" t="s">
        <v>3144</v>
      </c>
    </row>
    <row r="966" spans="1:1" ht="20" x14ac:dyDescent="0.35">
      <c r="A966" s="10" t="s">
        <v>3145</v>
      </c>
    </row>
    <row r="967" spans="1:1" ht="30" x14ac:dyDescent="0.35">
      <c r="A967" s="10" t="s">
        <v>3146</v>
      </c>
    </row>
    <row r="968" spans="1:1" ht="20" x14ac:dyDescent="0.35">
      <c r="A968" s="10" t="s">
        <v>3147</v>
      </c>
    </row>
    <row r="969" spans="1:1" ht="20" x14ac:dyDescent="0.35">
      <c r="A969" s="10" t="s">
        <v>3148</v>
      </c>
    </row>
    <row r="970" spans="1:1" ht="30" x14ac:dyDescent="0.35">
      <c r="A970" s="10" t="s">
        <v>3149</v>
      </c>
    </row>
    <row r="971" spans="1:1" ht="20" x14ac:dyDescent="0.35">
      <c r="A971" s="10" t="s">
        <v>3150</v>
      </c>
    </row>
    <row r="972" spans="1:1" ht="30" x14ac:dyDescent="0.35">
      <c r="A972" s="11" t="s">
        <v>3151</v>
      </c>
    </row>
    <row r="973" spans="1:1" ht="20" x14ac:dyDescent="0.35">
      <c r="A973" s="10" t="s">
        <v>3152</v>
      </c>
    </row>
    <row r="974" spans="1:1" ht="20" x14ac:dyDescent="0.35">
      <c r="A974" s="10" t="s">
        <v>3153</v>
      </c>
    </row>
    <row r="975" spans="1:1" ht="20" x14ac:dyDescent="0.35">
      <c r="A975" s="10" t="s">
        <v>3154</v>
      </c>
    </row>
    <row r="976" spans="1:1" ht="20" x14ac:dyDescent="0.35">
      <c r="A976" s="10" t="s">
        <v>3155</v>
      </c>
    </row>
    <row r="977" spans="1:1" ht="20" x14ac:dyDescent="0.35">
      <c r="A977" s="10" t="s">
        <v>3156</v>
      </c>
    </row>
    <row r="978" spans="1:1" ht="20" x14ac:dyDescent="0.35">
      <c r="A978" s="10" t="s">
        <v>3157</v>
      </c>
    </row>
    <row r="979" spans="1:1" ht="20" x14ac:dyDescent="0.35">
      <c r="A979" s="10" t="s">
        <v>3158</v>
      </c>
    </row>
    <row r="980" spans="1:1" ht="30" x14ac:dyDescent="0.35">
      <c r="A980" s="11" t="s">
        <v>3159</v>
      </c>
    </row>
    <row r="981" spans="1:1" ht="20" x14ac:dyDescent="0.35">
      <c r="A981" s="11" t="s">
        <v>3160</v>
      </c>
    </row>
    <row r="982" spans="1:1" ht="20" x14ac:dyDescent="0.35">
      <c r="A982" s="10" t="s">
        <v>3161</v>
      </c>
    </row>
    <row r="983" spans="1:1" ht="20" x14ac:dyDescent="0.35">
      <c r="A983" s="11" t="s">
        <v>3162</v>
      </c>
    </row>
    <row r="984" spans="1:1" ht="20" x14ac:dyDescent="0.35">
      <c r="A984" s="10" t="s">
        <v>3163</v>
      </c>
    </row>
    <row r="985" spans="1:1" ht="20" x14ac:dyDescent="0.35">
      <c r="A985" s="10" t="s">
        <v>872</v>
      </c>
    </row>
    <row r="986" spans="1:1" ht="30" x14ac:dyDescent="0.35">
      <c r="A986" s="11" t="s">
        <v>3164</v>
      </c>
    </row>
    <row r="987" spans="1:1" ht="40" x14ac:dyDescent="0.35">
      <c r="A987" s="10" t="s">
        <v>365</v>
      </c>
    </row>
    <row r="988" spans="1:1" ht="20" x14ac:dyDescent="0.35">
      <c r="A988" s="10" t="s">
        <v>3165</v>
      </c>
    </row>
    <row r="989" spans="1:1" ht="40" x14ac:dyDescent="0.35">
      <c r="A989" s="11" t="s">
        <v>3166</v>
      </c>
    </row>
    <row r="990" spans="1:1" ht="20" x14ac:dyDescent="0.35">
      <c r="A990" s="10" t="s">
        <v>3167</v>
      </c>
    </row>
    <row r="992" spans="1:1" ht="60" x14ac:dyDescent="0.35">
      <c r="A992" s="10" t="s">
        <v>3168</v>
      </c>
    </row>
    <row r="994" spans="1:1" ht="30" x14ac:dyDescent="0.35">
      <c r="A994" s="11" t="s">
        <v>3169</v>
      </c>
    </row>
    <row r="995" spans="1:1" ht="30" x14ac:dyDescent="0.35">
      <c r="A995" s="11" t="s">
        <v>3170</v>
      </c>
    </row>
    <row r="996" spans="1:1" ht="20" x14ac:dyDescent="0.35">
      <c r="A996" s="11" t="s">
        <v>3171</v>
      </c>
    </row>
    <row r="998" spans="1:1" ht="60" x14ac:dyDescent="0.35">
      <c r="A998" s="10" t="s">
        <v>3172</v>
      </c>
    </row>
    <row r="1000" spans="1:1" ht="20" x14ac:dyDescent="0.35">
      <c r="A1000" s="10" t="s">
        <v>3173</v>
      </c>
    </row>
    <row r="1001" spans="1:1" ht="20" x14ac:dyDescent="0.35">
      <c r="A1001" s="10" t="s">
        <v>3174</v>
      </c>
    </row>
    <row r="1002" spans="1:1" ht="20" x14ac:dyDescent="0.35">
      <c r="A1002" s="10" t="s">
        <v>3175</v>
      </c>
    </row>
    <row r="1003" spans="1:1" ht="20" x14ac:dyDescent="0.35">
      <c r="A1003" s="11" t="s">
        <v>3176</v>
      </c>
    </row>
    <row r="1004" spans="1:1" ht="30" x14ac:dyDescent="0.35">
      <c r="A1004" s="10" t="s">
        <v>3177</v>
      </c>
    </row>
    <row r="1005" spans="1:1" ht="20" x14ac:dyDescent="0.35">
      <c r="A1005" s="10" t="s">
        <v>879</v>
      </c>
    </row>
    <row r="1006" spans="1:1" ht="20" x14ac:dyDescent="0.35">
      <c r="A1006" s="11" t="s">
        <v>3178</v>
      </c>
    </row>
    <row r="1007" spans="1:1" ht="30" x14ac:dyDescent="0.35">
      <c r="A1007" s="10" t="s">
        <v>3179</v>
      </c>
    </row>
    <row r="1008" spans="1:1" ht="40" x14ac:dyDescent="0.35">
      <c r="A1008" s="10" t="s">
        <v>3180</v>
      </c>
    </row>
    <row r="1009" spans="1:1" ht="20" x14ac:dyDescent="0.35">
      <c r="A1009" s="10" t="s">
        <v>3181</v>
      </c>
    </row>
    <row r="1010" spans="1:1" ht="20" x14ac:dyDescent="0.35">
      <c r="A1010" s="11" t="s">
        <v>3182</v>
      </c>
    </row>
    <row r="1011" spans="1:1" ht="30" x14ac:dyDescent="0.35">
      <c r="A1011" s="11" t="s">
        <v>3183</v>
      </c>
    </row>
    <row r="1012" spans="1:1" ht="30" x14ac:dyDescent="0.35">
      <c r="A1012" s="10" t="s">
        <v>3184</v>
      </c>
    </row>
    <row r="1013" spans="1:1" ht="30" x14ac:dyDescent="0.35">
      <c r="A1013" s="10" t="s">
        <v>3185</v>
      </c>
    </row>
    <row r="1014" spans="1:1" ht="20" x14ac:dyDescent="0.35">
      <c r="A1014" s="10" t="s">
        <v>3186</v>
      </c>
    </row>
    <row r="1015" spans="1:1" ht="30" x14ac:dyDescent="0.35">
      <c r="A1015" s="10" t="s">
        <v>3187</v>
      </c>
    </row>
    <row r="1016" spans="1:1" ht="30" x14ac:dyDescent="0.35">
      <c r="A1016" s="10" t="s">
        <v>3188</v>
      </c>
    </row>
    <row r="1017" spans="1:1" ht="20" x14ac:dyDescent="0.35">
      <c r="A1017" s="10" t="s">
        <v>3189</v>
      </c>
    </row>
    <row r="1018" spans="1:1" ht="20" x14ac:dyDescent="0.35">
      <c r="A1018" s="10" t="s">
        <v>3190</v>
      </c>
    </row>
    <row r="1019" spans="1:1" ht="30" x14ac:dyDescent="0.35">
      <c r="A1019" s="11" t="s">
        <v>3191</v>
      </c>
    </row>
    <row r="1020" spans="1:1" ht="30" x14ac:dyDescent="0.35">
      <c r="A1020" s="11" t="s">
        <v>3192</v>
      </c>
    </row>
    <row r="1021" spans="1:1" ht="30" x14ac:dyDescent="0.35">
      <c r="A1021" s="11" t="s">
        <v>3193</v>
      </c>
    </row>
    <row r="1022" spans="1:1" ht="20" x14ac:dyDescent="0.35">
      <c r="A1022" s="11" t="s">
        <v>890</v>
      </c>
    </row>
    <row r="1023" spans="1:1" ht="20" x14ac:dyDescent="0.35">
      <c r="A1023" s="10" t="s">
        <v>3194</v>
      </c>
    </row>
    <row r="1024" spans="1:1" ht="20" x14ac:dyDescent="0.35">
      <c r="A1024" s="11" t="s">
        <v>3195</v>
      </c>
    </row>
    <row r="1025" spans="1:1" ht="20" x14ac:dyDescent="0.35">
      <c r="A1025" s="10" t="s">
        <v>3196</v>
      </c>
    </row>
    <row r="1026" spans="1:1" ht="20" x14ac:dyDescent="0.35">
      <c r="A1026" s="10" t="s">
        <v>3197</v>
      </c>
    </row>
    <row r="1027" spans="1:1" ht="50" x14ac:dyDescent="0.35">
      <c r="A1027" s="11" t="s">
        <v>3198</v>
      </c>
    </row>
    <row r="1028" spans="1:1" ht="20" x14ac:dyDescent="0.35">
      <c r="A1028" s="10" t="s">
        <v>3199</v>
      </c>
    </row>
    <row r="1029" spans="1:1" ht="20" x14ac:dyDescent="0.35">
      <c r="A1029" s="10" t="s">
        <v>3200</v>
      </c>
    </row>
    <row r="1030" spans="1:1" ht="40" x14ac:dyDescent="0.35">
      <c r="A1030" s="10" t="s">
        <v>3201</v>
      </c>
    </row>
    <row r="1031" spans="1:1" ht="30" x14ac:dyDescent="0.35">
      <c r="A1031" s="11" t="s">
        <v>3202</v>
      </c>
    </row>
    <row r="1032" spans="1:1" ht="20" x14ac:dyDescent="0.35">
      <c r="A1032" s="10" t="s">
        <v>3203</v>
      </c>
    </row>
    <row r="1033" spans="1:1" ht="30" x14ac:dyDescent="0.35">
      <c r="A1033" s="10" t="s">
        <v>3204</v>
      </c>
    </row>
    <row r="1034" spans="1:1" ht="20" x14ac:dyDescent="0.35">
      <c r="A1034" s="11" t="s">
        <v>3205</v>
      </c>
    </row>
    <row r="1035" spans="1:1" ht="20" x14ac:dyDescent="0.35">
      <c r="A1035" s="10" t="s">
        <v>3206</v>
      </c>
    </row>
    <row r="1036" spans="1:1" ht="20" x14ac:dyDescent="0.35">
      <c r="A1036" s="10" t="s">
        <v>3207</v>
      </c>
    </row>
    <row r="1037" spans="1:1" ht="30" x14ac:dyDescent="0.35">
      <c r="A1037" s="10" t="s">
        <v>3208</v>
      </c>
    </row>
    <row r="1038" spans="1:1" ht="20" x14ac:dyDescent="0.35">
      <c r="A1038" s="10" t="s">
        <v>3209</v>
      </c>
    </row>
    <row r="1039" spans="1:1" ht="20" x14ac:dyDescent="0.35">
      <c r="A1039" s="11" t="s">
        <v>3210</v>
      </c>
    </row>
    <row r="1040" spans="1:1" ht="20" x14ac:dyDescent="0.35">
      <c r="A1040" s="10" t="s">
        <v>3211</v>
      </c>
    </row>
    <row r="1041" spans="1:1" ht="50" x14ac:dyDescent="0.35">
      <c r="A1041" s="11" t="s">
        <v>3212</v>
      </c>
    </row>
    <row r="1042" spans="1:1" ht="20" x14ac:dyDescent="0.35">
      <c r="A1042" s="10" t="s">
        <v>3213</v>
      </c>
    </row>
    <row r="1043" spans="1:1" ht="20" x14ac:dyDescent="0.35">
      <c r="A1043" s="11" t="s">
        <v>3214</v>
      </c>
    </row>
    <row r="1044" spans="1:1" ht="20" x14ac:dyDescent="0.35">
      <c r="A1044" s="10" t="s">
        <v>3215</v>
      </c>
    </row>
    <row r="1045" spans="1:1" ht="20" x14ac:dyDescent="0.35">
      <c r="A1045" s="10" t="s">
        <v>3216</v>
      </c>
    </row>
    <row r="1046" spans="1:1" ht="20" x14ac:dyDescent="0.35">
      <c r="A1046" s="11" t="s">
        <v>895</v>
      </c>
    </row>
    <row r="1047" spans="1:1" ht="30" x14ac:dyDescent="0.35">
      <c r="A1047" s="10" t="s">
        <v>3217</v>
      </c>
    </row>
    <row r="1048" spans="1:1" ht="30" x14ac:dyDescent="0.35">
      <c r="A1048" s="10" t="s">
        <v>3218</v>
      </c>
    </row>
    <row r="1049" spans="1:1" ht="20" x14ac:dyDescent="0.35">
      <c r="A1049" s="11" t="s">
        <v>3219</v>
      </c>
    </row>
    <row r="1050" spans="1:1" ht="20" x14ac:dyDescent="0.35">
      <c r="A1050" s="10" t="s">
        <v>3220</v>
      </c>
    </row>
    <row r="1051" spans="1:1" ht="30" x14ac:dyDescent="0.35">
      <c r="A1051" s="11" t="s">
        <v>3221</v>
      </c>
    </row>
    <row r="1052" spans="1:1" ht="20" x14ac:dyDescent="0.35">
      <c r="A1052" s="11" t="s">
        <v>3222</v>
      </c>
    </row>
    <row r="1053" spans="1:1" ht="30" x14ac:dyDescent="0.35">
      <c r="A1053" s="11" t="s">
        <v>3223</v>
      </c>
    </row>
    <row r="1054" spans="1:1" ht="20" x14ac:dyDescent="0.35">
      <c r="A1054" s="10" t="s">
        <v>3224</v>
      </c>
    </row>
    <row r="1055" spans="1:1" ht="40" x14ac:dyDescent="0.35">
      <c r="A1055" s="11" t="s">
        <v>3225</v>
      </c>
    </row>
    <row r="1057" spans="1:1" ht="60" x14ac:dyDescent="0.35">
      <c r="A1057" s="10" t="s">
        <v>3226</v>
      </c>
    </row>
    <row r="1059" spans="1:1" ht="20" x14ac:dyDescent="0.35">
      <c r="A1059" s="10" t="s">
        <v>3227</v>
      </c>
    </row>
    <row r="1060" spans="1:1" ht="20" x14ac:dyDescent="0.35">
      <c r="A1060" s="11" t="s">
        <v>3228</v>
      </c>
    </row>
    <row r="1061" spans="1:1" ht="30" x14ac:dyDescent="0.35">
      <c r="A1061" s="11" t="s">
        <v>395</v>
      </c>
    </row>
    <row r="1062" spans="1:1" ht="20" x14ac:dyDescent="0.35">
      <c r="A1062" s="10" t="s">
        <v>3229</v>
      </c>
    </row>
    <row r="1063" spans="1:1" ht="20" x14ac:dyDescent="0.35">
      <c r="A1063" s="10" t="s">
        <v>3230</v>
      </c>
    </row>
    <row r="1064" spans="1:1" ht="20" x14ac:dyDescent="0.35">
      <c r="A1064" s="10" t="s">
        <v>3231</v>
      </c>
    </row>
    <row r="1065" spans="1:1" ht="20" x14ac:dyDescent="0.35">
      <c r="A1065" s="10" t="s">
        <v>3232</v>
      </c>
    </row>
    <row r="1066" spans="1:1" ht="30" x14ac:dyDescent="0.35">
      <c r="A1066" s="10" t="s">
        <v>3233</v>
      </c>
    </row>
    <row r="1067" spans="1:1" ht="20" x14ac:dyDescent="0.35">
      <c r="A1067" s="10" t="s">
        <v>3234</v>
      </c>
    </row>
    <row r="1068" spans="1:1" ht="20" x14ac:dyDescent="0.35">
      <c r="A1068" s="10" t="s">
        <v>3235</v>
      </c>
    </row>
    <row r="1069" spans="1:1" ht="20" x14ac:dyDescent="0.35">
      <c r="A1069" s="10" t="s">
        <v>3236</v>
      </c>
    </row>
    <row r="1070" spans="1:1" ht="20" x14ac:dyDescent="0.35">
      <c r="A1070" s="10" t="s">
        <v>3237</v>
      </c>
    </row>
    <row r="1071" spans="1:1" ht="20" x14ac:dyDescent="0.35">
      <c r="A1071" s="10" t="s">
        <v>3238</v>
      </c>
    </row>
    <row r="1072" spans="1:1" ht="20" x14ac:dyDescent="0.35">
      <c r="A1072" s="10" t="s">
        <v>3239</v>
      </c>
    </row>
    <row r="1073" spans="1:1" ht="30" x14ac:dyDescent="0.35">
      <c r="A1073" s="10" t="s">
        <v>3240</v>
      </c>
    </row>
    <row r="1074" spans="1:1" ht="30" x14ac:dyDescent="0.35">
      <c r="A1074" s="10" t="s">
        <v>3241</v>
      </c>
    </row>
    <row r="1075" spans="1:1" ht="20" x14ac:dyDescent="0.35">
      <c r="A1075" s="10" t="s">
        <v>3242</v>
      </c>
    </row>
    <row r="1076" spans="1:1" ht="20" x14ac:dyDescent="0.35">
      <c r="A1076" s="11" t="s">
        <v>3243</v>
      </c>
    </row>
    <row r="1077" spans="1:1" ht="20" x14ac:dyDescent="0.35">
      <c r="A1077" s="10" t="s">
        <v>3244</v>
      </c>
    </row>
    <row r="1078" spans="1:1" ht="20" x14ac:dyDescent="0.35">
      <c r="A1078" s="10" t="s">
        <v>3245</v>
      </c>
    </row>
    <row r="1079" spans="1:1" ht="20" x14ac:dyDescent="0.35">
      <c r="A1079" s="10" t="s">
        <v>3246</v>
      </c>
    </row>
    <row r="1080" spans="1:1" ht="20" x14ac:dyDescent="0.35">
      <c r="A1080" s="10" t="s">
        <v>3247</v>
      </c>
    </row>
    <row r="1081" spans="1:1" ht="20" x14ac:dyDescent="0.35">
      <c r="A1081" s="11" t="s">
        <v>3248</v>
      </c>
    </row>
    <row r="1082" spans="1:1" ht="20" x14ac:dyDescent="0.35">
      <c r="A1082" s="11" t="s">
        <v>3249</v>
      </c>
    </row>
    <row r="1083" spans="1:1" ht="40" x14ac:dyDescent="0.35">
      <c r="A1083" s="11" t="s">
        <v>3250</v>
      </c>
    </row>
    <row r="1084" spans="1:1" ht="40" x14ac:dyDescent="0.35">
      <c r="A1084" s="11" t="s">
        <v>3251</v>
      </c>
    </row>
    <row r="1085" spans="1:1" ht="20" x14ac:dyDescent="0.35">
      <c r="A1085" s="10" t="s">
        <v>3252</v>
      </c>
    </row>
    <row r="1086" spans="1:1" ht="30" x14ac:dyDescent="0.35">
      <c r="A1086" s="10" t="s">
        <v>3253</v>
      </c>
    </row>
    <row r="1087" spans="1:1" ht="20" x14ac:dyDescent="0.35">
      <c r="A1087" s="10" t="s">
        <v>3254</v>
      </c>
    </row>
    <row r="1088" spans="1:1" ht="20" x14ac:dyDescent="0.35">
      <c r="A1088" s="10" t="s">
        <v>3255</v>
      </c>
    </row>
    <row r="1089" spans="1:1" ht="20" x14ac:dyDescent="0.35">
      <c r="A1089" s="10" t="s">
        <v>3256</v>
      </c>
    </row>
    <row r="1090" spans="1:1" ht="20" x14ac:dyDescent="0.35">
      <c r="A1090" s="10" t="s">
        <v>3257</v>
      </c>
    </row>
    <row r="1091" spans="1:1" ht="20" x14ac:dyDescent="0.35">
      <c r="A1091" s="11" t="s">
        <v>3258</v>
      </c>
    </row>
    <row r="1092" spans="1:1" ht="20" x14ac:dyDescent="0.35">
      <c r="A1092" s="10" t="s">
        <v>3259</v>
      </c>
    </row>
    <row r="1093" spans="1:1" ht="20" x14ac:dyDescent="0.35">
      <c r="A1093" s="10" t="s">
        <v>3260</v>
      </c>
    </row>
    <row r="1094" spans="1:1" ht="30" x14ac:dyDescent="0.35">
      <c r="A1094" s="10" t="s">
        <v>3261</v>
      </c>
    </row>
    <row r="1095" spans="1:1" ht="30" x14ac:dyDescent="0.35">
      <c r="A1095" s="10" t="s">
        <v>3262</v>
      </c>
    </row>
    <row r="1096" spans="1:1" ht="40" x14ac:dyDescent="0.35">
      <c r="A1096" s="11" t="s">
        <v>3263</v>
      </c>
    </row>
    <row r="1097" spans="1:1" ht="20" x14ac:dyDescent="0.35">
      <c r="A1097" s="10" t="s">
        <v>3264</v>
      </c>
    </row>
    <row r="1098" spans="1:1" ht="20" x14ac:dyDescent="0.35">
      <c r="A1098" s="10" t="s">
        <v>3265</v>
      </c>
    </row>
    <row r="1099" spans="1:1" ht="20" x14ac:dyDescent="0.35">
      <c r="A1099" s="10" t="s">
        <v>3266</v>
      </c>
    </row>
    <row r="1100" spans="1:1" ht="20" x14ac:dyDescent="0.35">
      <c r="A1100" s="10" t="s">
        <v>3267</v>
      </c>
    </row>
    <row r="1101" spans="1:1" ht="20" x14ac:dyDescent="0.35">
      <c r="A1101" s="11" t="s">
        <v>3268</v>
      </c>
    </row>
    <row r="1102" spans="1:1" ht="20" x14ac:dyDescent="0.35">
      <c r="A1102" s="10" t="s">
        <v>3269</v>
      </c>
    </row>
    <row r="1103" spans="1:1" ht="30" x14ac:dyDescent="0.35">
      <c r="A1103" s="11" t="s">
        <v>3270</v>
      </c>
    </row>
    <row r="1104" spans="1:1" ht="20" x14ac:dyDescent="0.35">
      <c r="A1104" s="11" t="s">
        <v>3271</v>
      </c>
    </row>
    <row r="1105" spans="1:1" ht="20" x14ac:dyDescent="0.35">
      <c r="A1105" s="10" t="s">
        <v>3272</v>
      </c>
    </row>
    <row r="1106" spans="1:1" ht="30" x14ac:dyDescent="0.35">
      <c r="A1106" s="11" t="s">
        <v>3273</v>
      </c>
    </row>
    <row r="1107" spans="1:1" ht="20" x14ac:dyDescent="0.35">
      <c r="A1107" s="10" t="s">
        <v>3274</v>
      </c>
    </row>
    <row r="1108" spans="1:1" ht="20" x14ac:dyDescent="0.35">
      <c r="A1108" s="11" t="s">
        <v>3275</v>
      </c>
    </row>
    <row r="1109" spans="1:1" ht="30" x14ac:dyDescent="0.35">
      <c r="A1109" s="11" t="s">
        <v>3276</v>
      </c>
    </row>
    <row r="1110" spans="1:1" ht="20" x14ac:dyDescent="0.35">
      <c r="A1110" s="10" t="s">
        <v>3277</v>
      </c>
    </row>
    <row r="1111" spans="1:1" ht="30" x14ac:dyDescent="0.35">
      <c r="A1111" s="11" t="s">
        <v>3278</v>
      </c>
    </row>
    <row r="1112" spans="1:1" ht="20" x14ac:dyDescent="0.35">
      <c r="A1112" s="10" t="s">
        <v>3279</v>
      </c>
    </row>
    <row r="1113" spans="1:1" ht="40" x14ac:dyDescent="0.35">
      <c r="A1113" s="11" t="s">
        <v>3280</v>
      </c>
    </row>
    <row r="1114" spans="1:1" ht="30" x14ac:dyDescent="0.35">
      <c r="A1114" s="11" t="s">
        <v>3281</v>
      </c>
    </row>
    <row r="1115" spans="1:1" ht="30" x14ac:dyDescent="0.35">
      <c r="A1115" s="11" t="s">
        <v>3282</v>
      </c>
    </row>
    <row r="1116" spans="1:1" ht="20" x14ac:dyDescent="0.35">
      <c r="A1116" s="10" t="s">
        <v>3283</v>
      </c>
    </row>
    <row r="1117" spans="1:1" ht="20" x14ac:dyDescent="0.35">
      <c r="A1117" s="11" t="s">
        <v>3284</v>
      </c>
    </row>
    <row r="1118" spans="1:1" ht="30" x14ac:dyDescent="0.35">
      <c r="A1118" s="10" t="s">
        <v>3285</v>
      </c>
    </row>
    <row r="1119" spans="1:1" ht="20" x14ac:dyDescent="0.35">
      <c r="A1119" s="10" t="s">
        <v>3286</v>
      </c>
    </row>
    <row r="1120" spans="1:1" ht="30" x14ac:dyDescent="0.35">
      <c r="A1120" s="10" t="s">
        <v>3287</v>
      </c>
    </row>
    <row r="1121" spans="1:1" ht="30" x14ac:dyDescent="0.35">
      <c r="A1121" s="10" t="s">
        <v>3288</v>
      </c>
    </row>
    <row r="1122" spans="1:1" ht="30" x14ac:dyDescent="0.35">
      <c r="A1122" s="10" t="s">
        <v>3289</v>
      </c>
    </row>
    <row r="1123" spans="1:1" ht="30" x14ac:dyDescent="0.35">
      <c r="A1123" s="10" t="s">
        <v>3290</v>
      </c>
    </row>
    <row r="1124" spans="1:1" ht="20" x14ac:dyDescent="0.35">
      <c r="A1124" s="10" t="s">
        <v>3291</v>
      </c>
    </row>
    <row r="1125" spans="1:1" ht="20" x14ac:dyDescent="0.35">
      <c r="A1125" s="10" t="s">
        <v>3292</v>
      </c>
    </row>
    <row r="1126" spans="1:1" ht="20" x14ac:dyDescent="0.35">
      <c r="A1126" s="11" t="s">
        <v>3293</v>
      </c>
    </row>
    <row r="1127" spans="1:1" ht="20" x14ac:dyDescent="0.35">
      <c r="A1127" s="10" t="s">
        <v>3294</v>
      </c>
    </row>
    <row r="1128" spans="1:1" ht="30" x14ac:dyDescent="0.35">
      <c r="A1128" s="10" t="s">
        <v>3295</v>
      </c>
    </row>
    <row r="1129" spans="1:1" ht="20" x14ac:dyDescent="0.35">
      <c r="A1129" s="10" t="s">
        <v>3296</v>
      </c>
    </row>
    <row r="1130" spans="1:1" ht="30" x14ac:dyDescent="0.35">
      <c r="A1130" s="11" t="s">
        <v>3297</v>
      </c>
    </row>
    <row r="1131" spans="1:1" ht="20" x14ac:dyDescent="0.35">
      <c r="A1131" s="10" t="s">
        <v>3298</v>
      </c>
    </row>
    <row r="1132" spans="1:1" ht="20" x14ac:dyDescent="0.35">
      <c r="A1132" s="10" t="s">
        <v>3299</v>
      </c>
    </row>
    <row r="1133" spans="1:1" ht="30" x14ac:dyDescent="0.35">
      <c r="A1133" s="11" t="s">
        <v>3300</v>
      </c>
    </row>
    <row r="1134" spans="1:1" ht="20" x14ac:dyDescent="0.35">
      <c r="A1134" s="10" t="s">
        <v>3301</v>
      </c>
    </row>
    <row r="1135" spans="1:1" ht="20" x14ac:dyDescent="0.35">
      <c r="A1135" s="10" t="s">
        <v>3302</v>
      </c>
    </row>
    <row r="1136" spans="1:1" ht="20" x14ac:dyDescent="0.35">
      <c r="A1136" s="10" t="s">
        <v>3303</v>
      </c>
    </row>
    <row r="1137" spans="1:1" ht="20" x14ac:dyDescent="0.35">
      <c r="A1137" s="10" t="s">
        <v>3304</v>
      </c>
    </row>
    <row r="1138" spans="1:1" ht="20" x14ac:dyDescent="0.35">
      <c r="A1138" s="11" t="s">
        <v>3305</v>
      </c>
    </row>
    <row r="1139" spans="1:1" ht="20" x14ac:dyDescent="0.35">
      <c r="A1139" s="11" t="s">
        <v>3306</v>
      </c>
    </row>
    <row r="1140" spans="1:1" ht="20" x14ac:dyDescent="0.35">
      <c r="A1140" s="11" t="s">
        <v>3307</v>
      </c>
    </row>
    <row r="1141" spans="1:1" ht="20" x14ac:dyDescent="0.35">
      <c r="A1141" s="11" t="s">
        <v>3308</v>
      </c>
    </row>
    <row r="1142" spans="1:1" ht="20" x14ac:dyDescent="0.35">
      <c r="A1142" s="10" t="s">
        <v>3309</v>
      </c>
    </row>
    <row r="1143" spans="1:1" ht="20" x14ac:dyDescent="0.35">
      <c r="A1143" s="10" t="s">
        <v>3310</v>
      </c>
    </row>
    <row r="1144" spans="1:1" ht="20" x14ac:dyDescent="0.35">
      <c r="A1144" s="11" t="s">
        <v>3311</v>
      </c>
    </row>
    <row r="1145" spans="1:1" ht="30" x14ac:dyDescent="0.35">
      <c r="A1145" s="10" t="s">
        <v>3312</v>
      </c>
    </row>
    <row r="1146" spans="1:1" ht="20" x14ac:dyDescent="0.35">
      <c r="A1146" s="10" t="s">
        <v>3313</v>
      </c>
    </row>
    <row r="1147" spans="1:1" ht="20" x14ac:dyDescent="0.35">
      <c r="A1147" s="11" t="s">
        <v>3314</v>
      </c>
    </row>
    <row r="1148" spans="1:1" ht="20" x14ac:dyDescent="0.35">
      <c r="A1148" s="10" t="s">
        <v>3315</v>
      </c>
    </row>
    <row r="1149" spans="1:1" ht="50" x14ac:dyDescent="0.35">
      <c r="A1149" s="11" t="s">
        <v>3316</v>
      </c>
    </row>
    <row r="1150" spans="1:1" ht="40" x14ac:dyDescent="0.35">
      <c r="A1150" s="11" t="s">
        <v>3317</v>
      </c>
    </row>
    <row r="1151" spans="1:1" ht="50" x14ac:dyDescent="0.35">
      <c r="A1151" s="11" t="s">
        <v>3318</v>
      </c>
    </row>
    <row r="1152" spans="1:1" ht="20" x14ac:dyDescent="0.35">
      <c r="A1152" s="10" t="s">
        <v>3319</v>
      </c>
    </row>
    <row r="1153" spans="1:1" ht="40" x14ac:dyDescent="0.35">
      <c r="A1153" s="11" t="s">
        <v>3320</v>
      </c>
    </row>
    <row r="1154" spans="1:1" ht="20" x14ac:dyDescent="0.35">
      <c r="A1154" s="10" t="s">
        <v>3321</v>
      </c>
    </row>
    <row r="1155" spans="1:1" ht="20" x14ac:dyDescent="0.35">
      <c r="A1155" s="11" t="s">
        <v>3322</v>
      </c>
    </row>
    <row r="1156" spans="1:1" ht="20" x14ac:dyDescent="0.35">
      <c r="A1156" s="10" t="s">
        <v>3323</v>
      </c>
    </row>
    <row r="1157" spans="1:1" ht="20" x14ac:dyDescent="0.35">
      <c r="A1157" s="10" t="s">
        <v>3324</v>
      </c>
    </row>
    <row r="1158" spans="1:1" ht="20" x14ac:dyDescent="0.35">
      <c r="A1158" s="11" t="s">
        <v>3325</v>
      </c>
    </row>
    <row r="1159" spans="1:1" ht="20" x14ac:dyDescent="0.35">
      <c r="A1159" s="10" t="s">
        <v>3326</v>
      </c>
    </row>
    <row r="1160" spans="1:1" ht="30" x14ac:dyDescent="0.35">
      <c r="A1160" s="10" t="s">
        <v>3327</v>
      </c>
    </row>
    <row r="1161" spans="1:1" ht="20" x14ac:dyDescent="0.35">
      <c r="A1161" s="10" t="s">
        <v>3328</v>
      </c>
    </row>
    <row r="1162" spans="1:1" ht="20" x14ac:dyDescent="0.35">
      <c r="A1162" s="11" t="s">
        <v>3329</v>
      </c>
    </row>
    <row r="1163" spans="1:1" ht="20" x14ac:dyDescent="0.35">
      <c r="A1163" s="11" t="s">
        <v>3330</v>
      </c>
    </row>
    <row r="1164" spans="1:1" ht="30" x14ac:dyDescent="0.35">
      <c r="A1164" s="11" t="s">
        <v>3331</v>
      </c>
    </row>
    <row r="1165" spans="1:1" ht="30" x14ac:dyDescent="0.35">
      <c r="A1165" s="11" t="s">
        <v>3332</v>
      </c>
    </row>
    <row r="1166" spans="1:1" ht="30" x14ac:dyDescent="0.35">
      <c r="A1166" s="11" t="s">
        <v>3333</v>
      </c>
    </row>
    <row r="1167" spans="1:1" ht="30" x14ac:dyDescent="0.35">
      <c r="A1167" s="11" t="s">
        <v>3334</v>
      </c>
    </row>
    <row r="1168" spans="1:1" ht="20" x14ac:dyDescent="0.35">
      <c r="A1168" s="10" t="s">
        <v>3335</v>
      </c>
    </row>
    <row r="1169" spans="1:1" ht="30" x14ac:dyDescent="0.35">
      <c r="A1169" s="10" t="s">
        <v>3336</v>
      </c>
    </row>
    <row r="1170" spans="1:1" ht="50" x14ac:dyDescent="0.35">
      <c r="A1170" s="11" t="s">
        <v>3337</v>
      </c>
    </row>
    <row r="1171" spans="1:1" ht="20" x14ac:dyDescent="0.35">
      <c r="A1171" s="10" t="s">
        <v>3338</v>
      </c>
    </row>
    <row r="1172" spans="1:1" ht="20" x14ac:dyDescent="0.35">
      <c r="A1172" s="10" t="s">
        <v>3339</v>
      </c>
    </row>
    <row r="1173" spans="1:1" ht="20" x14ac:dyDescent="0.35">
      <c r="A1173" s="10" t="s">
        <v>3340</v>
      </c>
    </row>
    <row r="1174" spans="1:1" ht="20" x14ac:dyDescent="0.35">
      <c r="A1174" s="10" t="s">
        <v>3341</v>
      </c>
    </row>
    <row r="1175" spans="1:1" ht="20" x14ac:dyDescent="0.35">
      <c r="A1175" s="11" t="s">
        <v>3342</v>
      </c>
    </row>
    <row r="1176" spans="1:1" ht="50" x14ac:dyDescent="0.35">
      <c r="A1176" s="10" t="s">
        <v>3343</v>
      </c>
    </row>
    <row r="1177" spans="1:1" ht="30" x14ac:dyDescent="0.35">
      <c r="A1177" s="10" t="s">
        <v>3344</v>
      </c>
    </row>
    <row r="1178" spans="1:1" ht="20" x14ac:dyDescent="0.35">
      <c r="A1178" s="10" t="s">
        <v>3345</v>
      </c>
    </row>
    <row r="1179" spans="1:1" ht="30" x14ac:dyDescent="0.35">
      <c r="A1179" s="10" t="s">
        <v>3346</v>
      </c>
    </row>
    <row r="1180" spans="1:1" ht="20" x14ac:dyDescent="0.35">
      <c r="A1180" s="11" t="s">
        <v>3347</v>
      </c>
    </row>
    <row r="1181" spans="1:1" ht="20" x14ac:dyDescent="0.35">
      <c r="A1181" s="10" t="s">
        <v>3348</v>
      </c>
    </row>
    <row r="1182" spans="1:1" ht="30" x14ac:dyDescent="0.35">
      <c r="A1182" s="10" t="s">
        <v>444</v>
      </c>
    </row>
    <row r="1183" spans="1:1" ht="20" x14ac:dyDescent="0.35">
      <c r="A1183" s="10" t="s">
        <v>3349</v>
      </c>
    </row>
    <row r="1184" spans="1:1" ht="20" x14ac:dyDescent="0.35">
      <c r="A1184" s="11" t="s">
        <v>3350</v>
      </c>
    </row>
    <row r="1185" spans="1:1" ht="20" x14ac:dyDescent="0.35">
      <c r="A1185" s="10" t="s">
        <v>3351</v>
      </c>
    </row>
    <row r="1186" spans="1:1" ht="30" x14ac:dyDescent="0.35">
      <c r="A1186" s="10" t="s">
        <v>3352</v>
      </c>
    </row>
    <row r="1187" spans="1:1" ht="20" x14ac:dyDescent="0.35">
      <c r="A1187" s="10" t="s">
        <v>3353</v>
      </c>
    </row>
    <row r="1188" spans="1:1" ht="40" x14ac:dyDescent="0.35">
      <c r="A1188" s="11" t="s">
        <v>3354</v>
      </c>
    </row>
    <row r="1189" spans="1:1" ht="20" x14ac:dyDescent="0.35">
      <c r="A1189" s="10" t="s">
        <v>3355</v>
      </c>
    </row>
    <row r="1191" spans="1:1" ht="60" x14ac:dyDescent="0.35">
      <c r="A1191" s="10" t="s">
        <v>3356</v>
      </c>
    </row>
    <row r="1193" spans="1:1" ht="20" x14ac:dyDescent="0.35">
      <c r="A1193" s="10" t="s">
        <v>3357</v>
      </c>
    </row>
    <row r="1194" spans="1:1" ht="20" x14ac:dyDescent="0.35">
      <c r="A1194" s="10" t="s">
        <v>3358</v>
      </c>
    </row>
    <row r="1195" spans="1:1" ht="20" x14ac:dyDescent="0.35">
      <c r="A1195" s="11" t="s">
        <v>450</v>
      </c>
    </row>
    <row r="1196" spans="1:1" ht="20" x14ac:dyDescent="0.35">
      <c r="A1196" s="10" t="s">
        <v>448</v>
      </c>
    </row>
    <row r="1197" spans="1:1" ht="20" x14ac:dyDescent="0.35">
      <c r="A1197" s="11" t="s">
        <v>3359</v>
      </c>
    </row>
    <row r="1198" spans="1:1" ht="20" x14ac:dyDescent="0.35">
      <c r="A1198" s="11" t="s">
        <v>3360</v>
      </c>
    </row>
    <row r="1199" spans="1:1" ht="20" x14ac:dyDescent="0.35">
      <c r="A1199" s="11" t="s">
        <v>3361</v>
      </c>
    </row>
    <row r="1200" spans="1:1" ht="20" x14ac:dyDescent="0.35">
      <c r="A1200" s="10" t="s">
        <v>3362</v>
      </c>
    </row>
    <row r="1201" spans="1:1" ht="30" x14ac:dyDescent="0.35">
      <c r="A1201" s="11" t="s">
        <v>3363</v>
      </c>
    </row>
    <row r="1202" spans="1:1" ht="30" x14ac:dyDescent="0.35">
      <c r="A1202" s="11" t="s">
        <v>3364</v>
      </c>
    </row>
    <row r="1203" spans="1:1" ht="20" x14ac:dyDescent="0.35">
      <c r="A1203" s="10" t="s">
        <v>3365</v>
      </c>
    </row>
    <row r="1204" spans="1:1" ht="20" x14ac:dyDescent="0.35">
      <c r="A1204" s="10" t="s">
        <v>3366</v>
      </c>
    </row>
    <row r="1205" spans="1:1" ht="30" x14ac:dyDescent="0.35">
      <c r="A1205" s="11" t="s">
        <v>3367</v>
      </c>
    </row>
    <row r="1206" spans="1:1" ht="20" x14ac:dyDescent="0.35">
      <c r="A1206" s="10" t="s">
        <v>3368</v>
      </c>
    </row>
    <row r="1207" spans="1:1" ht="20" x14ac:dyDescent="0.35">
      <c r="A1207" s="10" t="s">
        <v>3369</v>
      </c>
    </row>
    <row r="1208" spans="1:1" ht="20" x14ac:dyDescent="0.35">
      <c r="A1208" s="11" t="s">
        <v>3370</v>
      </c>
    </row>
    <row r="1209" spans="1:1" ht="20" x14ac:dyDescent="0.35">
      <c r="A1209" s="10" t="s">
        <v>3371</v>
      </c>
    </row>
    <row r="1210" spans="1:1" ht="20" x14ac:dyDescent="0.35">
      <c r="A1210" s="11" t="s">
        <v>3372</v>
      </c>
    </row>
    <row r="1211" spans="1:1" ht="30" x14ac:dyDescent="0.35">
      <c r="A1211" s="10" t="s">
        <v>3373</v>
      </c>
    </row>
    <row r="1212" spans="1:1" ht="30" x14ac:dyDescent="0.35">
      <c r="A1212" s="11" t="s">
        <v>3374</v>
      </c>
    </row>
    <row r="1213" spans="1:1" ht="20" x14ac:dyDescent="0.35">
      <c r="A1213" s="10" t="s">
        <v>3375</v>
      </c>
    </row>
    <row r="1214" spans="1:1" ht="20" x14ac:dyDescent="0.35">
      <c r="A1214" s="10" t="s">
        <v>3376</v>
      </c>
    </row>
    <row r="1215" spans="1:1" ht="20" x14ac:dyDescent="0.35">
      <c r="A1215" s="10" t="s">
        <v>3377</v>
      </c>
    </row>
    <row r="1216" spans="1:1" ht="20" x14ac:dyDescent="0.35">
      <c r="A1216" s="10" t="s">
        <v>3378</v>
      </c>
    </row>
    <row r="1217" spans="1:1" ht="20" x14ac:dyDescent="0.35">
      <c r="A1217" s="10" t="s">
        <v>3379</v>
      </c>
    </row>
    <row r="1218" spans="1:1" ht="20" x14ac:dyDescent="0.35">
      <c r="A1218" s="11" t="s">
        <v>3380</v>
      </c>
    </row>
    <row r="1219" spans="1:1" ht="20" x14ac:dyDescent="0.35">
      <c r="A1219" s="11" t="s">
        <v>3381</v>
      </c>
    </row>
    <row r="1220" spans="1:1" ht="20" x14ac:dyDescent="0.35">
      <c r="A1220" s="10" t="s">
        <v>3382</v>
      </c>
    </row>
    <row r="1221" spans="1:1" ht="20" x14ac:dyDescent="0.35">
      <c r="A1221" s="10" t="s">
        <v>3383</v>
      </c>
    </row>
    <row r="1222" spans="1:1" ht="30" x14ac:dyDescent="0.35">
      <c r="A1222" s="11" t="s">
        <v>3384</v>
      </c>
    </row>
    <row r="1223" spans="1:1" ht="20" x14ac:dyDescent="0.35">
      <c r="A1223" s="11" t="s">
        <v>3385</v>
      </c>
    </row>
    <row r="1224" spans="1:1" ht="30" x14ac:dyDescent="0.35">
      <c r="A1224" s="10" t="s">
        <v>3386</v>
      </c>
    </row>
    <row r="1225" spans="1:1" ht="30" x14ac:dyDescent="0.35">
      <c r="A1225" s="11" t="s">
        <v>3387</v>
      </c>
    </row>
    <row r="1226" spans="1:1" ht="30" x14ac:dyDescent="0.35">
      <c r="A1226" s="11" t="s">
        <v>3388</v>
      </c>
    </row>
    <row r="1227" spans="1:1" ht="20" x14ac:dyDescent="0.35">
      <c r="A1227" s="11" t="s">
        <v>3389</v>
      </c>
    </row>
    <row r="1228" spans="1:1" ht="20" x14ac:dyDescent="0.35">
      <c r="A1228" s="10" t="s">
        <v>3390</v>
      </c>
    </row>
    <row r="1229" spans="1:1" ht="20" x14ac:dyDescent="0.35">
      <c r="A1229" s="10" t="s">
        <v>3391</v>
      </c>
    </row>
    <row r="1230" spans="1:1" ht="20" x14ac:dyDescent="0.35">
      <c r="A1230" s="11" t="s">
        <v>3392</v>
      </c>
    </row>
    <row r="1231" spans="1:1" ht="30" x14ac:dyDescent="0.35">
      <c r="A1231" s="10" t="s">
        <v>3393</v>
      </c>
    </row>
    <row r="1232" spans="1:1" ht="20" x14ac:dyDescent="0.35">
      <c r="A1232" s="11" t="s">
        <v>3394</v>
      </c>
    </row>
    <row r="1234" spans="1:1" ht="60" x14ac:dyDescent="0.35">
      <c r="A1234" s="10" t="s">
        <v>3395</v>
      </c>
    </row>
    <row r="1236" spans="1:1" ht="20" x14ac:dyDescent="0.35">
      <c r="A1236" s="10" t="s">
        <v>3396</v>
      </c>
    </row>
    <row r="1237" spans="1:1" ht="20" x14ac:dyDescent="0.35">
      <c r="A1237" s="10" t="s">
        <v>3397</v>
      </c>
    </row>
    <row r="1238" spans="1:1" ht="20" x14ac:dyDescent="0.35">
      <c r="A1238" s="10" t="s">
        <v>3398</v>
      </c>
    </row>
    <row r="1240" spans="1:1" ht="60" x14ac:dyDescent="0.35">
      <c r="A1240" s="10" t="s">
        <v>3399</v>
      </c>
    </row>
    <row r="1242" spans="1:1" ht="30" x14ac:dyDescent="0.35">
      <c r="A1242" s="11" t="s">
        <v>3400</v>
      </c>
    </row>
    <row r="1243" spans="1:1" ht="30" x14ac:dyDescent="0.35">
      <c r="A1243" s="10" t="s">
        <v>3401</v>
      </c>
    </row>
    <row r="1244" spans="1:1" ht="30" x14ac:dyDescent="0.35">
      <c r="A1244" s="10" t="s">
        <v>3402</v>
      </c>
    </row>
    <row r="1245" spans="1:1" ht="30" x14ac:dyDescent="0.35">
      <c r="A1245" s="10" t="s">
        <v>462</v>
      </c>
    </row>
    <row r="1246" spans="1:1" ht="40" x14ac:dyDescent="0.35">
      <c r="A1246" s="10" t="s">
        <v>3403</v>
      </c>
    </row>
    <row r="1247" spans="1:1" ht="40" x14ac:dyDescent="0.35">
      <c r="A1247" s="10" t="s">
        <v>3404</v>
      </c>
    </row>
    <row r="1248" spans="1:1" ht="40" x14ac:dyDescent="0.35">
      <c r="A1248" s="10" t="s">
        <v>3405</v>
      </c>
    </row>
    <row r="1249" spans="1:1" ht="40" x14ac:dyDescent="0.35">
      <c r="A1249" s="10" t="s">
        <v>3406</v>
      </c>
    </row>
    <row r="1250" spans="1:1" ht="30" x14ac:dyDescent="0.35">
      <c r="A1250" s="10" t="s">
        <v>3407</v>
      </c>
    </row>
    <row r="1251" spans="1:1" ht="30" x14ac:dyDescent="0.35">
      <c r="A1251" s="10" t="s">
        <v>3408</v>
      </c>
    </row>
    <row r="1252" spans="1:1" ht="20" x14ac:dyDescent="0.35">
      <c r="A1252" s="10" t="s">
        <v>3409</v>
      </c>
    </row>
    <row r="1253" spans="1:1" ht="20" x14ac:dyDescent="0.35">
      <c r="A1253" s="10" t="s">
        <v>3410</v>
      </c>
    </row>
    <row r="1254" spans="1:1" ht="20" x14ac:dyDescent="0.35">
      <c r="A1254" s="11" t="s">
        <v>3411</v>
      </c>
    </row>
    <row r="1255" spans="1:1" ht="20" x14ac:dyDescent="0.35">
      <c r="A1255" s="10" t="s">
        <v>3412</v>
      </c>
    </row>
    <row r="1256" spans="1:1" ht="20" x14ac:dyDescent="0.35">
      <c r="A1256" s="10" t="s">
        <v>3413</v>
      </c>
    </row>
    <row r="1257" spans="1:1" ht="20" x14ac:dyDescent="0.35">
      <c r="A1257" s="10" t="s">
        <v>3414</v>
      </c>
    </row>
    <row r="1258" spans="1:1" ht="20" x14ac:dyDescent="0.35">
      <c r="A1258" s="10" t="s">
        <v>3415</v>
      </c>
    </row>
    <row r="1259" spans="1:1" ht="20" x14ac:dyDescent="0.35">
      <c r="A1259" s="10" t="s">
        <v>3416</v>
      </c>
    </row>
    <row r="1261" spans="1:1" ht="60" x14ac:dyDescent="0.35">
      <c r="A1261" s="10" t="s">
        <v>3417</v>
      </c>
    </row>
    <row r="1263" spans="1:1" ht="20" x14ac:dyDescent="0.35">
      <c r="A1263" s="10" t="s">
        <v>3418</v>
      </c>
    </row>
    <row r="1264" spans="1:1" ht="30" x14ac:dyDescent="0.35">
      <c r="A1264" s="11" t="s">
        <v>3419</v>
      </c>
    </row>
    <row r="1265" spans="1:1" ht="30" x14ac:dyDescent="0.35">
      <c r="A1265" s="10" t="s">
        <v>3420</v>
      </c>
    </row>
    <row r="1266" spans="1:1" ht="20" x14ac:dyDescent="0.35">
      <c r="A1266" s="10" t="s">
        <v>3421</v>
      </c>
    </row>
    <row r="1267" spans="1:1" ht="30" x14ac:dyDescent="0.35">
      <c r="A1267" s="10" t="s">
        <v>942</v>
      </c>
    </row>
    <row r="1268" spans="1:1" ht="20" x14ac:dyDescent="0.35">
      <c r="A1268" s="10" t="s">
        <v>3422</v>
      </c>
    </row>
    <row r="1269" spans="1:1" ht="40" x14ac:dyDescent="0.35">
      <c r="A1269" s="11" t="s">
        <v>3423</v>
      </c>
    </row>
    <row r="1270" spans="1:1" ht="30" x14ac:dyDescent="0.35">
      <c r="A1270" s="10" t="s">
        <v>3424</v>
      </c>
    </row>
    <row r="1271" spans="1:1" ht="20" x14ac:dyDescent="0.35">
      <c r="A1271" s="10" t="s">
        <v>3425</v>
      </c>
    </row>
    <row r="1272" spans="1:1" ht="20" x14ac:dyDescent="0.35">
      <c r="A1272" s="11" t="s">
        <v>3426</v>
      </c>
    </row>
    <row r="1273" spans="1:1" ht="30" x14ac:dyDescent="0.35">
      <c r="A1273" s="11" t="s">
        <v>3427</v>
      </c>
    </row>
    <row r="1274" spans="1:1" ht="30" x14ac:dyDescent="0.35">
      <c r="A1274" s="11" t="s">
        <v>3428</v>
      </c>
    </row>
    <row r="1275" spans="1:1" ht="20" x14ac:dyDescent="0.35">
      <c r="A1275" s="10" t="s">
        <v>3429</v>
      </c>
    </row>
    <row r="1276" spans="1:1" ht="20" x14ac:dyDescent="0.35">
      <c r="A1276" s="10" t="s">
        <v>3430</v>
      </c>
    </row>
    <row r="1277" spans="1:1" ht="30" x14ac:dyDescent="0.35">
      <c r="A1277" s="11" t="s">
        <v>3431</v>
      </c>
    </row>
    <row r="1278" spans="1:1" ht="20" x14ac:dyDescent="0.35">
      <c r="A1278" s="11" t="s">
        <v>3432</v>
      </c>
    </row>
    <row r="1279" spans="1:1" ht="20" x14ac:dyDescent="0.35">
      <c r="A1279" s="10" t="s">
        <v>952</v>
      </c>
    </row>
    <row r="1280" spans="1:1" ht="30" x14ac:dyDescent="0.35">
      <c r="A1280" s="11" t="s">
        <v>3433</v>
      </c>
    </row>
    <row r="1281" spans="1:1" ht="20" x14ac:dyDescent="0.35">
      <c r="A1281" s="10" t="s">
        <v>3434</v>
      </c>
    </row>
    <row r="1282" spans="1:1" ht="30" x14ac:dyDescent="0.35">
      <c r="A1282" s="11" t="s">
        <v>3435</v>
      </c>
    </row>
    <row r="1283" spans="1:1" ht="20" x14ac:dyDescent="0.35">
      <c r="A1283" s="11" t="s">
        <v>3436</v>
      </c>
    </row>
    <row r="1284" spans="1:1" ht="30" x14ac:dyDescent="0.35">
      <c r="A1284" s="11" t="s">
        <v>3437</v>
      </c>
    </row>
    <row r="1285" spans="1:1" ht="20" x14ac:dyDescent="0.35">
      <c r="A1285" s="10" t="s">
        <v>3438</v>
      </c>
    </row>
    <row r="1286" spans="1:1" ht="30" x14ac:dyDescent="0.35">
      <c r="A1286" s="11" t="s">
        <v>3439</v>
      </c>
    </row>
    <row r="1287" spans="1:1" ht="20" x14ac:dyDescent="0.35">
      <c r="A1287" s="10" t="s">
        <v>3440</v>
      </c>
    </row>
    <row r="1288" spans="1:1" ht="30" x14ac:dyDescent="0.35">
      <c r="A1288" s="11" t="s">
        <v>3441</v>
      </c>
    </row>
    <row r="1289" spans="1:1" ht="40" x14ac:dyDescent="0.35">
      <c r="A1289" s="11" t="s">
        <v>3442</v>
      </c>
    </row>
    <row r="1290" spans="1:1" ht="20" x14ac:dyDescent="0.35">
      <c r="A1290" s="10" t="s">
        <v>3443</v>
      </c>
    </row>
    <row r="1291" spans="1:1" ht="20" x14ac:dyDescent="0.35">
      <c r="A1291" s="11" t="s">
        <v>3444</v>
      </c>
    </row>
    <row r="1292" spans="1:1" ht="30" x14ac:dyDescent="0.35">
      <c r="A1292" s="10" t="s">
        <v>3445</v>
      </c>
    </row>
    <row r="1293" spans="1:1" ht="20" x14ac:dyDescent="0.35">
      <c r="A1293" s="10" t="s">
        <v>3446</v>
      </c>
    </row>
    <row r="1294" spans="1:1" ht="30" x14ac:dyDescent="0.35">
      <c r="A1294" s="10" t="s">
        <v>3447</v>
      </c>
    </row>
    <row r="1295" spans="1:1" ht="20" x14ac:dyDescent="0.35">
      <c r="A1295" s="10" t="s">
        <v>3448</v>
      </c>
    </row>
    <row r="1296" spans="1:1" ht="70" x14ac:dyDescent="0.35">
      <c r="A1296" s="11" t="s">
        <v>3449</v>
      </c>
    </row>
    <row r="1297" spans="1:1" ht="20" x14ac:dyDescent="0.35">
      <c r="A1297" s="11" t="s">
        <v>3450</v>
      </c>
    </row>
    <row r="1298" spans="1:1" ht="20" x14ac:dyDescent="0.35">
      <c r="A1298" s="10" t="s">
        <v>3451</v>
      </c>
    </row>
    <row r="1299" spans="1:1" ht="40" x14ac:dyDescent="0.35">
      <c r="A1299" s="11" t="s">
        <v>3452</v>
      </c>
    </row>
    <row r="1300" spans="1:1" ht="20" x14ac:dyDescent="0.35">
      <c r="A1300" s="10" t="s">
        <v>3453</v>
      </c>
    </row>
    <row r="1301" spans="1:1" ht="60" x14ac:dyDescent="0.35">
      <c r="A1301" s="10" t="s">
        <v>3454</v>
      </c>
    </row>
    <row r="1302" spans="1:1" ht="20" x14ac:dyDescent="0.35">
      <c r="A1302" s="10" t="s">
        <v>3455</v>
      </c>
    </row>
    <row r="1303" spans="1:1" ht="50" x14ac:dyDescent="0.35">
      <c r="A1303" s="11" t="s">
        <v>3456</v>
      </c>
    </row>
    <row r="1304" spans="1:1" ht="20" x14ac:dyDescent="0.35">
      <c r="A1304" s="10" t="s">
        <v>3457</v>
      </c>
    </row>
    <row r="1305" spans="1:1" ht="20" x14ac:dyDescent="0.35">
      <c r="A1305" s="10" t="s">
        <v>3458</v>
      </c>
    </row>
    <row r="1306" spans="1:1" ht="20" x14ac:dyDescent="0.35">
      <c r="A1306" s="11" t="s">
        <v>3459</v>
      </c>
    </row>
    <row r="1307" spans="1:1" ht="40" x14ac:dyDescent="0.35">
      <c r="A1307" s="11" t="s">
        <v>485</v>
      </c>
    </row>
    <row r="1308" spans="1:1" ht="20" x14ac:dyDescent="0.35">
      <c r="A1308" s="10" t="s">
        <v>3460</v>
      </c>
    </row>
    <row r="1309" spans="1:1" ht="20" x14ac:dyDescent="0.35">
      <c r="A1309" s="10" t="s">
        <v>3461</v>
      </c>
    </row>
    <row r="1310" spans="1:1" ht="20" x14ac:dyDescent="0.35">
      <c r="A1310" s="10" t="s">
        <v>3462</v>
      </c>
    </row>
    <row r="1311" spans="1:1" ht="20" x14ac:dyDescent="0.35">
      <c r="A1311" s="10" t="s">
        <v>3463</v>
      </c>
    </row>
    <row r="1312" spans="1:1" ht="30" x14ac:dyDescent="0.35">
      <c r="A1312" s="11" t="s">
        <v>3464</v>
      </c>
    </row>
    <row r="1313" spans="1:1" ht="20" x14ac:dyDescent="0.35">
      <c r="A1313" s="10" t="s">
        <v>3465</v>
      </c>
    </row>
    <row r="1314" spans="1:1" ht="20" x14ac:dyDescent="0.35">
      <c r="A1314" s="10" t="s">
        <v>3466</v>
      </c>
    </row>
    <row r="1315" spans="1:1" ht="20" x14ac:dyDescent="0.35">
      <c r="A1315" s="10" t="s">
        <v>3467</v>
      </c>
    </row>
    <row r="1316" spans="1:1" ht="30" x14ac:dyDescent="0.35">
      <c r="A1316" s="10" t="s">
        <v>3468</v>
      </c>
    </row>
    <row r="1317" spans="1:1" ht="20" x14ac:dyDescent="0.35">
      <c r="A1317" s="11" t="s">
        <v>490</v>
      </c>
    </row>
    <row r="1318" spans="1:1" ht="30" x14ac:dyDescent="0.35">
      <c r="A1318" s="10" t="s">
        <v>491</v>
      </c>
    </row>
    <row r="1320" spans="1:1" ht="60" x14ac:dyDescent="0.35">
      <c r="A1320" s="10" t="s">
        <v>3469</v>
      </c>
    </row>
    <row r="1322" spans="1:1" ht="20" x14ac:dyDescent="0.35">
      <c r="A1322" s="11" t="s">
        <v>3470</v>
      </c>
    </row>
    <row r="1323" spans="1:1" ht="20" x14ac:dyDescent="0.35">
      <c r="A1323" s="10" t="s">
        <v>3471</v>
      </c>
    </row>
    <row r="1324" spans="1:1" ht="20" x14ac:dyDescent="0.35">
      <c r="A1324" s="11" t="s">
        <v>3472</v>
      </c>
    </row>
    <row r="1325" spans="1:1" ht="30" x14ac:dyDescent="0.35">
      <c r="A1325" s="11" t="s">
        <v>3473</v>
      </c>
    </row>
    <row r="1326" spans="1:1" ht="30" x14ac:dyDescent="0.35">
      <c r="A1326" s="10" t="s">
        <v>3474</v>
      </c>
    </row>
    <row r="1327" spans="1:1" ht="20" x14ac:dyDescent="0.35">
      <c r="A1327" s="11" t="s">
        <v>3475</v>
      </c>
    </row>
    <row r="1328" spans="1:1" ht="20" x14ac:dyDescent="0.35">
      <c r="A1328" s="10" t="s">
        <v>3476</v>
      </c>
    </row>
    <row r="1329" spans="1:1" ht="30" x14ac:dyDescent="0.35">
      <c r="A1329" s="11" t="s">
        <v>3477</v>
      </c>
    </row>
    <row r="1331" spans="1:1" ht="60" x14ac:dyDescent="0.35">
      <c r="A1331" s="10" t="s">
        <v>3478</v>
      </c>
    </row>
    <row r="1333" spans="1:1" ht="20" x14ac:dyDescent="0.35">
      <c r="A1333" s="10" t="s">
        <v>3479</v>
      </c>
    </row>
    <row r="1334" spans="1:1" ht="20" x14ac:dyDescent="0.35">
      <c r="A1334" s="10" t="s">
        <v>3480</v>
      </c>
    </row>
    <row r="1335" spans="1:1" ht="20" x14ac:dyDescent="0.35">
      <c r="A1335" s="10" t="s">
        <v>3481</v>
      </c>
    </row>
    <row r="1336" spans="1:1" ht="20" x14ac:dyDescent="0.35">
      <c r="A1336" s="10" t="s">
        <v>3482</v>
      </c>
    </row>
    <row r="1337" spans="1:1" ht="20" x14ac:dyDescent="0.35">
      <c r="A1337" s="10" t="s">
        <v>3483</v>
      </c>
    </row>
  </sheetData>
  <hyperlinks>
    <hyperlink ref="A512" r:id="rId1" display="http://www.lva.virginia.gov/exhibits/titanic/img/eva.jp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0"/>
  <sheetViews>
    <sheetView tabSelected="1" topLeftCell="F1296" workbookViewId="0">
      <selection activeCell="R141" sqref="R141"/>
    </sheetView>
  </sheetViews>
  <sheetFormatPr defaultRowHeight="14.5" x14ac:dyDescent="0.35"/>
  <cols>
    <col min="1" max="1" width="69.36328125" bestFit="1" customWidth="1"/>
    <col min="2" max="2" width="5.81640625" customWidth="1"/>
    <col min="3" max="3" width="7.81640625" customWidth="1"/>
    <col min="4" max="4" width="6.54296875" customWidth="1"/>
    <col min="5" max="5" width="4.81640625" customWidth="1"/>
    <col min="6" max="6" width="5.08984375" customWidth="1"/>
    <col min="7" max="7" width="5.54296875" customWidth="1"/>
    <col min="8" max="8" width="19" customWidth="1"/>
    <col min="9" max="9" width="8.81640625" customWidth="1"/>
    <col min="10" max="10" width="14.6328125" customWidth="1"/>
    <col min="11" max="11" width="9.26953125" customWidth="1"/>
    <col min="12" max="12" width="6.81640625" customWidth="1"/>
    <col min="13" max="13" width="5" customWidth="1"/>
    <col min="14" max="14" width="45.7265625" customWidth="1"/>
    <col min="15" max="15" width="8.7265625" customWidth="1"/>
  </cols>
  <sheetData>
    <row r="1" spans="1:18" x14ac:dyDescent="0.35">
      <c r="A1" t="s">
        <v>4733</v>
      </c>
      <c r="B1" t="s">
        <v>4731</v>
      </c>
      <c r="C1" t="s">
        <v>4732</v>
      </c>
      <c r="D1" t="s">
        <v>4734</v>
      </c>
      <c r="E1" t="s">
        <v>4735</v>
      </c>
      <c r="F1" t="s">
        <v>4736</v>
      </c>
      <c r="G1" t="s">
        <v>4737</v>
      </c>
      <c r="H1" t="s">
        <v>4738</v>
      </c>
      <c r="I1" t="s">
        <v>4739</v>
      </c>
      <c r="J1" t="s">
        <v>4740</v>
      </c>
      <c r="K1" t="s">
        <v>4741</v>
      </c>
      <c r="L1" t="s">
        <v>4742</v>
      </c>
      <c r="M1" t="s">
        <v>4743</v>
      </c>
      <c r="N1" t="s">
        <v>4744</v>
      </c>
      <c r="O1" t="s">
        <v>6314</v>
      </c>
      <c r="P1" t="s">
        <v>6487</v>
      </c>
      <c r="Q1" t="s">
        <v>6489</v>
      </c>
      <c r="R1" t="s">
        <v>6488</v>
      </c>
    </row>
    <row r="2" spans="1:18" ht="14.5" customHeight="1" x14ac:dyDescent="0.35">
      <c r="A2" t="s">
        <v>977</v>
      </c>
      <c r="B2">
        <v>3</v>
      </c>
      <c r="C2">
        <v>0</v>
      </c>
      <c r="D2" t="s">
        <v>4751</v>
      </c>
      <c r="E2">
        <v>42</v>
      </c>
      <c r="F2">
        <v>0</v>
      </c>
      <c r="G2">
        <v>0</v>
      </c>
      <c r="H2" t="s">
        <v>5655</v>
      </c>
      <c r="I2">
        <v>7.55</v>
      </c>
      <c r="K2" t="s">
        <v>4748</v>
      </c>
      <c r="O2" t="str">
        <f>VLOOKUP(A2,data2,4,FALSE)</f>
        <v>USA</v>
      </c>
      <c r="P2" t="str">
        <f>VLOOKUP(A2,map,5,FALSE)</f>
        <v>Abbing, Mr. Anthony</v>
      </c>
      <c r="Q2" t="str">
        <f>VLOOKUP(P2,data2,4,FALSE)</f>
        <v>USA</v>
      </c>
      <c r="R2" t="str">
        <f>VLOOKUP(P2,data2,6,FALSE)</f>
        <v>Cincinnati, Ohio, USA</v>
      </c>
    </row>
    <row r="3" spans="1:18" ht="14.5" customHeight="1" x14ac:dyDescent="0.35">
      <c r="A3" t="s">
        <v>5656</v>
      </c>
      <c r="B3">
        <v>3</v>
      </c>
      <c r="C3">
        <v>0</v>
      </c>
      <c r="D3" t="s">
        <v>4751</v>
      </c>
      <c r="E3">
        <v>13</v>
      </c>
      <c r="F3">
        <v>0</v>
      </c>
      <c r="G3">
        <v>2</v>
      </c>
      <c r="H3" t="s">
        <v>5657</v>
      </c>
      <c r="I3">
        <v>20.25</v>
      </c>
      <c r="K3" t="s">
        <v>4748</v>
      </c>
      <c r="N3" t="s">
        <v>5658</v>
      </c>
      <c r="O3" t="e">
        <f>VLOOKUP(A3,data2,4,FALSE)</f>
        <v>#N/A</v>
      </c>
      <c r="P3" t="str">
        <f>VLOOKUP(A3,map,5,FALSE)</f>
        <v>Abbott, Mr. Eugene Joseph</v>
      </c>
      <c r="Q3" t="str">
        <f>VLOOKUP(P3,data2,4,FALSE)</f>
        <v>USA</v>
      </c>
      <c r="R3" t="str">
        <f>VLOOKUP(P3,data2,6,FALSE)</f>
        <v>East Providence, Rhode Island, USA</v>
      </c>
    </row>
    <row r="4" spans="1:18" ht="14.5" customHeight="1" x14ac:dyDescent="0.35">
      <c r="A4" t="s">
        <v>984</v>
      </c>
      <c r="B4">
        <v>3</v>
      </c>
      <c r="C4">
        <v>0</v>
      </c>
      <c r="D4" t="s">
        <v>4751</v>
      </c>
      <c r="E4">
        <v>16</v>
      </c>
      <c r="F4">
        <v>1</v>
      </c>
      <c r="G4">
        <v>1</v>
      </c>
      <c r="H4" t="s">
        <v>5657</v>
      </c>
      <c r="I4">
        <v>20.25</v>
      </c>
      <c r="K4" t="s">
        <v>4748</v>
      </c>
      <c r="M4">
        <v>190</v>
      </c>
      <c r="N4" t="s">
        <v>5658</v>
      </c>
      <c r="O4" t="str">
        <f>VLOOKUP(A4,data2,4,FALSE)</f>
        <v>USA</v>
      </c>
      <c r="P4" t="str">
        <f>VLOOKUP(A4,map,5,FALSE)</f>
        <v>Abbott, Mr. Rossmore Edward</v>
      </c>
      <c r="Q4" t="str">
        <f>VLOOKUP(P4,data2,4,FALSE)</f>
        <v>USA</v>
      </c>
      <c r="R4" t="str">
        <f>VLOOKUP(P4,data2,6,FALSE)</f>
        <v>East Providence, Rhode Island, USA</v>
      </c>
    </row>
    <row r="5" spans="1:18" ht="14.5" customHeight="1" x14ac:dyDescent="0.35">
      <c r="A5" t="s">
        <v>5659</v>
      </c>
      <c r="B5">
        <v>3</v>
      </c>
      <c r="C5">
        <v>1</v>
      </c>
      <c r="D5" t="s">
        <v>4746</v>
      </c>
      <c r="E5">
        <v>35</v>
      </c>
      <c r="F5">
        <v>1</v>
      </c>
      <c r="G5">
        <v>1</v>
      </c>
      <c r="H5" t="s">
        <v>5657</v>
      </c>
      <c r="I5">
        <v>20.25</v>
      </c>
      <c r="K5" t="s">
        <v>4748</v>
      </c>
      <c r="L5" t="s">
        <v>158</v>
      </c>
      <c r="N5" t="s">
        <v>5658</v>
      </c>
      <c r="O5" t="e">
        <f>VLOOKUP(A5,data2,4,FALSE)</f>
        <v>#N/A</v>
      </c>
      <c r="P5" t="str">
        <f>VLOOKUP(A5,map,5,FALSE)</f>
        <v>Abbott, Mrs. Rhoda Mary (née Hunt)</v>
      </c>
      <c r="Q5" t="str">
        <f>VLOOKUP(P5,data2,4,FALSE)</f>
        <v>USA</v>
      </c>
      <c r="R5" t="str">
        <f>VLOOKUP(P5,data2,6,FALSE)</f>
        <v>East Providence, Rhode Island, USA</v>
      </c>
    </row>
    <row r="6" spans="1:18" ht="14.5" customHeight="1" x14ac:dyDescent="0.35">
      <c r="A6" t="s">
        <v>5660</v>
      </c>
      <c r="B6">
        <v>3</v>
      </c>
      <c r="C6">
        <v>1</v>
      </c>
      <c r="D6" t="s">
        <v>4746</v>
      </c>
      <c r="E6">
        <v>16</v>
      </c>
      <c r="F6">
        <v>0</v>
      </c>
      <c r="G6">
        <v>0</v>
      </c>
      <c r="H6">
        <v>348125</v>
      </c>
      <c r="I6">
        <v>7.65</v>
      </c>
      <c r="K6" t="s">
        <v>4748</v>
      </c>
      <c r="L6">
        <v>16</v>
      </c>
      <c r="N6" t="s">
        <v>5661</v>
      </c>
      <c r="O6" t="e">
        <f>VLOOKUP(A6,data2,4,FALSE)</f>
        <v>#N/A</v>
      </c>
      <c r="P6" t="str">
        <f>VLOOKUP(A6,map,5,FALSE)</f>
        <v>Abelseth, Miss Karen Marie</v>
      </c>
      <c r="Q6" t="str">
        <f>VLOOKUP(P6,data2,4,FALSE)</f>
        <v>Norway</v>
      </c>
      <c r="R6" t="str">
        <f>VLOOKUP(P6,data2,6,FALSE)</f>
        <v>Los Angeles, USA</v>
      </c>
    </row>
    <row r="7" spans="1:18" ht="14.5" customHeight="1" x14ac:dyDescent="0.35">
      <c r="A7" t="s">
        <v>5662</v>
      </c>
      <c r="B7">
        <v>3</v>
      </c>
      <c r="C7">
        <v>1</v>
      </c>
      <c r="D7" t="s">
        <v>4751</v>
      </c>
      <c r="E7">
        <v>25</v>
      </c>
      <c r="F7">
        <v>0</v>
      </c>
      <c r="G7">
        <v>0</v>
      </c>
      <c r="H7">
        <v>348122</v>
      </c>
      <c r="I7">
        <v>7.65</v>
      </c>
      <c r="J7" t="s">
        <v>5663</v>
      </c>
      <c r="K7" t="s">
        <v>4748</v>
      </c>
      <c r="L7" t="s">
        <v>158</v>
      </c>
      <c r="N7" t="s">
        <v>5664</v>
      </c>
      <c r="O7" t="e">
        <f>VLOOKUP(A7,data2,4,FALSE)</f>
        <v>#N/A</v>
      </c>
      <c r="P7" t="str">
        <f>VLOOKUP(A7,map,5,FALSE)</f>
        <v>Abelseth, Mr. Olaus Jørgensen</v>
      </c>
      <c r="Q7" t="str">
        <f>VLOOKUP(P7,data2,4,FALSE)</f>
        <v>USA</v>
      </c>
      <c r="R7" t="str">
        <f>VLOOKUP(P7,data2,6,FALSE)</f>
        <v>Perkins County, South Dakota, USA</v>
      </c>
    </row>
    <row r="8" spans="1:18" x14ac:dyDescent="0.35">
      <c r="A8" t="s">
        <v>5294</v>
      </c>
      <c r="B8">
        <v>2</v>
      </c>
      <c r="C8">
        <v>0</v>
      </c>
      <c r="D8" t="s">
        <v>4751</v>
      </c>
      <c r="E8">
        <v>30</v>
      </c>
      <c r="F8">
        <v>1</v>
      </c>
      <c r="G8">
        <v>0</v>
      </c>
      <c r="H8" t="s">
        <v>5295</v>
      </c>
      <c r="I8">
        <v>24</v>
      </c>
      <c r="K8" t="s">
        <v>108</v>
      </c>
      <c r="N8" t="s">
        <v>5296</v>
      </c>
      <c r="O8" t="e">
        <f>VLOOKUP(A8,data2,4,FALSE)</f>
        <v>#N/A</v>
      </c>
      <c r="P8">
        <f>VLOOKUP(A8,map,5,FALSE)</f>
        <v>0</v>
      </c>
      <c r="Q8" t="s">
        <v>1248</v>
      </c>
    </row>
    <row r="9" spans="1:18" x14ac:dyDescent="0.35">
      <c r="A9" t="s">
        <v>5297</v>
      </c>
      <c r="B9">
        <v>2</v>
      </c>
      <c r="C9">
        <v>1</v>
      </c>
      <c r="D9" t="s">
        <v>4746</v>
      </c>
      <c r="E9">
        <v>28</v>
      </c>
      <c r="F9">
        <v>1</v>
      </c>
      <c r="G9">
        <v>0</v>
      </c>
      <c r="H9" t="s">
        <v>5295</v>
      </c>
      <c r="I9">
        <v>24</v>
      </c>
      <c r="K9" t="s">
        <v>108</v>
      </c>
      <c r="L9">
        <v>10</v>
      </c>
      <c r="N9" t="s">
        <v>5296</v>
      </c>
      <c r="O9" t="e">
        <f>VLOOKUP(A9,data2,4,FALSE)</f>
        <v>#N/A</v>
      </c>
      <c r="P9">
        <f>VLOOKUP(A9,map,5,FALSE)</f>
        <v>0</v>
      </c>
      <c r="Q9" t="s">
        <v>1248</v>
      </c>
    </row>
    <row r="10" spans="1:18" ht="14.5" customHeight="1" x14ac:dyDescent="0.35">
      <c r="A10" t="s">
        <v>994</v>
      </c>
      <c r="B10">
        <v>3</v>
      </c>
      <c r="C10">
        <v>1</v>
      </c>
      <c r="D10" t="s">
        <v>4751</v>
      </c>
      <c r="E10">
        <v>20</v>
      </c>
      <c r="F10">
        <v>0</v>
      </c>
      <c r="G10">
        <v>0</v>
      </c>
      <c r="H10" t="s">
        <v>5665</v>
      </c>
      <c r="I10">
        <v>7.9249999999999998</v>
      </c>
      <c r="K10" t="s">
        <v>4748</v>
      </c>
      <c r="L10">
        <v>15</v>
      </c>
      <c r="N10" t="s">
        <v>5666</v>
      </c>
      <c r="O10" t="str">
        <f>VLOOKUP(A10,data2,4,FALSE)</f>
        <v>Finland</v>
      </c>
      <c r="P10" t="str">
        <f>VLOOKUP(A10,map,5,FALSE)</f>
        <v>Abrahamsson, Mr. Abraham August Johannes</v>
      </c>
      <c r="Q10" t="str">
        <f>VLOOKUP(P10,data2,4,FALSE)</f>
        <v>Finland</v>
      </c>
      <c r="R10" t="str">
        <f>VLOOKUP(P10,data2,6,FALSE)</f>
        <v>Hoboken, New Jersey, USA</v>
      </c>
    </row>
    <row r="11" spans="1:18" ht="14.5" customHeight="1" x14ac:dyDescent="0.35">
      <c r="A11" t="s">
        <v>5667</v>
      </c>
      <c r="B11">
        <v>3</v>
      </c>
      <c r="C11">
        <v>1</v>
      </c>
      <c r="D11" t="s">
        <v>4746</v>
      </c>
      <c r="E11">
        <v>18</v>
      </c>
      <c r="F11">
        <v>0</v>
      </c>
      <c r="G11">
        <v>0</v>
      </c>
      <c r="H11">
        <v>2657</v>
      </c>
      <c r="I11">
        <v>7.2291999999999996</v>
      </c>
      <c r="K11" t="s">
        <v>108</v>
      </c>
      <c r="L11" t="s">
        <v>108</v>
      </c>
      <c r="N11" t="s">
        <v>5668</v>
      </c>
      <c r="O11" t="e">
        <f>VLOOKUP(A11,data2,4,FALSE)</f>
        <v>#N/A</v>
      </c>
      <c r="P11" t="str">
        <f>VLOOKUP(A11,map,5,FALSE)</f>
        <v>Abrahim, Mrs. Mary Sophie Halaut (née Easu)</v>
      </c>
      <c r="Q11" t="str">
        <f>VLOOKUP(P11,data2,4,FALSE)</f>
        <v>Lebanon</v>
      </c>
      <c r="R11" t="str">
        <f>VLOOKUP(P11,data2,6,FALSE)</f>
        <v>Greensburg, Pennsylvania, USA</v>
      </c>
    </row>
    <row r="12" spans="1:18" ht="14.5" customHeight="1" x14ac:dyDescent="0.35">
      <c r="A12" t="s">
        <v>1002</v>
      </c>
      <c r="B12">
        <v>3</v>
      </c>
      <c r="C12">
        <v>0</v>
      </c>
      <c r="D12" t="s">
        <v>4751</v>
      </c>
      <c r="E12">
        <v>30</v>
      </c>
      <c r="F12">
        <v>0</v>
      </c>
      <c r="G12">
        <v>0</v>
      </c>
      <c r="H12" t="s">
        <v>5669</v>
      </c>
      <c r="I12">
        <v>7.25</v>
      </c>
      <c r="K12" t="s">
        <v>4748</v>
      </c>
      <c r="M12">
        <v>72</v>
      </c>
      <c r="N12" t="s">
        <v>5670</v>
      </c>
      <c r="O12" t="str">
        <f>VLOOKUP(A12,data2,4,FALSE)</f>
        <v>Sweden</v>
      </c>
      <c r="P12" t="str">
        <f>VLOOKUP(A12,map,5,FALSE)</f>
        <v>Adahl, Mr. Mauritz Nils Martin</v>
      </c>
      <c r="Q12" t="str">
        <f>VLOOKUP(P12,data2,4,FALSE)</f>
        <v>Sweden</v>
      </c>
      <c r="R12" t="str">
        <f>VLOOKUP(P12,data2,6,FALSE)</f>
        <v>Brooklyn, New York, USA</v>
      </c>
    </row>
    <row r="13" spans="1:18" ht="14.5" customHeight="1" x14ac:dyDescent="0.35">
      <c r="A13" t="s">
        <v>1006</v>
      </c>
      <c r="B13">
        <v>3</v>
      </c>
      <c r="C13">
        <v>0</v>
      </c>
      <c r="D13" t="s">
        <v>4751</v>
      </c>
      <c r="E13">
        <v>26</v>
      </c>
      <c r="F13">
        <v>0</v>
      </c>
      <c r="G13">
        <v>0</v>
      </c>
      <c r="H13">
        <v>341826</v>
      </c>
      <c r="I13">
        <v>8.0500000000000007</v>
      </c>
      <c r="K13" t="s">
        <v>4748</v>
      </c>
      <c r="M13">
        <v>103</v>
      </c>
      <c r="N13" t="s">
        <v>5671</v>
      </c>
      <c r="O13" t="str">
        <f>VLOOKUP(A13,data2,4,FALSE)</f>
        <v>England</v>
      </c>
      <c r="P13" t="str">
        <f>VLOOKUP(A13,map,5,FALSE)</f>
        <v>Adams, Mr. John</v>
      </c>
      <c r="Q13" t="str">
        <f>VLOOKUP(P13,data2,4,FALSE)</f>
        <v>England</v>
      </c>
      <c r="R13" t="str">
        <f>VLOOKUP(P13,data2,6,FALSE)</f>
        <v>La Porte City, Iowa, USA</v>
      </c>
    </row>
    <row r="14" spans="1:18" ht="14.5" customHeight="1" x14ac:dyDescent="0.35">
      <c r="A14" t="s">
        <v>5672</v>
      </c>
      <c r="B14">
        <v>3</v>
      </c>
      <c r="C14">
        <v>0</v>
      </c>
      <c r="D14" t="s">
        <v>4746</v>
      </c>
      <c r="E14">
        <v>40</v>
      </c>
      <c r="F14">
        <v>1</v>
      </c>
      <c r="G14">
        <v>0</v>
      </c>
      <c r="H14">
        <v>7546</v>
      </c>
      <c r="I14">
        <v>9.4749999999999996</v>
      </c>
      <c r="K14" t="s">
        <v>4748</v>
      </c>
      <c r="N14" t="s">
        <v>5673</v>
      </c>
      <c r="O14" t="e">
        <f>VLOOKUP(A14,data2,4,FALSE)</f>
        <v>#N/A</v>
      </c>
      <c r="P14" t="str">
        <f>VLOOKUP(A14,map,5,FALSE)</f>
        <v>Ahlin, Mrs. Johanna Persdotter (née Larsson)</v>
      </c>
      <c r="Q14" t="str">
        <f>VLOOKUP(P14,data2,4,FALSE)</f>
        <v>Sweden</v>
      </c>
      <c r="R14" t="str">
        <f>VLOOKUP(P14,data2,6,FALSE)</f>
        <v>Akeley, Minnesota, USA</v>
      </c>
    </row>
    <row r="15" spans="1:18" ht="14.5" customHeight="1" x14ac:dyDescent="0.35">
      <c r="A15" t="s">
        <v>5674</v>
      </c>
      <c r="B15">
        <v>3</v>
      </c>
      <c r="C15">
        <v>1</v>
      </c>
      <c r="D15" t="s">
        <v>4751</v>
      </c>
      <c r="E15">
        <v>0.83</v>
      </c>
      <c r="F15">
        <v>0</v>
      </c>
      <c r="G15">
        <v>1</v>
      </c>
      <c r="H15">
        <v>392091</v>
      </c>
      <c r="I15">
        <v>9.35</v>
      </c>
      <c r="K15" t="s">
        <v>4748</v>
      </c>
      <c r="L15">
        <v>11</v>
      </c>
      <c r="N15" t="s">
        <v>5675</v>
      </c>
      <c r="O15" t="e">
        <f>VLOOKUP(A15,data2,4,FALSE)</f>
        <v>#N/A</v>
      </c>
      <c r="P15" t="str">
        <f>VLOOKUP(A15,map,5,FALSE)</f>
        <v>Aks, Master Frank Philip</v>
      </c>
      <c r="Q15" t="str">
        <f>VLOOKUP(P15,data2,4,FALSE)</f>
        <v>England</v>
      </c>
      <c r="R15" t="str">
        <f>VLOOKUP(P15,data2,6,FALSE)</f>
        <v>Norfolk, Virginia, USA</v>
      </c>
    </row>
    <row r="16" spans="1:18" ht="14.5" customHeight="1" x14ac:dyDescent="0.35">
      <c r="A16" t="s">
        <v>5676</v>
      </c>
      <c r="B16">
        <v>3</v>
      </c>
      <c r="C16">
        <v>1</v>
      </c>
      <c r="D16" t="s">
        <v>4746</v>
      </c>
      <c r="E16">
        <v>18</v>
      </c>
      <c r="F16">
        <v>0</v>
      </c>
      <c r="G16">
        <v>1</v>
      </c>
      <c r="H16">
        <v>392091</v>
      </c>
      <c r="I16">
        <v>9.35</v>
      </c>
      <c r="K16" t="s">
        <v>4748</v>
      </c>
      <c r="L16">
        <v>13</v>
      </c>
      <c r="N16" t="s">
        <v>5675</v>
      </c>
      <c r="O16" t="e">
        <f>VLOOKUP(A16,data2,4,FALSE)</f>
        <v>#N/A</v>
      </c>
      <c r="P16" t="str">
        <f>VLOOKUP(A16,map,5,FALSE)</f>
        <v>Aks, Mrs. Leah (née Rosen)</v>
      </c>
      <c r="Q16" t="str">
        <f>VLOOKUP(P16,data2,4,FALSE)</f>
        <v>England</v>
      </c>
      <c r="R16" t="str">
        <f>VLOOKUP(P16,data2,6,FALSE)</f>
        <v>Norfolk, Virginia, USA</v>
      </c>
    </row>
    <row r="17" spans="1:18" ht="14.5" customHeight="1" x14ac:dyDescent="0.35">
      <c r="A17" t="s">
        <v>1018</v>
      </c>
      <c r="B17">
        <v>3</v>
      </c>
      <c r="C17">
        <v>1</v>
      </c>
      <c r="D17" t="s">
        <v>4751</v>
      </c>
      <c r="E17">
        <v>26</v>
      </c>
      <c r="F17">
        <v>0</v>
      </c>
      <c r="G17">
        <v>0</v>
      </c>
      <c r="H17">
        <v>2699</v>
      </c>
      <c r="I17">
        <v>18.787500000000001</v>
      </c>
      <c r="K17" t="s">
        <v>108</v>
      </c>
      <c r="L17">
        <v>15</v>
      </c>
      <c r="N17" t="s">
        <v>5677</v>
      </c>
      <c r="O17" t="str">
        <f>VLOOKUP(A17,data2,4,FALSE)</f>
        <v>Lebanon</v>
      </c>
      <c r="P17" t="str">
        <f>VLOOKUP(A17,map,5,FALSE)</f>
        <v>Albimona, Mr. Nassef Cassem</v>
      </c>
      <c r="Q17" t="str">
        <f>VLOOKUP(P17,data2,4,FALSE)</f>
        <v>Lebanon</v>
      </c>
      <c r="R17" t="str">
        <f>VLOOKUP(P17,data2,6,FALSE)</f>
        <v>Fredericksburg, Virginia, USA</v>
      </c>
    </row>
    <row r="18" spans="1:18" x14ac:dyDescent="0.35">
      <c r="A18" t="s">
        <v>5298</v>
      </c>
      <c r="B18">
        <v>2</v>
      </c>
      <c r="C18">
        <v>0</v>
      </c>
      <c r="D18" t="s">
        <v>4751</v>
      </c>
      <c r="E18">
        <v>30</v>
      </c>
      <c r="F18">
        <v>0</v>
      </c>
      <c r="G18">
        <v>0</v>
      </c>
      <c r="H18">
        <v>248744</v>
      </c>
      <c r="I18">
        <v>13</v>
      </c>
      <c r="K18" t="s">
        <v>4748</v>
      </c>
      <c r="N18" t="s">
        <v>5299</v>
      </c>
      <c r="O18" t="e">
        <f>VLOOKUP(A18,data2,4,FALSE)</f>
        <v>#N/A</v>
      </c>
      <c r="P18" t="str">
        <f>VLOOKUP(A18,map,5,FALSE)</f>
        <v>Aldworth, Mr. Charles Augustus Aldworth</v>
      </c>
      <c r="Q18" t="s">
        <v>979</v>
      </c>
    </row>
    <row r="19" spans="1:18" ht="14.5" customHeight="1" x14ac:dyDescent="0.35">
      <c r="A19" t="s">
        <v>1021</v>
      </c>
      <c r="B19">
        <v>3</v>
      </c>
      <c r="C19">
        <v>0</v>
      </c>
      <c r="D19" t="s">
        <v>4751</v>
      </c>
      <c r="E19">
        <v>26</v>
      </c>
      <c r="F19">
        <v>0</v>
      </c>
      <c r="G19">
        <v>0</v>
      </c>
      <c r="H19">
        <v>3474</v>
      </c>
      <c r="I19">
        <v>7.8875000000000002</v>
      </c>
      <c r="K19" t="s">
        <v>4748</v>
      </c>
      <c r="N19" t="s">
        <v>5678</v>
      </c>
      <c r="O19" t="str">
        <f>VLOOKUP(A19,data2,4,FALSE)</f>
        <v>England</v>
      </c>
      <c r="P19" t="str">
        <f>VLOOKUP(A19,map,5,FALSE)</f>
        <v>Alexander, Mr. William</v>
      </c>
      <c r="Q19" t="str">
        <f>VLOOKUP(P19,data2,4,FALSE)</f>
        <v>England</v>
      </c>
      <c r="R19" t="str">
        <f>VLOOKUP(P19,data2,6,FALSE)</f>
        <v>Albion, Michigan, USA</v>
      </c>
    </row>
    <row r="20" spans="1:18" ht="14.5" customHeight="1" x14ac:dyDescent="0.35">
      <c r="A20" t="s">
        <v>5679</v>
      </c>
      <c r="B20">
        <v>3</v>
      </c>
      <c r="C20">
        <v>0</v>
      </c>
      <c r="D20" t="s">
        <v>4751</v>
      </c>
      <c r="E20">
        <v>20</v>
      </c>
      <c r="F20">
        <v>0</v>
      </c>
      <c r="G20">
        <v>0</v>
      </c>
      <c r="H20" t="s">
        <v>5680</v>
      </c>
      <c r="I20">
        <v>7.9249999999999998</v>
      </c>
      <c r="K20" t="s">
        <v>4748</v>
      </c>
      <c r="N20" t="s">
        <v>5681</v>
      </c>
      <c r="O20" t="e">
        <f>VLOOKUP(A20,data2,4,FALSE)</f>
        <v>#N/A</v>
      </c>
      <c r="P20" t="str">
        <f>VLOOKUP(A20,map,5,FALSE)</f>
        <v>Alhomäki, Mr. Ilmari Rudolf</v>
      </c>
      <c r="Q20" t="str">
        <f>VLOOKUP(P20,data2,4,FALSE)</f>
        <v>Finland</v>
      </c>
      <c r="R20" t="str">
        <f>VLOOKUP(P20,data2,6,FALSE)</f>
        <v>Astoria, Oregon, USA</v>
      </c>
    </row>
    <row r="21" spans="1:18" ht="14.5" customHeight="1" x14ac:dyDescent="0.35">
      <c r="A21" t="s">
        <v>1027</v>
      </c>
      <c r="B21">
        <v>3</v>
      </c>
      <c r="C21">
        <v>0</v>
      </c>
      <c r="D21" t="s">
        <v>4751</v>
      </c>
      <c r="E21">
        <v>24</v>
      </c>
      <c r="F21">
        <v>0</v>
      </c>
      <c r="G21">
        <v>0</v>
      </c>
      <c r="H21" t="s">
        <v>5682</v>
      </c>
      <c r="I21">
        <v>7.05</v>
      </c>
      <c r="K21" t="s">
        <v>4748</v>
      </c>
      <c r="O21" t="str">
        <f>VLOOKUP(A21,data2,4,FALSE)</f>
        <v>Argentina</v>
      </c>
      <c r="P21" t="str">
        <f>VLOOKUP(A21,map,5,FALSE)</f>
        <v>Ali, Mr. Ahmed</v>
      </c>
      <c r="Q21" t="str">
        <f>VLOOKUP(P21,data2,4,FALSE)</f>
        <v>Argentina</v>
      </c>
      <c r="R21" t="str">
        <f>VLOOKUP(P21,data2,6,FALSE)</f>
        <v>New York City, New York, USA</v>
      </c>
    </row>
    <row r="22" spans="1:18" ht="14.5" customHeight="1" x14ac:dyDescent="0.35">
      <c r="A22" t="s">
        <v>1030</v>
      </c>
      <c r="B22">
        <v>3</v>
      </c>
      <c r="C22">
        <v>0</v>
      </c>
      <c r="D22" t="s">
        <v>4751</v>
      </c>
      <c r="E22">
        <v>25</v>
      </c>
      <c r="F22">
        <v>0</v>
      </c>
      <c r="G22">
        <v>0</v>
      </c>
      <c r="H22" t="s">
        <v>5683</v>
      </c>
      <c r="I22">
        <v>7.05</v>
      </c>
      <c r="K22" t="s">
        <v>4748</v>
      </c>
      <c r="M22">
        <v>79</v>
      </c>
      <c r="N22" t="s">
        <v>1029</v>
      </c>
      <c r="O22" t="str">
        <f>VLOOKUP(A22,data2,4,FALSE)</f>
        <v>Argentina</v>
      </c>
      <c r="P22" t="str">
        <f>VLOOKUP(A22,map,5,FALSE)</f>
        <v>Ali, Mr. William</v>
      </c>
      <c r="Q22" t="str">
        <f>VLOOKUP(P22,data2,4,FALSE)</f>
        <v>Argentina</v>
      </c>
      <c r="R22" t="str">
        <f>VLOOKUP(P22,data2,6,FALSE)</f>
        <v>New York City, New York, USA</v>
      </c>
    </row>
    <row r="23" spans="1:18" ht="14.5" customHeight="1" x14ac:dyDescent="0.35">
      <c r="A23" t="s">
        <v>4745</v>
      </c>
      <c r="B23">
        <v>1</v>
      </c>
      <c r="C23">
        <v>1</v>
      </c>
      <c r="D23" t="s">
        <v>4746</v>
      </c>
      <c r="E23">
        <v>29</v>
      </c>
      <c r="F23">
        <v>0</v>
      </c>
      <c r="G23">
        <v>0</v>
      </c>
      <c r="H23">
        <v>24160</v>
      </c>
      <c r="I23">
        <v>211.33750000000001</v>
      </c>
      <c r="J23" t="s">
        <v>4747</v>
      </c>
      <c r="K23" t="s">
        <v>4748</v>
      </c>
      <c r="L23">
        <v>2</v>
      </c>
      <c r="N23" t="s">
        <v>4749</v>
      </c>
      <c r="O23" t="e">
        <f>VLOOKUP(A23,data2,4,FALSE)</f>
        <v>#N/A</v>
      </c>
      <c r="P23" t="str">
        <f>VLOOKUP(A23,map,5,FALSE)</f>
        <v>Allen, Miss Elizabeth Walton</v>
      </c>
      <c r="Q23" t="str">
        <f>VLOOKUP(P23,data2,4,FALSE)</f>
        <v>USA</v>
      </c>
      <c r="R23" t="str">
        <f>VLOOKUP(P23,data2,6,FALSE)</f>
        <v>St. Louis, Missouri, USA</v>
      </c>
    </row>
    <row r="24" spans="1:18" ht="14.5" customHeight="1" x14ac:dyDescent="0.35">
      <c r="A24" t="s">
        <v>1032</v>
      </c>
      <c r="B24">
        <v>3</v>
      </c>
      <c r="C24">
        <v>0</v>
      </c>
      <c r="D24" t="s">
        <v>4751</v>
      </c>
      <c r="E24">
        <v>35</v>
      </c>
      <c r="F24">
        <v>0</v>
      </c>
      <c r="G24">
        <v>0</v>
      </c>
      <c r="H24">
        <v>373450</v>
      </c>
      <c r="I24">
        <v>8.0500000000000007</v>
      </c>
      <c r="K24" t="s">
        <v>4748</v>
      </c>
      <c r="N24" t="s">
        <v>5684</v>
      </c>
      <c r="O24" t="str">
        <f>VLOOKUP(A24,data2,4,FALSE)</f>
        <v>England</v>
      </c>
      <c r="P24" t="str">
        <f>VLOOKUP(A24,map,5,FALSE)</f>
        <v>Allen, Mr. William Henry</v>
      </c>
      <c r="Q24" t="str">
        <f>VLOOKUP(P24,data2,4,FALSE)</f>
        <v>England</v>
      </c>
      <c r="R24" t="str">
        <f>VLOOKUP(P24,data2,6,FALSE)</f>
        <v>New York City, New York, USA</v>
      </c>
    </row>
    <row r="25" spans="1:18" ht="14.5" customHeight="1" x14ac:dyDescent="0.35">
      <c r="A25" t="s">
        <v>4750</v>
      </c>
      <c r="B25">
        <v>1</v>
      </c>
      <c r="C25">
        <v>1</v>
      </c>
      <c r="D25" t="s">
        <v>4751</v>
      </c>
      <c r="E25">
        <v>0.92</v>
      </c>
      <c r="F25">
        <v>1</v>
      </c>
      <c r="G25">
        <v>2</v>
      </c>
      <c r="H25">
        <v>113781</v>
      </c>
      <c r="I25">
        <v>151.55000000000001</v>
      </c>
      <c r="J25" t="s">
        <v>4752</v>
      </c>
      <c r="K25" t="s">
        <v>4748</v>
      </c>
      <c r="L25">
        <v>11</v>
      </c>
      <c r="N25" t="s">
        <v>4753</v>
      </c>
      <c r="O25" t="e">
        <f>VLOOKUP(A25,data2,4,FALSE)</f>
        <v>#N/A</v>
      </c>
      <c r="P25" t="str">
        <f>VLOOKUP(A25,map,5,FALSE)</f>
        <v>Allison, Master Hudson Trevor</v>
      </c>
      <c r="Q25" t="str">
        <f>VLOOKUP(P25,data2,4,FALSE)</f>
        <v>Canada</v>
      </c>
      <c r="R25" t="str">
        <f>VLOOKUP(P25,data2,6,FALSE)</f>
        <v>Montreal, Quebec, Canada</v>
      </c>
    </row>
    <row r="26" spans="1:18" ht="14.5" customHeight="1" x14ac:dyDescent="0.35">
      <c r="A26" t="s">
        <v>4754</v>
      </c>
      <c r="B26">
        <v>1</v>
      </c>
      <c r="C26">
        <v>0</v>
      </c>
      <c r="D26" t="s">
        <v>4746</v>
      </c>
      <c r="E26">
        <v>2</v>
      </c>
      <c r="F26">
        <v>1</v>
      </c>
      <c r="G26">
        <v>2</v>
      </c>
      <c r="H26">
        <v>113781</v>
      </c>
      <c r="I26">
        <v>151.55000000000001</v>
      </c>
      <c r="J26" t="s">
        <v>4752</v>
      </c>
      <c r="K26" t="s">
        <v>4748</v>
      </c>
      <c r="N26" t="s">
        <v>4753</v>
      </c>
      <c r="O26" t="e">
        <f>VLOOKUP(A26,data2,4,FALSE)</f>
        <v>#N/A</v>
      </c>
      <c r="P26" t="str">
        <f>VLOOKUP(A26,map,5,FALSE)</f>
        <v>Allison, Miss Helen Loraine</v>
      </c>
      <c r="Q26" t="str">
        <f>VLOOKUP(P26,data2,4,FALSE)</f>
        <v>Canada</v>
      </c>
      <c r="R26" t="str">
        <f>VLOOKUP(P26,data2,6,FALSE)</f>
        <v>Montreal, Quebec, Canada</v>
      </c>
    </row>
    <row r="27" spans="1:18" ht="14.5" customHeight="1" x14ac:dyDescent="0.35">
      <c r="A27" t="s">
        <v>10</v>
      </c>
      <c r="B27">
        <v>1</v>
      </c>
      <c r="C27">
        <v>0</v>
      </c>
      <c r="D27" t="s">
        <v>4751</v>
      </c>
      <c r="E27">
        <v>30</v>
      </c>
      <c r="F27">
        <v>1</v>
      </c>
      <c r="G27">
        <v>2</v>
      </c>
      <c r="H27">
        <v>113781</v>
      </c>
      <c r="I27">
        <v>151.55000000000001</v>
      </c>
      <c r="J27" t="s">
        <v>4752</v>
      </c>
      <c r="K27" t="s">
        <v>4748</v>
      </c>
      <c r="M27">
        <v>135</v>
      </c>
      <c r="N27" t="s">
        <v>4753</v>
      </c>
      <c r="O27" t="str">
        <f>VLOOKUP(A27,data2,4,FALSE)</f>
        <v>Canada</v>
      </c>
      <c r="P27" t="str">
        <f>VLOOKUP(A27,map,5,FALSE)</f>
        <v>Allison, Mr. Hudson Joshua Creighton</v>
      </c>
      <c r="Q27" t="str">
        <f>VLOOKUP(P27,data2,4,FALSE)</f>
        <v>Canada</v>
      </c>
      <c r="R27" t="str">
        <f>VLOOKUP(P27,data2,6,FALSE)</f>
        <v>Montreal, Quebec, Canada</v>
      </c>
    </row>
    <row r="28" spans="1:18" ht="14.5" customHeight="1" x14ac:dyDescent="0.35">
      <c r="A28" t="s">
        <v>4755</v>
      </c>
      <c r="B28">
        <v>1</v>
      </c>
      <c r="C28">
        <v>0</v>
      </c>
      <c r="D28" t="s">
        <v>4746</v>
      </c>
      <c r="E28">
        <v>25</v>
      </c>
      <c r="F28">
        <v>1</v>
      </c>
      <c r="G28">
        <v>2</v>
      </c>
      <c r="H28">
        <v>113781</v>
      </c>
      <c r="I28">
        <v>151.55000000000001</v>
      </c>
      <c r="J28" t="s">
        <v>4752</v>
      </c>
      <c r="K28" t="s">
        <v>4748</v>
      </c>
      <c r="N28" t="s">
        <v>4753</v>
      </c>
      <c r="O28" t="e">
        <f>VLOOKUP(A28,data2,4,FALSE)</f>
        <v>#N/A</v>
      </c>
      <c r="P28" t="str">
        <f>VLOOKUP(A28,map,5,FALSE)</f>
        <v>Allison, Mrs. Bessie Waldo (née Daniels)</v>
      </c>
      <c r="Q28" t="str">
        <f>VLOOKUP(P28,data2,4,FALSE)</f>
        <v>Canada</v>
      </c>
      <c r="R28" t="str">
        <f>VLOOKUP(P28,data2,6,FALSE)</f>
        <v>Montreal, Quebec, Canada</v>
      </c>
    </row>
    <row r="29" spans="1:18" ht="14.5" customHeight="1" x14ac:dyDescent="0.35">
      <c r="A29" t="s">
        <v>1034</v>
      </c>
      <c r="B29">
        <v>3</v>
      </c>
      <c r="C29">
        <v>0</v>
      </c>
      <c r="D29" t="s">
        <v>4751</v>
      </c>
      <c r="E29">
        <v>18</v>
      </c>
      <c r="F29">
        <v>0</v>
      </c>
      <c r="G29">
        <v>0</v>
      </c>
      <c r="H29">
        <v>2223</v>
      </c>
      <c r="I29">
        <v>8.3000000000000007</v>
      </c>
      <c r="K29" t="s">
        <v>4748</v>
      </c>
      <c r="M29">
        <v>259</v>
      </c>
      <c r="N29" t="s">
        <v>5685</v>
      </c>
      <c r="O29" t="str">
        <f>VLOOKUP(A29,data2,4,FALSE)</f>
        <v>England</v>
      </c>
      <c r="P29" t="str">
        <f>VLOOKUP(A29,map,5,FALSE)</f>
        <v>Allum, Mr. Owen George</v>
      </c>
      <c r="Q29" t="str">
        <f>VLOOKUP(P29,data2,4,FALSE)</f>
        <v>England</v>
      </c>
      <c r="R29" t="str">
        <f>VLOOKUP(P29,data2,6,FALSE)</f>
        <v>New York City, New York, USA</v>
      </c>
    </row>
    <row r="30" spans="1:18" ht="14.5" customHeight="1" x14ac:dyDescent="0.35">
      <c r="A30" t="s">
        <v>1040</v>
      </c>
      <c r="B30">
        <v>3</v>
      </c>
      <c r="C30">
        <v>0</v>
      </c>
      <c r="D30" t="s">
        <v>4751</v>
      </c>
      <c r="E30">
        <v>32</v>
      </c>
      <c r="F30">
        <v>0</v>
      </c>
      <c r="G30">
        <v>0</v>
      </c>
      <c r="H30" t="s">
        <v>5686</v>
      </c>
      <c r="I30">
        <v>22.524999999999999</v>
      </c>
      <c r="K30" t="s">
        <v>4748</v>
      </c>
      <c r="M30">
        <v>260</v>
      </c>
      <c r="N30" t="s">
        <v>5687</v>
      </c>
      <c r="O30" t="str">
        <f>VLOOKUP(A30,data2,4,FALSE)</f>
        <v>Norway</v>
      </c>
      <c r="P30" t="str">
        <f>VLOOKUP(A30,map,5,FALSE)</f>
        <v>Andersen, Mr. Albert Karvin</v>
      </c>
      <c r="Q30" t="str">
        <f>VLOOKUP(P30,data2,4,FALSE)</f>
        <v>Norway</v>
      </c>
      <c r="R30" t="str">
        <f>VLOOKUP(P30,data2,6,FALSE)</f>
        <v>New York City, New York, USA</v>
      </c>
    </row>
    <row r="31" spans="1:18" ht="14.5" customHeight="1" x14ac:dyDescent="0.35">
      <c r="A31" t="s">
        <v>5688</v>
      </c>
      <c r="B31">
        <v>3</v>
      </c>
      <c r="C31">
        <v>1</v>
      </c>
      <c r="D31" t="s">
        <v>4746</v>
      </c>
      <c r="E31">
        <v>19</v>
      </c>
      <c r="F31">
        <v>1</v>
      </c>
      <c r="G31">
        <v>0</v>
      </c>
      <c r="H31">
        <v>350046</v>
      </c>
      <c r="I31">
        <v>7.8541999999999996</v>
      </c>
      <c r="K31" t="s">
        <v>4748</v>
      </c>
      <c r="L31">
        <v>16</v>
      </c>
      <c r="O31" t="e">
        <f>VLOOKUP(A31,data2,4,FALSE)</f>
        <v>#N/A</v>
      </c>
      <c r="P31" t="str">
        <f>VLOOKUP(A31,map,5,FALSE)</f>
        <v>Andersen-Jensen, Miss Carla Christine</v>
      </c>
      <c r="Q31" t="str">
        <f>VLOOKUP(P31,data2,4,FALSE)</f>
        <v>Denmark</v>
      </c>
      <c r="R31" t="str">
        <f>VLOOKUP(P31,data2,6,FALSE)</f>
        <v>Portland, Oregon, USA</v>
      </c>
    </row>
    <row r="32" spans="1:18" ht="14.5" customHeight="1" x14ac:dyDescent="0.35">
      <c r="A32" t="s">
        <v>23</v>
      </c>
      <c r="B32">
        <v>1</v>
      </c>
      <c r="C32">
        <v>1</v>
      </c>
      <c r="D32" t="s">
        <v>4751</v>
      </c>
      <c r="E32">
        <v>48</v>
      </c>
      <c r="F32">
        <v>0</v>
      </c>
      <c r="G32">
        <v>0</v>
      </c>
      <c r="H32">
        <v>19952</v>
      </c>
      <c r="I32">
        <v>26.55</v>
      </c>
      <c r="J32" t="s">
        <v>4756</v>
      </c>
      <c r="K32" t="s">
        <v>4748</v>
      </c>
      <c r="L32">
        <v>3</v>
      </c>
      <c r="N32" t="s">
        <v>4757</v>
      </c>
      <c r="O32" t="str">
        <f>VLOOKUP(A32,data2,4,FALSE)</f>
        <v>USA</v>
      </c>
      <c r="P32" t="str">
        <f>VLOOKUP(A32,map,5,FALSE)</f>
        <v>Anderson, Mr. Harry</v>
      </c>
      <c r="Q32" t="str">
        <f>VLOOKUP(P32,data2,4,FALSE)</f>
        <v>USA</v>
      </c>
      <c r="R32" t="str">
        <f>VLOOKUP(P32,data2,6,FALSE)</f>
        <v>New York City, New York, USA</v>
      </c>
    </row>
    <row r="33" spans="1:18" ht="14.5" customHeight="1" x14ac:dyDescent="0.35">
      <c r="A33" t="s">
        <v>5689</v>
      </c>
      <c r="B33">
        <v>3</v>
      </c>
      <c r="C33">
        <v>0</v>
      </c>
      <c r="D33" t="s">
        <v>4751</v>
      </c>
      <c r="E33">
        <v>4</v>
      </c>
      <c r="F33">
        <v>4</v>
      </c>
      <c r="G33">
        <v>2</v>
      </c>
      <c r="H33">
        <v>347082</v>
      </c>
      <c r="I33">
        <v>31.274999999999999</v>
      </c>
      <c r="K33" t="s">
        <v>4748</v>
      </c>
      <c r="N33" t="s">
        <v>5690</v>
      </c>
      <c r="O33" t="e">
        <f>VLOOKUP(A33,data2,4,FALSE)</f>
        <v>#N/A</v>
      </c>
      <c r="P33" t="str">
        <f>VLOOKUP(A33,map,5,FALSE)</f>
        <v>Andersson, Master Sigvard Harald Elias</v>
      </c>
      <c r="Q33" t="str">
        <f>VLOOKUP(P33,data2,4,FALSE)</f>
        <v>Sweden</v>
      </c>
      <c r="R33" t="str">
        <f>VLOOKUP(P33,data2,6,FALSE)</f>
        <v>Winnipeg, Manitoba, Canada</v>
      </c>
    </row>
    <row r="34" spans="1:18" ht="14.5" customHeight="1" x14ac:dyDescent="0.35">
      <c r="A34" t="s">
        <v>5691</v>
      </c>
      <c r="B34">
        <v>3</v>
      </c>
      <c r="C34">
        <v>0</v>
      </c>
      <c r="D34" t="s">
        <v>4746</v>
      </c>
      <c r="E34">
        <v>6</v>
      </c>
      <c r="F34">
        <v>4</v>
      </c>
      <c r="G34">
        <v>2</v>
      </c>
      <c r="H34">
        <v>347082</v>
      </c>
      <c r="I34">
        <v>31.274999999999999</v>
      </c>
      <c r="K34" t="s">
        <v>4748</v>
      </c>
      <c r="N34" t="s">
        <v>5690</v>
      </c>
      <c r="O34" t="e">
        <f>VLOOKUP(A34,data2,4,FALSE)</f>
        <v>#N/A</v>
      </c>
      <c r="P34" t="str">
        <f>VLOOKUP(A34,map,5,FALSE)</f>
        <v>Andersson, Miss Ebba Iris Alfrida</v>
      </c>
      <c r="Q34" t="str">
        <f>VLOOKUP(P34,data2,4,FALSE)</f>
        <v>Sweden</v>
      </c>
      <c r="R34" t="str">
        <f>VLOOKUP(P34,data2,6,FALSE)</f>
        <v>Winnipeg, Manitoba, Canada</v>
      </c>
    </row>
    <row r="35" spans="1:18" ht="14.5" customHeight="1" x14ac:dyDescent="0.35">
      <c r="A35" t="s">
        <v>5692</v>
      </c>
      <c r="B35">
        <v>3</v>
      </c>
      <c r="C35">
        <v>0</v>
      </c>
      <c r="D35" t="s">
        <v>4746</v>
      </c>
      <c r="E35">
        <v>2</v>
      </c>
      <c r="F35">
        <v>4</v>
      </c>
      <c r="G35">
        <v>2</v>
      </c>
      <c r="H35">
        <v>347082</v>
      </c>
      <c r="I35">
        <v>31.274999999999999</v>
      </c>
      <c r="K35" t="s">
        <v>4748</v>
      </c>
      <c r="N35" t="s">
        <v>5690</v>
      </c>
      <c r="O35" t="e">
        <f>VLOOKUP(A35,data2,4,FALSE)</f>
        <v>#N/A</v>
      </c>
      <c r="P35" t="str">
        <f>VLOOKUP(A35,map,5,FALSE)</f>
        <v>Andersson, Miss Ellis Anna Maria</v>
      </c>
      <c r="Q35" t="str">
        <f>VLOOKUP(P35,data2,4,FALSE)</f>
        <v>Sweden</v>
      </c>
      <c r="R35" t="str">
        <f>VLOOKUP(P35,data2,6,FALSE)</f>
        <v>Winnipeg, Manitoba, Canada</v>
      </c>
    </row>
    <row r="36" spans="1:18" ht="14.5" customHeight="1" x14ac:dyDescent="0.35">
      <c r="A36" t="s">
        <v>5693</v>
      </c>
      <c r="B36">
        <v>3</v>
      </c>
      <c r="C36">
        <v>1</v>
      </c>
      <c r="D36" t="s">
        <v>4746</v>
      </c>
      <c r="E36">
        <v>17</v>
      </c>
      <c r="F36">
        <v>4</v>
      </c>
      <c r="G36">
        <v>2</v>
      </c>
      <c r="H36">
        <v>3101281</v>
      </c>
      <c r="I36">
        <v>7.9249999999999998</v>
      </c>
      <c r="K36" t="s">
        <v>4748</v>
      </c>
      <c r="L36" t="s">
        <v>66</v>
      </c>
      <c r="N36" t="s">
        <v>5694</v>
      </c>
      <c r="O36" t="e">
        <f>VLOOKUP(A36,data2,4,FALSE)</f>
        <v>#N/A</v>
      </c>
      <c r="P36" t="str">
        <f>VLOOKUP(A36,map,5,FALSE)</f>
        <v>Andersson, Miss Erna Alexandra</v>
      </c>
      <c r="Q36" t="str">
        <f>VLOOKUP(P36,data2,4,FALSE)</f>
        <v>Finland</v>
      </c>
      <c r="R36" t="str">
        <f>VLOOKUP(P36,data2,6,FALSE)</f>
        <v>New York City, New York, USA</v>
      </c>
    </row>
    <row r="37" spans="1:18" ht="14.5" customHeight="1" x14ac:dyDescent="0.35">
      <c r="A37" t="s">
        <v>5695</v>
      </c>
      <c r="B37">
        <v>3</v>
      </c>
      <c r="C37">
        <v>0</v>
      </c>
      <c r="D37" t="s">
        <v>4746</v>
      </c>
      <c r="E37">
        <v>38</v>
      </c>
      <c r="F37">
        <v>4</v>
      </c>
      <c r="G37">
        <v>2</v>
      </c>
      <c r="H37">
        <v>347091</v>
      </c>
      <c r="I37">
        <v>7.7750000000000004</v>
      </c>
      <c r="K37" t="s">
        <v>4748</v>
      </c>
      <c r="N37" t="s">
        <v>5696</v>
      </c>
      <c r="O37" t="e">
        <f>VLOOKUP(A37,data2,4,FALSE)</f>
        <v>#N/A</v>
      </c>
      <c r="P37" t="str">
        <f>VLOOKUP(A37,map,5,FALSE)</f>
        <v>Andersson, Miss Ida Augusta Margareta</v>
      </c>
      <c r="Q37" t="str">
        <f>VLOOKUP(P37,data2,4,FALSE)</f>
        <v>Sweden</v>
      </c>
      <c r="R37" t="str">
        <f>VLOOKUP(P37,data2,6,FALSE)</f>
        <v>Manistee, Michigan, USA</v>
      </c>
    </row>
    <row r="38" spans="1:18" ht="14.5" customHeight="1" x14ac:dyDescent="0.35">
      <c r="A38" t="s">
        <v>5697</v>
      </c>
      <c r="B38">
        <v>3</v>
      </c>
      <c r="C38">
        <v>0</v>
      </c>
      <c r="D38" t="s">
        <v>4746</v>
      </c>
      <c r="E38">
        <v>9</v>
      </c>
      <c r="F38">
        <v>4</v>
      </c>
      <c r="G38">
        <v>2</v>
      </c>
      <c r="H38">
        <v>347082</v>
      </c>
      <c r="I38">
        <v>31.274999999999999</v>
      </c>
      <c r="K38" t="s">
        <v>4748</v>
      </c>
      <c r="N38" t="s">
        <v>5690</v>
      </c>
      <c r="O38" t="e">
        <f>VLOOKUP(A38,data2,4,FALSE)</f>
        <v>#N/A</v>
      </c>
      <c r="P38" t="str">
        <f>VLOOKUP(A38,map,5,FALSE)</f>
        <v>Andersson, Miss Ingeborg Constanzia</v>
      </c>
      <c r="Q38" t="str">
        <f>VLOOKUP(P38,data2,4,FALSE)</f>
        <v>Sweden</v>
      </c>
      <c r="R38" t="str">
        <f>VLOOKUP(P38,data2,6,FALSE)</f>
        <v>Winnipeg, Manitoba, Canada</v>
      </c>
    </row>
    <row r="39" spans="1:18" ht="14.5" customHeight="1" x14ac:dyDescent="0.35">
      <c r="A39" t="s">
        <v>5698</v>
      </c>
      <c r="B39">
        <v>3</v>
      </c>
      <c r="C39">
        <v>0</v>
      </c>
      <c r="D39" t="s">
        <v>4746</v>
      </c>
      <c r="E39">
        <v>11</v>
      </c>
      <c r="F39">
        <v>4</v>
      </c>
      <c r="G39">
        <v>2</v>
      </c>
      <c r="H39">
        <v>347082</v>
      </c>
      <c r="I39">
        <v>31.274999999999999</v>
      </c>
      <c r="K39" t="s">
        <v>4748</v>
      </c>
      <c r="N39" t="s">
        <v>5690</v>
      </c>
      <c r="O39" t="e">
        <f>VLOOKUP(A39,data2,4,FALSE)</f>
        <v>#N/A</v>
      </c>
      <c r="P39" t="str">
        <f>VLOOKUP(A39,map,5,FALSE)</f>
        <v>Andersson, Miss Sigrid Elisabeth</v>
      </c>
      <c r="Q39" t="str">
        <f>VLOOKUP(P39,data2,4,FALSE)</f>
        <v>Sweden</v>
      </c>
      <c r="R39" t="str">
        <f>VLOOKUP(P39,data2,6,FALSE)</f>
        <v>Winnipeg, Manitoba, Canada</v>
      </c>
    </row>
    <row r="40" spans="1:18" ht="14.5" customHeight="1" x14ac:dyDescent="0.35">
      <c r="A40" t="s">
        <v>1046</v>
      </c>
      <c r="B40">
        <v>3</v>
      </c>
      <c r="C40">
        <v>0</v>
      </c>
      <c r="D40" t="s">
        <v>4751</v>
      </c>
      <c r="E40">
        <v>39</v>
      </c>
      <c r="F40">
        <v>1</v>
      </c>
      <c r="G40">
        <v>5</v>
      </c>
      <c r="H40">
        <v>347082</v>
      </c>
      <c r="I40">
        <v>31.274999999999999</v>
      </c>
      <c r="K40" t="s">
        <v>4748</v>
      </c>
      <c r="N40" t="s">
        <v>5690</v>
      </c>
      <c r="O40" t="str">
        <f>VLOOKUP(A40,data2,4,FALSE)</f>
        <v>Sweden</v>
      </c>
      <c r="P40" t="str">
        <f>VLOOKUP(A40,map,5,FALSE)</f>
        <v>Andersson, Mr. Anders Johan</v>
      </c>
      <c r="Q40" t="str">
        <f>VLOOKUP(P40,data2,4,FALSE)</f>
        <v>Sweden</v>
      </c>
      <c r="R40" t="str">
        <f>VLOOKUP(P40,data2,6,FALSE)</f>
        <v>Winnipeg, Manitoba, Canada</v>
      </c>
    </row>
    <row r="41" spans="1:18" ht="14.5" customHeight="1" x14ac:dyDescent="0.35">
      <c r="A41" t="s">
        <v>5699</v>
      </c>
      <c r="B41">
        <v>3</v>
      </c>
      <c r="C41">
        <v>1</v>
      </c>
      <c r="D41" t="s">
        <v>4751</v>
      </c>
      <c r="E41">
        <v>27</v>
      </c>
      <c r="F41">
        <v>0</v>
      </c>
      <c r="G41">
        <v>0</v>
      </c>
      <c r="H41">
        <v>350043</v>
      </c>
      <c r="I41">
        <v>7.7957999999999998</v>
      </c>
      <c r="K41" t="s">
        <v>4748</v>
      </c>
      <c r="L41" t="s">
        <v>158</v>
      </c>
      <c r="O41" t="e">
        <f>VLOOKUP(A41,data2,4,FALSE)</f>
        <v>#N/A</v>
      </c>
      <c r="P41" t="str">
        <f>VLOOKUP(A41,map,5,FALSE)</f>
        <v>Wennerström, Mr. August Edvard Andersson</v>
      </c>
      <c r="Q41" t="str">
        <f>VLOOKUP(P41,data2,4,FALSE)</f>
        <v>Sweden</v>
      </c>
      <c r="R41" t="str">
        <f>VLOOKUP(P41,data2,6,FALSE)</f>
        <v>Chicago, Illinois, USA</v>
      </c>
    </row>
    <row r="42" spans="1:18" ht="14.5" customHeight="1" x14ac:dyDescent="0.35">
      <c r="A42" t="s">
        <v>1059</v>
      </c>
      <c r="B42">
        <v>3</v>
      </c>
      <c r="C42">
        <v>0</v>
      </c>
      <c r="D42" t="s">
        <v>4751</v>
      </c>
      <c r="E42">
        <v>26</v>
      </c>
      <c r="F42">
        <v>0</v>
      </c>
      <c r="G42">
        <v>0</v>
      </c>
      <c r="H42">
        <v>347075</v>
      </c>
      <c r="I42">
        <v>7.7750000000000004</v>
      </c>
      <c r="K42" t="s">
        <v>4748</v>
      </c>
      <c r="N42" t="s">
        <v>5700</v>
      </c>
      <c r="O42" t="str">
        <f>VLOOKUP(A42,data2,4,FALSE)</f>
        <v>USA</v>
      </c>
      <c r="P42" t="str">
        <f>VLOOKUP(A42,map,5,FALSE)</f>
        <v>Andersson, Mr. Johan Samuel</v>
      </c>
      <c r="Q42" t="str">
        <f>VLOOKUP(P42,data2,4,FALSE)</f>
        <v>USA</v>
      </c>
      <c r="R42" t="str">
        <f>VLOOKUP(P42,data2,6,FALSE)</f>
        <v>Hartford, Connecticut, USA</v>
      </c>
    </row>
    <row r="43" spans="1:18" ht="14.5" customHeight="1" x14ac:dyDescent="0.35">
      <c r="A43" t="s">
        <v>5701</v>
      </c>
      <c r="B43">
        <v>3</v>
      </c>
      <c r="C43">
        <v>0</v>
      </c>
      <c r="D43" t="s">
        <v>4746</v>
      </c>
      <c r="E43">
        <v>39</v>
      </c>
      <c r="F43">
        <v>1</v>
      </c>
      <c r="G43">
        <v>5</v>
      </c>
      <c r="H43">
        <v>347082</v>
      </c>
      <c r="I43">
        <v>31.274999999999999</v>
      </c>
      <c r="K43" t="s">
        <v>4748</v>
      </c>
      <c r="N43" t="s">
        <v>5690</v>
      </c>
      <c r="O43" t="e">
        <f>VLOOKUP(A43,data2,4,FALSE)</f>
        <v>#N/A</v>
      </c>
      <c r="P43" t="str">
        <f>VLOOKUP(A43,map,5,FALSE)</f>
        <v>Andersson, Mrs. Alfrida Konstantia (née Brogren)</v>
      </c>
      <c r="Q43" t="str">
        <f>VLOOKUP(P43,data2,4,FALSE)</f>
        <v>Sweden</v>
      </c>
      <c r="R43" t="str">
        <f>VLOOKUP(P43,data2,6,FALSE)</f>
        <v>Winnipeg, Manitoba, Canada</v>
      </c>
    </row>
    <row r="44" spans="1:18" ht="14.5" customHeight="1" x14ac:dyDescent="0.35">
      <c r="A44" t="s">
        <v>1061</v>
      </c>
      <c r="B44">
        <v>3</v>
      </c>
      <c r="C44">
        <v>0</v>
      </c>
      <c r="D44" t="s">
        <v>4751</v>
      </c>
      <c r="E44">
        <v>20</v>
      </c>
      <c r="F44">
        <v>0</v>
      </c>
      <c r="G44">
        <v>0</v>
      </c>
      <c r="H44">
        <v>347466</v>
      </c>
      <c r="I44">
        <v>7.8541999999999996</v>
      </c>
      <c r="K44" t="s">
        <v>4748</v>
      </c>
      <c r="N44" t="s">
        <v>5702</v>
      </c>
      <c r="O44" t="str">
        <f>VLOOKUP(A44,data2,4,FALSE)</f>
        <v>Sweden</v>
      </c>
      <c r="P44" t="str">
        <f>VLOOKUP(A44,map,5,FALSE)</f>
        <v>Andreasson, Mr. Paul Edvin</v>
      </c>
      <c r="Q44" t="str">
        <f>VLOOKUP(P44,data2,4,FALSE)</f>
        <v>Sweden</v>
      </c>
      <c r="R44" t="str">
        <f>VLOOKUP(P44,data2,6,FALSE)</f>
        <v>Chicago, Illinois, USA</v>
      </c>
    </row>
    <row r="45" spans="1:18" ht="14.5" customHeight="1" x14ac:dyDescent="0.35">
      <c r="A45" t="s">
        <v>5300</v>
      </c>
      <c r="B45">
        <v>2</v>
      </c>
      <c r="C45">
        <v>0</v>
      </c>
      <c r="D45" t="s">
        <v>4751</v>
      </c>
      <c r="E45">
        <v>18</v>
      </c>
      <c r="F45">
        <v>0</v>
      </c>
      <c r="G45">
        <v>0</v>
      </c>
      <c r="H45">
        <v>231945</v>
      </c>
      <c r="I45">
        <v>11.5</v>
      </c>
      <c r="K45" t="s">
        <v>4748</v>
      </c>
      <c r="N45" t="s">
        <v>5301</v>
      </c>
      <c r="O45" t="e">
        <f>VLOOKUP(A45,data2,4,FALSE)</f>
        <v>#N/A</v>
      </c>
      <c r="P45" t="str">
        <f>VLOOKUP(A45,map,5,FALSE)</f>
        <v>Andrew, Mr. Edgar Samuel</v>
      </c>
      <c r="Q45" t="str">
        <f>VLOOKUP(P45,data2,4,FALSE)</f>
        <v>Argentina</v>
      </c>
      <c r="R45" t="str">
        <f>VLOOKUP(P45,data2,6,FALSE)</f>
        <v>Trenton, New Jersey, USA</v>
      </c>
    </row>
    <row r="46" spans="1:18" ht="14.5" customHeight="1" x14ac:dyDescent="0.35">
      <c r="A46" t="s">
        <v>496</v>
      </c>
      <c r="B46">
        <v>2</v>
      </c>
      <c r="C46">
        <v>0</v>
      </c>
      <c r="D46" t="s">
        <v>4751</v>
      </c>
      <c r="E46">
        <v>25</v>
      </c>
      <c r="F46">
        <v>0</v>
      </c>
      <c r="G46">
        <v>0</v>
      </c>
      <c r="H46" t="s">
        <v>5302</v>
      </c>
      <c r="I46">
        <v>10.5</v>
      </c>
      <c r="K46" t="s">
        <v>4748</v>
      </c>
      <c r="N46" t="s">
        <v>5303</v>
      </c>
      <c r="O46" t="str">
        <f>VLOOKUP(A46,data2,4,FALSE)</f>
        <v>England</v>
      </c>
      <c r="P46" t="str">
        <f>VLOOKUP(A46,map,5,FALSE)</f>
        <v>Andrew, Mr. Frank Thomas</v>
      </c>
      <c r="Q46" t="str">
        <f>VLOOKUP(P46,data2,4,FALSE)</f>
        <v>England</v>
      </c>
      <c r="R46" t="str">
        <f>VLOOKUP(P46,data2,6,FALSE)</f>
        <v>Houghton, Michigan, USA</v>
      </c>
    </row>
    <row r="47" spans="1:18" ht="14.5" customHeight="1" x14ac:dyDescent="0.35">
      <c r="A47" t="s">
        <v>4758</v>
      </c>
      <c r="B47">
        <v>1</v>
      </c>
      <c r="C47">
        <v>1</v>
      </c>
      <c r="D47" t="s">
        <v>4746</v>
      </c>
      <c r="E47">
        <v>63</v>
      </c>
      <c r="F47">
        <v>1</v>
      </c>
      <c r="G47">
        <v>0</v>
      </c>
      <c r="H47">
        <v>13502</v>
      </c>
      <c r="I47">
        <v>77.958299999999994</v>
      </c>
      <c r="J47" t="s">
        <v>4759</v>
      </c>
      <c r="K47" t="s">
        <v>4748</v>
      </c>
      <c r="L47">
        <v>10</v>
      </c>
      <c r="N47" t="s">
        <v>4760</v>
      </c>
      <c r="O47" t="e">
        <f>VLOOKUP(A47,data2,4,FALSE)</f>
        <v>#N/A</v>
      </c>
      <c r="P47" t="str">
        <f>VLOOKUP(A47,map,5,FALSE)</f>
        <v>Andrews, Mr. Thomas[54]</v>
      </c>
      <c r="Q47" t="str">
        <f>VLOOKUP(P47,data2,4,FALSE)</f>
        <v>Ireland</v>
      </c>
      <c r="R47" t="str">
        <f>VLOOKUP(P47,data2,6,FALSE)</f>
        <v>New York City, New York, USA</v>
      </c>
    </row>
    <row r="48" spans="1:18" ht="14.5" customHeight="1" x14ac:dyDescent="0.35">
      <c r="A48" t="s">
        <v>4761</v>
      </c>
      <c r="B48">
        <v>1</v>
      </c>
      <c r="C48">
        <v>0</v>
      </c>
      <c r="D48" t="s">
        <v>4751</v>
      </c>
      <c r="E48">
        <v>39</v>
      </c>
      <c r="F48">
        <v>0</v>
      </c>
      <c r="G48">
        <v>0</v>
      </c>
      <c r="H48">
        <v>112050</v>
      </c>
      <c r="I48">
        <v>0</v>
      </c>
      <c r="J48" t="s">
        <v>4762</v>
      </c>
      <c r="K48" t="s">
        <v>4748</v>
      </c>
      <c r="N48" t="s">
        <v>4763</v>
      </c>
      <c r="O48" t="e">
        <f>VLOOKUP(A48,data2,4,FALSE)</f>
        <v>#N/A</v>
      </c>
      <c r="P48" t="str">
        <f>VLOOKUP(A48,map,5,FALSE)</f>
        <v>Andrews, Miss Kornelia Theodosia</v>
      </c>
      <c r="Q48" t="str">
        <f>VLOOKUP(P48,data2,4,FALSE)</f>
        <v>USA</v>
      </c>
      <c r="R48" t="str">
        <f>VLOOKUP(P48,data2,6,FALSE)</f>
        <v>Hudson, New York, USA</v>
      </c>
    </row>
    <row r="49" spans="1:18" ht="14.5" customHeight="1" x14ac:dyDescent="0.35">
      <c r="A49" t="s">
        <v>1063</v>
      </c>
      <c r="B49">
        <v>3</v>
      </c>
      <c r="C49">
        <v>0</v>
      </c>
      <c r="D49" t="s">
        <v>4751</v>
      </c>
      <c r="E49">
        <v>26</v>
      </c>
      <c r="F49">
        <v>0</v>
      </c>
      <c r="G49">
        <v>0</v>
      </c>
      <c r="H49">
        <v>349202</v>
      </c>
      <c r="I49">
        <v>7.8958000000000004</v>
      </c>
      <c r="K49" t="s">
        <v>4748</v>
      </c>
      <c r="N49" t="s">
        <v>5703</v>
      </c>
      <c r="O49" t="str">
        <f>VLOOKUP(A49,data2,4,FALSE)</f>
        <v>Bulgaria</v>
      </c>
      <c r="P49" t="str">
        <f>VLOOKUP(A49,map,5,FALSE)</f>
        <v>Angheloff, Mr. Minko</v>
      </c>
      <c r="Q49" t="str">
        <f>VLOOKUP(P49,data2,4,FALSE)</f>
        <v>Bulgaria</v>
      </c>
      <c r="R49" t="str">
        <f>VLOOKUP(P49,data2,6,FALSE)</f>
        <v>Chicago, Illinois, USA</v>
      </c>
    </row>
    <row r="50" spans="1:18" ht="14.5" customHeight="1" x14ac:dyDescent="0.35">
      <c r="A50" t="s">
        <v>5304</v>
      </c>
      <c r="B50">
        <v>2</v>
      </c>
      <c r="C50">
        <v>0</v>
      </c>
      <c r="D50" t="s">
        <v>4751</v>
      </c>
      <c r="E50">
        <v>34</v>
      </c>
      <c r="F50">
        <v>1</v>
      </c>
      <c r="G50">
        <v>0</v>
      </c>
      <c r="H50">
        <v>226875</v>
      </c>
      <c r="I50">
        <v>26</v>
      </c>
      <c r="K50" t="s">
        <v>4748</v>
      </c>
      <c r="N50" t="s">
        <v>5305</v>
      </c>
      <c r="O50" t="e">
        <f>VLOOKUP(A50,data2,4,FALSE)</f>
        <v>#N/A</v>
      </c>
      <c r="P50" t="str">
        <f>VLOOKUP(A50,map,5,FALSE)</f>
        <v>Angle, Mr. William A.</v>
      </c>
      <c r="Q50" t="str">
        <f>VLOOKUP(P50,data2,4,FALSE)</f>
        <v>England</v>
      </c>
      <c r="R50" t="str">
        <f>VLOOKUP(P50,data2,6,FALSE)</f>
        <v>New York City, New York, USA</v>
      </c>
    </row>
    <row r="51" spans="1:18" ht="14.5" customHeight="1" x14ac:dyDescent="0.35">
      <c r="A51" t="s">
        <v>5306</v>
      </c>
      <c r="B51">
        <v>2</v>
      </c>
      <c r="C51">
        <v>1</v>
      </c>
      <c r="D51" t="s">
        <v>4746</v>
      </c>
      <c r="E51">
        <v>36</v>
      </c>
      <c r="F51">
        <v>1</v>
      </c>
      <c r="G51">
        <v>0</v>
      </c>
      <c r="H51">
        <v>226875</v>
      </c>
      <c r="I51">
        <v>26</v>
      </c>
      <c r="K51" t="s">
        <v>4748</v>
      </c>
      <c r="L51">
        <v>11</v>
      </c>
      <c r="N51" t="s">
        <v>5305</v>
      </c>
      <c r="O51" t="e">
        <f>VLOOKUP(A51,data2,4,FALSE)</f>
        <v>#N/A</v>
      </c>
      <c r="P51" t="str">
        <f>VLOOKUP(A51,map,5,FALSE)</f>
        <v>Angle, Mrs. Florence Agnes "Mary" (née Hughes)</v>
      </c>
      <c r="Q51" t="str">
        <f>VLOOKUP(P51,data2,4,FALSE)</f>
        <v>England</v>
      </c>
      <c r="R51" t="str">
        <f>VLOOKUP(P51,data2,6,FALSE)</f>
        <v>New York City, New York, USA</v>
      </c>
    </row>
    <row r="52" spans="1:18" ht="14.5" customHeight="1" x14ac:dyDescent="0.35">
      <c r="A52" t="s">
        <v>4764</v>
      </c>
      <c r="B52">
        <v>1</v>
      </c>
      <c r="C52">
        <v>1</v>
      </c>
      <c r="D52" t="s">
        <v>4746</v>
      </c>
      <c r="E52">
        <v>53</v>
      </c>
      <c r="F52">
        <v>2</v>
      </c>
      <c r="G52">
        <v>0</v>
      </c>
      <c r="H52">
        <v>11769</v>
      </c>
      <c r="I52">
        <v>51.479199999999999</v>
      </c>
      <c r="J52" t="s">
        <v>4765</v>
      </c>
      <c r="K52" t="s">
        <v>4748</v>
      </c>
      <c r="L52" t="s">
        <v>66</v>
      </c>
      <c r="N52" t="s">
        <v>4766</v>
      </c>
      <c r="O52" t="e">
        <f>VLOOKUP(A52,data2,4,FALSE)</f>
        <v>#N/A</v>
      </c>
      <c r="P52" t="str">
        <f>VLOOKUP(A52,map,5,FALSE)</f>
        <v>Appleton, Mrs. Charlotte Lane (née Lamson)</v>
      </c>
      <c r="Q52" t="str">
        <f>VLOOKUP(P52,data2,4,FALSE)</f>
        <v>USA</v>
      </c>
      <c r="R52" t="str">
        <f>VLOOKUP(P52,data2,6,FALSE)</f>
        <v>New York City, New York, USA</v>
      </c>
    </row>
    <row r="53" spans="1:18" ht="14.5" customHeight="1" x14ac:dyDescent="0.35">
      <c r="A53" t="s">
        <v>1066</v>
      </c>
      <c r="B53">
        <v>3</v>
      </c>
      <c r="C53">
        <v>0</v>
      </c>
      <c r="D53" t="s">
        <v>4751</v>
      </c>
      <c r="E53">
        <v>25</v>
      </c>
      <c r="F53">
        <v>1</v>
      </c>
      <c r="G53">
        <v>0</v>
      </c>
      <c r="H53">
        <v>349237</v>
      </c>
      <c r="I53">
        <v>17.8</v>
      </c>
      <c r="K53" t="s">
        <v>4748</v>
      </c>
      <c r="N53" t="s">
        <v>5704</v>
      </c>
      <c r="O53" t="str">
        <f>VLOOKUP(A53,data2,4,FALSE)</f>
        <v>Switzerland</v>
      </c>
      <c r="P53" t="str">
        <f>VLOOKUP(A53,map,5,FALSE)</f>
        <v>Arnold-Franchi, Mr. Josef</v>
      </c>
      <c r="Q53" t="str">
        <f>VLOOKUP(P53,data2,4,FALSE)</f>
        <v>Switzerland</v>
      </c>
      <c r="R53" t="str">
        <f>VLOOKUP(P53,data2,6,FALSE)</f>
        <v>New Glarus, Wisconsin, USA</v>
      </c>
    </row>
    <row r="54" spans="1:18" ht="14.5" customHeight="1" x14ac:dyDescent="0.35">
      <c r="A54" t="s">
        <v>5705</v>
      </c>
      <c r="B54">
        <v>3</v>
      </c>
      <c r="C54">
        <v>0</v>
      </c>
      <c r="D54" t="s">
        <v>4746</v>
      </c>
      <c r="E54">
        <v>18</v>
      </c>
      <c r="F54">
        <v>1</v>
      </c>
      <c r="G54">
        <v>0</v>
      </c>
      <c r="H54">
        <v>349237</v>
      </c>
      <c r="I54">
        <v>17.8</v>
      </c>
      <c r="K54" t="s">
        <v>4748</v>
      </c>
      <c r="N54" t="s">
        <v>5704</v>
      </c>
      <c r="O54" t="e">
        <f>VLOOKUP(A54,data2,4,FALSE)</f>
        <v>#N/A</v>
      </c>
      <c r="P54" t="str">
        <f>VLOOKUP(A54,map,5,FALSE)</f>
        <v>Arnold-Franchi, Mrs. Josefine (née Franchi)</v>
      </c>
      <c r="Q54" t="str">
        <f>VLOOKUP(P54,data2,4,FALSE)</f>
        <v>Switzerland</v>
      </c>
      <c r="R54" t="str">
        <f>VLOOKUP(P54,data2,6,FALSE)</f>
        <v>New Glarus, Wisconsin, USA</v>
      </c>
    </row>
    <row r="55" spans="1:18" ht="14.5" customHeight="1" x14ac:dyDescent="0.35">
      <c r="A55" t="s">
        <v>1071</v>
      </c>
      <c r="B55">
        <v>3</v>
      </c>
      <c r="C55">
        <v>0</v>
      </c>
      <c r="D55" t="s">
        <v>4751</v>
      </c>
      <c r="E55">
        <v>24</v>
      </c>
      <c r="F55">
        <v>0</v>
      </c>
      <c r="G55">
        <v>0</v>
      </c>
      <c r="H55">
        <v>349911</v>
      </c>
      <c r="I55">
        <v>7.7750000000000004</v>
      </c>
      <c r="K55" t="s">
        <v>4748</v>
      </c>
      <c r="N55" t="s">
        <v>5706</v>
      </c>
      <c r="O55" t="str">
        <f>VLOOKUP(A55,data2,4,FALSE)</f>
        <v>Sweden</v>
      </c>
      <c r="P55" t="str">
        <f>VLOOKUP(A55,map,5,FALSE)</f>
        <v>Aronsson, Mr. Ernst Axel Algot</v>
      </c>
      <c r="Q55" t="str">
        <f>VLOOKUP(P55,data2,4,FALSE)</f>
        <v>Sweden</v>
      </c>
      <c r="R55" t="str">
        <f>VLOOKUP(P55,data2,6,FALSE)</f>
        <v>Joliet, Illinois, USA</v>
      </c>
    </row>
    <row r="56" spans="1:18" ht="14.5" customHeight="1" x14ac:dyDescent="0.35">
      <c r="A56" t="s">
        <v>32</v>
      </c>
      <c r="B56">
        <v>1</v>
      </c>
      <c r="C56">
        <v>0</v>
      </c>
      <c r="D56" t="s">
        <v>4751</v>
      </c>
      <c r="E56">
        <v>71</v>
      </c>
      <c r="F56">
        <v>0</v>
      </c>
      <c r="G56">
        <v>0</v>
      </c>
      <c r="H56" t="s">
        <v>4767</v>
      </c>
      <c r="I56">
        <v>49.504199999999997</v>
      </c>
      <c r="K56" t="s">
        <v>108</v>
      </c>
      <c r="M56">
        <v>22</v>
      </c>
      <c r="N56" t="s">
        <v>104</v>
      </c>
      <c r="O56" t="str">
        <f>VLOOKUP(A56,data2,4,FALSE)</f>
        <v>Argentina</v>
      </c>
      <c r="P56" t="str">
        <f>VLOOKUP(A56,map,5,FALSE)</f>
        <v>Artagaveytia, Mr. Ramon</v>
      </c>
      <c r="Q56" t="str">
        <f>VLOOKUP(P56,data2,4,FALSE)</f>
        <v>Argentina</v>
      </c>
      <c r="R56" t="str">
        <f>VLOOKUP(P56,data2,6,FALSE)</f>
        <v>New York City, New York, USA</v>
      </c>
    </row>
    <row r="57" spans="1:18" ht="14.5" customHeight="1" x14ac:dyDescent="0.35">
      <c r="A57" t="s">
        <v>502</v>
      </c>
      <c r="B57">
        <v>2</v>
      </c>
      <c r="C57">
        <v>0</v>
      </c>
      <c r="D57" t="s">
        <v>4751</v>
      </c>
      <c r="E57">
        <v>57</v>
      </c>
      <c r="F57">
        <v>0</v>
      </c>
      <c r="G57">
        <v>0</v>
      </c>
      <c r="H57">
        <v>244346</v>
      </c>
      <c r="I57">
        <v>13</v>
      </c>
      <c r="K57" t="s">
        <v>4748</v>
      </c>
      <c r="N57" t="s">
        <v>5307</v>
      </c>
      <c r="O57" t="str">
        <f>VLOOKUP(A57,data2,4,FALSE)</f>
        <v>USA</v>
      </c>
      <c r="P57" t="str">
        <f>VLOOKUP(A57,map,5,FALSE)</f>
        <v>Ashby, Mr. John</v>
      </c>
      <c r="Q57" t="str">
        <f>VLOOKUP(P57,data2,4,FALSE)</f>
        <v>USA</v>
      </c>
      <c r="R57" t="str">
        <f>VLOOKUP(P57,data2,6,FALSE)</f>
        <v>West Hoboken, New Jersey, USA</v>
      </c>
    </row>
    <row r="58" spans="1:18" ht="14.5" customHeight="1" x14ac:dyDescent="0.35">
      <c r="A58" t="s">
        <v>1074</v>
      </c>
      <c r="B58">
        <v>3</v>
      </c>
      <c r="C58">
        <v>0</v>
      </c>
      <c r="D58" t="s">
        <v>4751</v>
      </c>
      <c r="E58">
        <v>35</v>
      </c>
      <c r="F58">
        <v>0</v>
      </c>
      <c r="G58">
        <v>0</v>
      </c>
      <c r="H58" t="s">
        <v>5707</v>
      </c>
      <c r="I58">
        <v>7.05</v>
      </c>
      <c r="K58" t="s">
        <v>4748</v>
      </c>
      <c r="O58" t="str">
        <f>VLOOKUP(A58,data2,4,FALSE)</f>
        <v>Argentina</v>
      </c>
      <c r="P58" t="str">
        <f>VLOOKUP(A58,map,5,FALSE)</f>
        <v>Asim, Mr. Adola</v>
      </c>
      <c r="Q58" t="str">
        <f>VLOOKUP(P58,data2,4,FALSE)</f>
        <v>Argentina</v>
      </c>
      <c r="R58" t="str">
        <f>VLOOKUP(P58,data2,6,FALSE)</f>
        <v>New York City, New York, USA</v>
      </c>
    </row>
    <row r="59" spans="1:18" ht="14.5" customHeight="1" x14ac:dyDescent="0.35">
      <c r="A59" t="s">
        <v>5708</v>
      </c>
      <c r="B59">
        <v>3</v>
      </c>
      <c r="C59">
        <v>0</v>
      </c>
      <c r="D59" t="s">
        <v>4751</v>
      </c>
      <c r="E59">
        <v>5</v>
      </c>
      <c r="F59">
        <v>4</v>
      </c>
      <c r="G59">
        <v>2</v>
      </c>
      <c r="H59">
        <v>347077</v>
      </c>
      <c r="I59">
        <v>31.387499999999999</v>
      </c>
      <c r="K59" t="s">
        <v>4748</v>
      </c>
      <c r="N59" t="s">
        <v>5709</v>
      </c>
      <c r="O59" t="e">
        <f>VLOOKUP(A59,data2,4,FALSE)</f>
        <v>#N/A</v>
      </c>
      <c r="P59" t="str">
        <f>VLOOKUP(A59,map,5,FALSE)</f>
        <v>Asplund, Master Carl Edgar</v>
      </c>
      <c r="Q59" t="str">
        <f>VLOOKUP(P59,data2,4,FALSE)</f>
        <v>Sweden</v>
      </c>
      <c r="R59" t="str">
        <f>VLOOKUP(P59,data2,6,FALSE)</f>
        <v>Worcester, Massachusetts, USA</v>
      </c>
    </row>
    <row r="60" spans="1:18" ht="14.5" customHeight="1" x14ac:dyDescent="0.35">
      <c r="A60" t="s">
        <v>5710</v>
      </c>
      <c r="B60">
        <v>3</v>
      </c>
      <c r="C60">
        <v>0</v>
      </c>
      <c r="D60" t="s">
        <v>4751</v>
      </c>
      <c r="E60">
        <v>9</v>
      </c>
      <c r="F60">
        <v>4</v>
      </c>
      <c r="G60">
        <v>2</v>
      </c>
      <c r="H60">
        <v>347077</v>
      </c>
      <c r="I60">
        <v>31.387499999999999</v>
      </c>
      <c r="K60" t="s">
        <v>4748</v>
      </c>
      <c r="N60" t="s">
        <v>5711</v>
      </c>
      <c r="O60" t="e">
        <f>VLOOKUP(A60,data2,4,FALSE)</f>
        <v>#N/A</v>
      </c>
      <c r="P60" t="str">
        <f>VLOOKUP(A60,map,5,FALSE)</f>
        <v>Asplund, Master Clarence Gustaf Hugo</v>
      </c>
      <c r="Q60" t="str">
        <f>VLOOKUP(P60,data2,4,FALSE)</f>
        <v>Sweden</v>
      </c>
      <c r="R60" t="str">
        <f>VLOOKUP(P60,data2,6,FALSE)</f>
        <v>Worcester, Massachusetts, USA</v>
      </c>
    </row>
    <row r="61" spans="1:18" ht="14.5" customHeight="1" x14ac:dyDescent="0.35">
      <c r="A61" t="s">
        <v>5712</v>
      </c>
      <c r="B61">
        <v>3</v>
      </c>
      <c r="C61">
        <v>1</v>
      </c>
      <c r="D61" t="s">
        <v>4751</v>
      </c>
      <c r="E61">
        <v>3</v>
      </c>
      <c r="F61">
        <v>4</v>
      </c>
      <c r="G61">
        <v>2</v>
      </c>
      <c r="H61">
        <v>347077</v>
      </c>
      <c r="I61">
        <v>31.387499999999999</v>
      </c>
      <c r="K61" t="s">
        <v>4748</v>
      </c>
      <c r="L61">
        <v>15</v>
      </c>
      <c r="N61" t="s">
        <v>5711</v>
      </c>
      <c r="O61" t="e">
        <f>VLOOKUP(A61,data2,4,FALSE)</f>
        <v>#N/A</v>
      </c>
      <c r="P61" t="str">
        <f>VLOOKUP(A61,map,5,FALSE)</f>
        <v>Asplund, Master Edvin Rojj Felix</v>
      </c>
      <c r="Q61" t="str">
        <f>VLOOKUP(P61,data2,4,FALSE)</f>
        <v>Sweden</v>
      </c>
      <c r="R61" t="str">
        <f>VLOOKUP(P61,data2,6,FALSE)</f>
        <v>Worcester, Massachusetts, USA</v>
      </c>
    </row>
    <row r="62" spans="1:18" ht="14.5" customHeight="1" x14ac:dyDescent="0.35">
      <c r="A62" t="s">
        <v>5713</v>
      </c>
      <c r="B62">
        <v>3</v>
      </c>
      <c r="C62">
        <v>0</v>
      </c>
      <c r="D62" t="s">
        <v>4751</v>
      </c>
      <c r="E62">
        <v>13</v>
      </c>
      <c r="F62">
        <v>4</v>
      </c>
      <c r="G62">
        <v>2</v>
      </c>
      <c r="H62">
        <v>347077</v>
      </c>
      <c r="I62">
        <v>31.387499999999999</v>
      </c>
      <c r="K62" t="s">
        <v>4748</v>
      </c>
      <c r="N62" t="s">
        <v>5711</v>
      </c>
      <c r="O62" t="e">
        <f>VLOOKUP(A62,data2,4,FALSE)</f>
        <v>#N/A</v>
      </c>
      <c r="P62" t="str">
        <f>VLOOKUP(A62,map,5,FALSE)</f>
        <v>Asplund, Master Filip Oscar</v>
      </c>
      <c r="Q62" t="str">
        <f>VLOOKUP(P62,data2,4,FALSE)</f>
        <v>Sweden</v>
      </c>
      <c r="R62" t="str">
        <f>VLOOKUP(P62,data2,6,FALSE)</f>
        <v>Worcester, Massachusetts, USA</v>
      </c>
    </row>
    <row r="63" spans="1:18" ht="14.5" customHeight="1" x14ac:dyDescent="0.35">
      <c r="A63" t="s">
        <v>5714</v>
      </c>
      <c r="B63">
        <v>3</v>
      </c>
      <c r="C63">
        <v>1</v>
      </c>
      <c r="D63" t="s">
        <v>4746</v>
      </c>
      <c r="E63">
        <v>5</v>
      </c>
      <c r="F63">
        <v>4</v>
      </c>
      <c r="G63">
        <v>2</v>
      </c>
      <c r="H63">
        <v>347077</v>
      </c>
      <c r="I63">
        <v>31.387499999999999</v>
      </c>
      <c r="K63" t="s">
        <v>4748</v>
      </c>
      <c r="L63">
        <v>15</v>
      </c>
      <c r="N63" t="s">
        <v>5711</v>
      </c>
      <c r="O63" t="e">
        <f>VLOOKUP(A63,data2,4,FALSE)</f>
        <v>#N/A</v>
      </c>
      <c r="P63" t="str">
        <f>VLOOKUP(A63,map,5,FALSE)</f>
        <v>Asplund, Miss Lillian Gertrud</v>
      </c>
      <c r="Q63" t="str">
        <f>VLOOKUP(P63,data2,4,FALSE)</f>
        <v>Sweden</v>
      </c>
      <c r="R63" t="str">
        <f>VLOOKUP(P63,data2,6,FALSE)</f>
        <v>Worcester, Massachusetts, USA</v>
      </c>
    </row>
    <row r="64" spans="1:18" ht="14.5" customHeight="1" x14ac:dyDescent="0.35">
      <c r="A64" t="s">
        <v>1075</v>
      </c>
      <c r="B64">
        <v>3</v>
      </c>
      <c r="C64">
        <v>0</v>
      </c>
      <c r="D64" t="s">
        <v>4751</v>
      </c>
      <c r="E64">
        <v>40</v>
      </c>
      <c r="F64">
        <v>1</v>
      </c>
      <c r="G64">
        <v>5</v>
      </c>
      <c r="H64">
        <v>347077</v>
      </c>
      <c r="I64">
        <v>31.387499999999999</v>
      </c>
      <c r="K64" t="s">
        <v>4748</v>
      </c>
      <c r="M64">
        <v>142</v>
      </c>
      <c r="N64" t="s">
        <v>5709</v>
      </c>
      <c r="O64" t="str">
        <f>VLOOKUP(A64,data2,4,FALSE)</f>
        <v>Sweden</v>
      </c>
      <c r="P64" t="str">
        <f>VLOOKUP(A64,map,5,FALSE)</f>
        <v>Asplund, Mr. Carl Oscar Vilhelm Gustafsson</v>
      </c>
      <c r="Q64" t="str">
        <f>VLOOKUP(P64,data2,4,FALSE)</f>
        <v>Sweden</v>
      </c>
      <c r="R64" t="str">
        <f>VLOOKUP(P64,data2,6,FALSE)</f>
        <v>Worcester, Massachusetts, USA</v>
      </c>
    </row>
    <row r="65" spans="1:18" ht="14.5" customHeight="1" x14ac:dyDescent="0.35">
      <c r="A65" t="s">
        <v>1084</v>
      </c>
      <c r="B65">
        <v>3</v>
      </c>
      <c r="C65">
        <v>1</v>
      </c>
      <c r="D65" t="s">
        <v>4751</v>
      </c>
      <c r="E65">
        <v>23</v>
      </c>
      <c r="F65">
        <v>0</v>
      </c>
      <c r="G65">
        <v>0</v>
      </c>
      <c r="H65">
        <v>350054</v>
      </c>
      <c r="I65">
        <v>7.7957999999999998</v>
      </c>
      <c r="K65" t="s">
        <v>4748</v>
      </c>
      <c r="L65">
        <v>13</v>
      </c>
      <c r="N65" t="s">
        <v>5715</v>
      </c>
      <c r="O65" t="str">
        <f>VLOOKUP(A65,data2,4,FALSE)</f>
        <v>Sweden</v>
      </c>
      <c r="P65" t="str">
        <f>VLOOKUP(A65,map,5,FALSE)</f>
        <v>Asplund, Mr. Johan Charles</v>
      </c>
      <c r="Q65" t="str">
        <f>VLOOKUP(P65,data2,4,FALSE)</f>
        <v>Sweden</v>
      </c>
      <c r="R65" t="str">
        <f>VLOOKUP(P65,data2,6,FALSE)</f>
        <v>Minneapolis, Minnesota, USA</v>
      </c>
    </row>
    <row r="66" spans="1:18" ht="14.5" customHeight="1" x14ac:dyDescent="0.35">
      <c r="A66" t="s">
        <v>5716</v>
      </c>
      <c r="B66">
        <v>3</v>
      </c>
      <c r="C66">
        <v>1</v>
      </c>
      <c r="D66" t="s">
        <v>4746</v>
      </c>
      <c r="E66">
        <v>38</v>
      </c>
      <c r="F66">
        <v>1</v>
      </c>
      <c r="G66">
        <v>5</v>
      </c>
      <c r="H66">
        <v>347077</v>
      </c>
      <c r="I66">
        <v>31.387499999999999</v>
      </c>
      <c r="K66" t="s">
        <v>4748</v>
      </c>
      <c r="L66">
        <v>15</v>
      </c>
      <c r="N66" t="s">
        <v>5709</v>
      </c>
      <c r="O66" t="e">
        <f>VLOOKUP(A66,data2,4,FALSE)</f>
        <v>#N/A</v>
      </c>
      <c r="P66" t="str">
        <f>VLOOKUP(A66,map,5,FALSE)</f>
        <v>Asplund, Mrs. Selma Augusta Emilia (née Johansson)</v>
      </c>
      <c r="Q66" t="str">
        <f>VLOOKUP(P66,data2,4,FALSE)</f>
        <v>Sweden</v>
      </c>
      <c r="R66" t="str">
        <f>VLOOKUP(P66,data2,6,FALSE)</f>
        <v>Worcester, Massachusetts, USA</v>
      </c>
    </row>
    <row r="67" spans="1:18" ht="14.5" customHeight="1" x14ac:dyDescent="0.35">
      <c r="A67" t="s">
        <v>5717</v>
      </c>
      <c r="B67">
        <v>3</v>
      </c>
      <c r="C67">
        <v>1</v>
      </c>
      <c r="D67" t="s">
        <v>4746</v>
      </c>
      <c r="E67">
        <v>45</v>
      </c>
      <c r="F67">
        <v>0</v>
      </c>
      <c r="G67">
        <v>0</v>
      </c>
      <c r="H67">
        <v>2696</v>
      </c>
      <c r="I67">
        <v>7.2249999999999996</v>
      </c>
      <c r="K67" t="s">
        <v>108</v>
      </c>
      <c r="L67" t="s">
        <v>108</v>
      </c>
      <c r="N67" t="s">
        <v>5718</v>
      </c>
      <c r="O67" t="e">
        <f>VLOOKUP(A67,data2,4,FALSE)</f>
        <v>#N/A</v>
      </c>
      <c r="P67" t="str">
        <f>VLOOKUP(A67,map,5,FALSE)</f>
        <v>Assaf, Mrs. Mariyam (née Khalil)</v>
      </c>
      <c r="Q67" t="str">
        <f>VLOOKUP(P67,data2,4,FALSE)</f>
        <v>Lebanon</v>
      </c>
      <c r="R67" t="str">
        <f>VLOOKUP(P67,data2,6,FALSE)</f>
        <v>Ottawa, Ontario, Canada</v>
      </c>
    </row>
    <row r="68" spans="1:18" x14ac:dyDescent="0.35">
      <c r="A68" t="s">
        <v>5719</v>
      </c>
      <c r="B68">
        <v>3</v>
      </c>
      <c r="C68">
        <v>0</v>
      </c>
      <c r="D68" t="s">
        <v>4751</v>
      </c>
      <c r="E68">
        <v>21</v>
      </c>
      <c r="F68">
        <v>0</v>
      </c>
      <c r="G68">
        <v>0</v>
      </c>
      <c r="H68">
        <v>2692</v>
      </c>
      <c r="I68">
        <v>7.2249999999999996</v>
      </c>
      <c r="K68" t="s">
        <v>108</v>
      </c>
      <c r="N68" t="s">
        <v>5718</v>
      </c>
      <c r="O68" t="e">
        <f>VLOOKUP(A68,data2,4,FALSE)</f>
        <v>#N/A</v>
      </c>
      <c r="P68">
        <f>VLOOKUP(A68,map,5,FALSE)</f>
        <v>0</v>
      </c>
      <c r="Q68" t="s">
        <v>807</v>
      </c>
    </row>
    <row r="69" spans="1:18" ht="14.5" customHeight="1" x14ac:dyDescent="0.35">
      <c r="A69" t="s">
        <v>1088</v>
      </c>
      <c r="B69">
        <v>3</v>
      </c>
      <c r="C69">
        <v>0</v>
      </c>
      <c r="D69" t="s">
        <v>4751</v>
      </c>
      <c r="E69">
        <v>23</v>
      </c>
      <c r="F69">
        <v>0</v>
      </c>
      <c r="G69">
        <v>0</v>
      </c>
      <c r="H69" t="s">
        <v>5720</v>
      </c>
      <c r="I69">
        <v>7.05</v>
      </c>
      <c r="K69" t="s">
        <v>4748</v>
      </c>
      <c r="O69" t="str">
        <f>VLOOKUP(A69,data2,4,FALSE)</f>
        <v>Argentina</v>
      </c>
      <c r="P69" t="str">
        <f>VLOOKUP(A69,map,5,FALSE)</f>
        <v>Assam, Mr. Ali</v>
      </c>
      <c r="Q69" t="str">
        <f>VLOOKUP(P69,data2,4,FALSE)</f>
        <v>Argentina</v>
      </c>
      <c r="R69" t="str">
        <f>VLOOKUP(P69,data2,6,FALSE)</f>
        <v>New York City, New York, USA</v>
      </c>
    </row>
    <row r="70" spans="1:18" ht="14.5" customHeight="1" x14ac:dyDescent="0.35">
      <c r="A70" t="s">
        <v>4768</v>
      </c>
      <c r="B70">
        <v>1</v>
      </c>
      <c r="C70">
        <v>0</v>
      </c>
      <c r="D70" t="s">
        <v>4751</v>
      </c>
      <c r="E70">
        <v>47</v>
      </c>
      <c r="F70">
        <v>1</v>
      </c>
      <c r="G70">
        <v>0</v>
      </c>
      <c r="H70" t="s">
        <v>4769</v>
      </c>
      <c r="I70">
        <v>227.52500000000001</v>
      </c>
      <c r="J70" t="s">
        <v>4770</v>
      </c>
      <c r="K70" t="s">
        <v>108</v>
      </c>
      <c r="M70">
        <v>124</v>
      </c>
      <c r="N70" t="s">
        <v>4757</v>
      </c>
      <c r="O70" t="e">
        <f>VLOOKUP(A70,data2,4,FALSE)</f>
        <v>#N/A</v>
      </c>
      <c r="P70" t="str">
        <f>VLOOKUP(A70,map,5,FALSE)</f>
        <v>Astor, Colonel John Jacob IV</v>
      </c>
      <c r="Q70" t="str">
        <f>VLOOKUP(P70,data2,4,FALSE)</f>
        <v>USA</v>
      </c>
      <c r="R70" t="str">
        <f>VLOOKUP(P70,data2,6,FALSE)</f>
        <v>New York City, New York, USA</v>
      </c>
    </row>
    <row r="71" spans="1:18" ht="14.5" customHeight="1" x14ac:dyDescent="0.35">
      <c r="A71" t="s">
        <v>4771</v>
      </c>
      <c r="B71">
        <v>1</v>
      </c>
      <c r="C71">
        <v>1</v>
      </c>
      <c r="D71" t="s">
        <v>4746</v>
      </c>
      <c r="E71">
        <v>18</v>
      </c>
      <c r="F71">
        <v>1</v>
      </c>
      <c r="G71">
        <v>0</v>
      </c>
      <c r="H71" t="s">
        <v>4769</v>
      </c>
      <c r="I71">
        <v>227.52500000000001</v>
      </c>
      <c r="J71" t="s">
        <v>4770</v>
      </c>
      <c r="K71" t="s">
        <v>108</v>
      </c>
      <c r="L71">
        <v>4</v>
      </c>
      <c r="N71" t="s">
        <v>4757</v>
      </c>
      <c r="O71" t="e">
        <f>VLOOKUP(A71,data2,4,FALSE)</f>
        <v>#N/A</v>
      </c>
      <c r="P71" t="str">
        <f>VLOOKUP(A71,map,5,FALSE)</f>
        <v>Astor, Mrs. Madeleine Talmage (née Force)[55][56]</v>
      </c>
      <c r="Q71" t="str">
        <f>VLOOKUP(P71,data2,4,FALSE)</f>
        <v>USA</v>
      </c>
      <c r="R71" t="str">
        <f>VLOOKUP(P71,data2,6,FALSE)</f>
        <v>New York City, New York, USA</v>
      </c>
    </row>
    <row r="72" spans="1:18" ht="14.5" customHeight="1" x14ac:dyDescent="0.35">
      <c r="A72" t="s">
        <v>5721</v>
      </c>
      <c r="B72">
        <v>3</v>
      </c>
      <c r="C72">
        <v>0</v>
      </c>
      <c r="D72" t="s">
        <v>4746</v>
      </c>
      <c r="E72">
        <v>17</v>
      </c>
      <c r="F72">
        <v>0</v>
      </c>
      <c r="G72">
        <v>0</v>
      </c>
      <c r="H72">
        <v>2627</v>
      </c>
      <c r="I72">
        <v>14.458299999999999</v>
      </c>
      <c r="K72" t="s">
        <v>108</v>
      </c>
      <c r="O72" t="e">
        <f>VLOOKUP(A72,data2,4,FALSE)</f>
        <v>#N/A</v>
      </c>
      <c r="P72" t="str">
        <f>VLOOKUP(A72,map,5,FALSE)</f>
        <v>Atta Allah, Miss Malakah</v>
      </c>
      <c r="Q72" t="str">
        <f>VLOOKUP(P72,data2,4,FALSE)</f>
        <v>Lebanon</v>
      </c>
      <c r="R72" t="str">
        <f>VLOOKUP(P72,data2,6,FALSE)</f>
        <v>New York City, New York, USA</v>
      </c>
    </row>
    <row r="73" spans="1:18" ht="14.5" customHeight="1" x14ac:dyDescent="0.35">
      <c r="A73" t="s">
        <v>5722</v>
      </c>
      <c r="B73">
        <v>3</v>
      </c>
      <c r="C73">
        <v>0</v>
      </c>
      <c r="D73" t="s">
        <v>4751</v>
      </c>
      <c r="E73">
        <v>30</v>
      </c>
      <c r="F73">
        <v>0</v>
      </c>
      <c r="G73">
        <v>0</v>
      </c>
      <c r="H73">
        <v>2694</v>
      </c>
      <c r="I73">
        <v>7.2249999999999996</v>
      </c>
      <c r="K73" t="s">
        <v>108</v>
      </c>
      <c r="N73" t="s">
        <v>5718</v>
      </c>
      <c r="O73" t="e">
        <f>VLOOKUP(A73,data2,4,FALSE)</f>
        <v>#N/A</v>
      </c>
      <c r="P73" t="str">
        <f>VLOOKUP(A73,map,5,FALSE)</f>
        <v>Attala, Mr. Sleiman</v>
      </c>
      <c r="Q73" t="str">
        <f>VLOOKUP(P73,data2,4,FALSE)</f>
        <v>Canada</v>
      </c>
      <c r="R73" t="str">
        <f>VLOOKUP(P73,data2,6,FALSE)</f>
        <v>Ottawa, Ontario, Canada</v>
      </c>
    </row>
    <row r="74" spans="1:18" ht="14.5" customHeight="1" x14ac:dyDescent="0.35">
      <c r="A74" t="s">
        <v>4772</v>
      </c>
      <c r="B74">
        <v>1</v>
      </c>
      <c r="C74">
        <v>1</v>
      </c>
      <c r="D74" t="s">
        <v>4746</v>
      </c>
      <c r="E74">
        <v>24</v>
      </c>
      <c r="F74">
        <v>0</v>
      </c>
      <c r="G74">
        <v>0</v>
      </c>
      <c r="H74" t="s">
        <v>4773</v>
      </c>
      <c r="I74">
        <v>69.3</v>
      </c>
      <c r="J74" t="s">
        <v>4774</v>
      </c>
      <c r="K74" t="s">
        <v>108</v>
      </c>
      <c r="L74">
        <v>9</v>
      </c>
      <c r="N74" t="s">
        <v>41</v>
      </c>
      <c r="O74" t="e">
        <f>VLOOKUP(A74,data2,4,FALSE)</f>
        <v>#N/A</v>
      </c>
      <c r="P74" t="str">
        <f>VLOOKUP(A74,map,5,FALSE)</f>
        <v>Aubart, Mrs. Léontine Pauline[57]</v>
      </c>
      <c r="Q74" t="str">
        <f>VLOOKUP(P74,data2,4,FALSE)</f>
        <v>France</v>
      </c>
      <c r="R74" t="str">
        <f>VLOOKUP(P74,data2,6,FALSE)</f>
        <v>New York City, New York, USA</v>
      </c>
    </row>
    <row r="75" spans="1:18" ht="14.5" customHeight="1" x14ac:dyDescent="0.35">
      <c r="A75" t="s">
        <v>1093</v>
      </c>
      <c r="B75">
        <v>3</v>
      </c>
      <c r="C75">
        <v>0</v>
      </c>
      <c r="D75" t="s">
        <v>4751</v>
      </c>
      <c r="E75">
        <v>23</v>
      </c>
      <c r="F75">
        <v>0</v>
      </c>
      <c r="G75">
        <v>0</v>
      </c>
      <c r="H75">
        <v>347468</v>
      </c>
      <c r="I75">
        <v>7.8541999999999996</v>
      </c>
      <c r="K75" t="s">
        <v>4748</v>
      </c>
      <c r="N75" t="s">
        <v>5723</v>
      </c>
      <c r="O75" t="str">
        <f>VLOOKUP(A75,data2,4,FALSE)</f>
        <v>Sweden</v>
      </c>
      <c r="P75" t="str">
        <f>VLOOKUP(A75,map,5,FALSE)</f>
        <v>Augustsson, Mr. Albert</v>
      </c>
      <c r="Q75" t="str">
        <f>VLOOKUP(P75,data2,4,FALSE)</f>
        <v>Sweden</v>
      </c>
      <c r="R75" t="str">
        <f>VLOOKUP(P75,data2,6,FALSE)</f>
        <v>Bloomington, Indiana, USA</v>
      </c>
    </row>
    <row r="76" spans="1:18" ht="14.5" customHeight="1" x14ac:dyDescent="0.35">
      <c r="A76" t="s">
        <v>5724</v>
      </c>
      <c r="B76">
        <v>3</v>
      </c>
      <c r="C76">
        <v>1</v>
      </c>
      <c r="D76" t="s">
        <v>4746</v>
      </c>
      <c r="E76">
        <v>13</v>
      </c>
      <c r="F76">
        <v>0</v>
      </c>
      <c r="G76">
        <v>0</v>
      </c>
      <c r="H76">
        <v>2687</v>
      </c>
      <c r="I76">
        <v>7.2291999999999996</v>
      </c>
      <c r="K76" t="s">
        <v>108</v>
      </c>
      <c r="L76" t="s">
        <v>108</v>
      </c>
      <c r="N76" t="s">
        <v>5725</v>
      </c>
      <c r="O76" t="e">
        <f>VLOOKUP(A76,data2,4,FALSE)</f>
        <v>#N/A</v>
      </c>
      <c r="P76" t="str">
        <f>VLOOKUP(A76,map,5,FALSE)</f>
        <v>Ayyub Dahir, Miss Bannurah</v>
      </c>
      <c r="Q76" t="str">
        <f>VLOOKUP(P76,data2,4,FALSE)</f>
        <v>Lebanon</v>
      </c>
      <c r="R76" t="str">
        <f>VLOOKUP(P76,data2,6,FALSE)</f>
        <v>Owen Sound, Ontario, Canada</v>
      </c>
    </row>
    <row r="77" spans="1:18" x14ac:dyDescent="0.35">
      <c r="A77" t="s">
        <v>5726</v>
      </c>
      <c r="B77">
        <v>3</v>
      </c>
      <c r="C77">
        <v>0</v>
      </c>
      <c r="D77" t="s">
        <v>4751</v>
      </c>
      <c r="E77">
        <v>20</v>
      </c>
      <c r="F77">
        <v>0</v>
      </c>
      <c r="G77">
        <v>0</v>
      </c>
      <c r="H77">
        <v>2679</v>
      </c>
      <c r="I77">
        <v>7.2249999999999996</v>
      </c>
      <c r="K77" t="s">
        <v>108</v>
      </c>
    </row>
    <row r="78" spans="1:18" ht="14.5" customHeight="1" x14ac:dyDescent="0.35">
      <c r="A78" t="s">
        <v>5727</v>
      </c>
      <c r="B78">
        <v>3</v>
      </c>
      <c r="C78">
        <v>0</v>
      </c>
      <c r="D78" t="s">
        <v>4751</v>
      </c>
      <c r="E78">
        <v>32</v>
      </c>
      <c r="F78">
        <v>1</v>
      </c>
      <c r="G78">
        <v>0</v>
      </c>
      <c r="H78">
        <v>3101278</v>
      </c>
      <c r="I78">
        <v>15.85</v>
      </c>
      <c r="K78" t="s">
        <v>4748</v>
      </c>
      <c r="L78" t="s">
        <v>66</v>
      </c>
      <c r="N78" t="s">
        <v>5728</v>
      </c>
      <c r="O78" t="e">
        <f>VLOOKUP(A78,data2,4,FALSE)</f>
        <v>#N/A</v>
      </c>
      <c r="P78" t="str">
        <f>VLOOKUP(A78,map,5,FALSE)</f>
        <v>Backström, Mr. Karl Alfred</v>
      </c>
      <c r="Q78" t="str">
        <f>VLOOKUP(P78,data2,4,FALSE)</f>
        <v>Finland</v>
      </c>
      <c r="R78" t="str">
        <f>VLOOKUP(P78,data2,6,FALSE)</f>
        <v>New York City, New York, USA</v>
      </c>
    </row>
    <row r="79" spans="1:18" ht="14.5" customHeight="1" x14ac:dyDescent="0.35">
      <c r="A79" t="s">
        <v>5729</v>
      </c>
      <c r="B79">
        <v>3</v>
      </c>
      <c r="C79">
        <v>1</v>
      </c>
      <c r="D79" t="s">
        <v>4746</v>
      </c>
      <c r="E79">
        <v>33</v>
      </c>
      <c r="F79">
        <v>3</v>
      </c>
      <c r="G79">
        <v>0</v>
      </c>
      <c r="H79">
        <v>3101278</v>
      </c>
      <c r="I79">
        <v>15.85</v>
      </c>
      <c r="K79" t="s">
        <v>4748</v>
      </c>
      <c r="N79" t="s">
        <v>5728</v>
      </c>
      <c r="O79" t="e">
        <f>VLOOKUP(A79,data2,4,FALSE)</f>
        <v>#N/A</v>
      </c>
      <c r="P79" t="str">
        <f>VLOOKUP(A79,map,5,FALSE)</f>
        <v>Backström, Mrs. Maria Mathilda (née Gustafsson)[56][73]</v>
      </c>
      <c r="Q79" t="str">
        <f>VLOOKUP(P79,data2,4,FALSE)</f>
        <v>Finland</v>
      </c>
      <c r="R79" t="str">
        <f>VLOOKUP(P79,data2,6,FALSE)</f>
        <v>New York City, New York, USA</v>
      </c>
    </row>
    <row r="80" spans="1:18" ht="14.5" customHeight="1" x14ac:dyDescent="0.35">
      <c r="A80" t="s">
        <v>5730</v>
      </c>
      <c r="B80">
        <v>3</v>
      </c>
      <c r="C80">
        <v>1</v>
      </c>
      <c r="D80" t="s">
        <v>4746</v>
      </c>
      <c r="E80">
        <v>0.75</v>
      </c>
      <c r="F80">
        <v>2</v>
      </c>
      <c r="G80">
        <v>1</v>
      </c>
      <c r="H80">
        <v>2666</v>
      </c>
      <c r="I80">
        <v>19.258299999999998</v>
      </c>
      <c r="K80" t="s">
        <v>108</v>
      </c>
      <c r="L80" t="s">
        <v>108</v>
      </c>
      <c r="N80" t="s">
        <v>5731</v>
      </c>
      <c r="O80" t="e">
        <f>VLOOKUP(A80,data2,4,FALSE)</f>
        <v>#N/A</v>
      </c>
      <c r="P80" t="str">
        <f>VLOOKUP(A80,map,5,FALSE)</f>
        <v>Baqlini, Miss Eujini</v>
      </c>
      <c r="Q80" t="str">
        <f>VLOOKUP(P80,data2,4,FALSE)</f>
        <v>Lebanon</v>
      </c>
      <c r="R80" t="str">
        <f>VLOOKUP(P80,data2,6,FALSE)</f>
        <v>Brooklyn, New York, USA</v>
      </c>
    </row>
    <row r="81" spans="1:18" ht="14.5" customHeight="1" x14ac:dyDescent="0.35">
      <c r="A81" t="s">
        <v>5732</v>
      </c>
      <c r="B81">
        <v>3</v>
      </c>
      <c r="C81">
        <v>1</v>
      </c>
      <c r="D81" t="s">
        <v>4746</v>
      </c>
      <c r="E81">
        <v>0.75</v>
      </c>
      <c r="F81">
        <v>2</v>
      </c>
      <c r="G81">
        <v>1</v>
      </c>
      <c r="H81">
        <v>2666</v>
      </c>
      <c r="I81">
        <v>19.258299999999998</v>
      </c>
      <c r="K81" t="s">
        <v>108</v>
      </c>
      <c r="L81" t="s">
        <v>108</v>
      </c>
      <c r="N81" t="s">
        <v>5731</v>
      </c>
      <c r="O81" t="e">
        <f>VLOOKUP(A81,data2,4,FALSE)</f>
        <v>#N/A</v>
      </c>
      <c r="P81" t="str">
        <f>VLOOKUP(A81,map,5,FALSE)</f>
        <v>Baqlini, Miss Hileni Barbarah</v>
      </c>
      <c r="Q81" t="str">
        <f>VLOOKUP(P81,data2,4,FALSE)</f>
        <v>Lebanon</v>
      </c>
      <c r="R81" t="str">
        <f>VLOOKUP(P81,data2,6,FALSE)</f>
        <v>Brooklyn, New York, USA</v>
      </c>
    </row>
    <row r="82" spans="1:18" ht="14.5" customHeight="1" x14ac:dyDescent="0.35">
      <c r="A82" t="s">
        <v>5733</v>
      </c>
      <c r="B82">
        <v>3</v>
      </c>
      <c r="C82">
        <v>1</v>
      </c>
      <c r="D82" t="s">
        <v>4746</v>
      </c>
      <c r="E82">
        <v>5</v>
      </c>
      <c r="F82">
        <v>2</v>
      </c>
      <c r="G82">
        <v>1</v>
      </c>
      <c r="H82">
        <v>2666</v>
      </c>
      <c r="I82">
        <v>19.258299999999998</v>
      </c>
      <c r="K82" t="s">
        <v>108</v>
      </c>
      <c r="L82" t="s">
        <v>108</v>
      </c>
      <c r="N82" t="s">
        <v>5731</v>
      </c>
      <c r="O82" t="e">
        <f>VLOOKUP(A82,data2,4,FALSE)</f>
        <v>#N/A</v>
      </c>
      <c r="P82" t="str">
        <f>VLOOKUP(A82,map,5,FALSE)</f>
        <v>Baqlini, Miss Mariya Katarin</v>
      </c>
      <c r="Q82" t="str">
        <f>VLOOKUP(P82,data2,4,FALSE)</f>
        <v>Lebanon</v>
      </c>
      <c r="R82" t="str">
        <f>VLOOKUP(P82,data2,6,FALSE)</f>
        <v>Brooklyn, New York, USA</v>
      </c>
    </row>
    <row r="83" spans="1:18" ht="14.5" customHeight="1" x14ac:dyDescent="0.35">
      <c r="A83" t="s">
        <v>5734</v>
      </c>
      <c r="B83">
        <v>3</v>
      </c>
      <c r="C83">
        <v>1</v>
      </c>
      <c r="D83" t="s">
        <v>4746</v>
      </c>
      <c r="E83">
        <v>24</v>
      </c>
      <c r="F83">
        <v>0</v>
      </c>
      <c r="G83">
        <v>3</v>
      </c>
      <c r="H83">
        <v>2666</v>
      </c>
      <c r="I83">
        <v>19.258299999999998</v>
      </c>
      <c r="K83" t="s">
        <v>108</v>
      </c>
      <c r="L83" t="s">
        <v>108</v>
      </c>
      <c r="N83" t="s">
        <v>5731</v>
      </c>
      <c r="O83" t="e">
        <f>VLOOKUP(A83,data2,4,FALSE)</f>
        <v>#N/A</v>
      </c>
      <c r="P83" t="str">
        <f>VLOOKUP(A83,map,5,FALSE)</f>
        <v>Baqlini, Mrs. Mariyam Latifa (née Qurban)</v>
      </c>
      <c r="Q83" t="str">
        <f>VLOOKUP(P83,data2,4,FALSE)</f>
        <v>Lebanon</v>
      </c>
      <c r="R83" t="str">
        <f>VLOOKUP(P83,data2,6,FALSE)</f>
        <v>Brooklyn, New York, USA</v>
      </c>
    </row>
    <row r="84" spans="1:18" ht="14.5" customHeight="1" x14ac:dyDescent="0.35">
      <c r="A84" t="s">
        <v>5735</v>
      </c>
      <c r="B84">
        <v>3</v>
      </c>
      <c r="C84">
        <v>1</v>
      </c>
      <c r="D84" t="s">
        <v>4746</v>
      </c>
      <c r="E84">
        <v>18</v>
      </c>
      <c r="F84">
        <v>0</v>
      </c>
      <c r="G84">
        <v>0</v>
      </c>
      <c r="H84" t="s">
        <v>5736</v>
      </c>
      <c r="I84">
        <v>8.0500000000000007</v>
      </c>
      <c r="K84" t="s">
        <v>4748</v>
      </c>
      <c r="L84" t="s">
        <v>108</v>
      </c>
      <c r="N84" t="s">
        <v>5737</v>
      </c>
      <c r="O84" t="e">
        <f>VLOOKUP(A84,data2,4,FALSE)</f>
        <v>#N/A</v>
      </c>
      <c r="P84" t="str">
        <f>VLOOKUP(A84,map,5,FALSE)</f>
        <v>Badman, Miss Emily Louisa</v>
      </c>
      <c r="Q84" t="str">
        <f>VLOOKUP(P84,data2,4,FALSE)</f>
        <v>England</v>
      </c>
      <c r="R84" t="str">
        <f>VLOOKUP(P84,data2,6,FALSE)</f>
        <v>Skaneateles, New York, USA</v>
      </c>
    </row>
    <row r="85" spans="1:18" ht="14.5" customHeight="1" x14ac:dyDescent="0.35">
      <c r="A85" t="s">
        <v>1105</v>
      </c>
      <c r="B85">
        <v>3</v>
      </c>
      <c r="C85">
        <v>0</v>
      </c>
      <c r="D85" t="s">
        <v>4751</v>
      </c>
      <c r="E85">
        <v>40</v>
      </c>
      <c r="F85">
        <v>0</v>
      </c>
      <c r="G85">
        <v>0</v>
      </c>
      <c r="H85">
        <v>2623</v>
      </c>
      <c r="I85">
        <v>7.2249999999999996</v>
      </c>
      <c r="K85" t="s">
        <v>108</v>
      </c>
      <c r="O85" t="str">
        <f>VLOOKUP(A85,data2,4,FALSE)</f>
        <v>Lebanon</v>
      </c>
      <c r="P85" t="str">
        <f>VLOOKUP(A85,map,5,FALSE)</f>
        <v>Badt, Mr. Mohamed</v>
      </c>
      <c r="Q85" t="str">
        <f>VLOOKUP(P85,data2,4,FALSE)</f>
        <v>Lebanon</v>
      </c>
      <c r="R85" t="str">
        <f>VLOOKUP(P85,data2,6,FALSE)</f>
        <v>New York City, New York, USA</v>
      </c>
    </row>
    <row r="86" spans="1:18" ht="14.5" customHeight="1" x14ac:dyDescent="0.35">
      <c r="A86" t="s">
        <v>504</v>
      </c>
      <c r="B86">
        <v>2</v>
      </c>
      <c r="C86">
        <v>0</v>
      </c>
      <c r="D86" t="s">
        <v>4751</v>
      </c>
      <c r="E86">
        <v>18</v>
      </c>
      <c r="F86">
        <v>0</v>
      </c>
      <c r="G86">
        <v>0</v>
      </c>
      <c r="H86">
        <v>29108</v>
      </c>
      <c r="I86">
        <v>11.5</v>
      </c>
      <c r="K86" t="s">
        <v>4748</v>
      </c>
      <c r="N86" t="s">
        <v>5308</v>
      </c>
      <c r="O86" t="str">
        <f>VLOOKUP(A86,data2,4,FALSE)</f>
        <v>England</v>
      </c>
      <c r="P86" t="str">
        <f>VLOOKUP(A86,map,5,FALSE)</f>
        <v>Bailey, Mr. Percy Andrew</v>
      </c>
      <c r="Q86" t="str">
        <f>VLOOKUP(P86,data2,4,FALSE)</f>
        <v>England</v>
      </c>
      <c r="R86" t="str">
        <f>VLOOKUP(P86,data2,6,FALSE)</f>
        <v>Akron, Ohio, USA</v>
      </c>
    </row>
    <row r="87" spans="1:18" ht="14.5" customHeight="1" x14ac:dyDescent="0.35">
      <c r="A87" t="s">
        <v>5309</v>
      </c>
      <c r="B87">
        <v>2</v>
      </c>
      <c r="C87">
        <v>0</v>
      </c>
      <c r="D87" t="s">
        <v>4751</v>
      </c>
      <c r="E87">
        <v>23</v>
      </c>
      <c r="F87">
        <v>0</v>
      </c>
      <c r="G87">
        <v>0</v>
      </c>
      <c r="H87" t="s">
        <v>5310</v>
      </c>
      <c r="I87">
        <v>10.5</v>
      </c>
      <c r="K87" t="s">
        <v>4748</v>
      </c>
      <c r="N87" t="s">
        <v>5311</v>
      </c>
      <c r="O87" t="e">
        <f>VLOOKUP(A87,data2,4,FALSE)</f>
        <v>#N/A</v>
      </c>
      <c r="P87" t="str">
        <f>VLOOKUP(A87,map,5,FALSE)</f>
        <v>Bainbrigge, Mr. Charles Robert</v>
      </c>
      <c r="Q87" t="str">
        <f>VLOOKUP(P87,data2,4,FALSE)</f>
        <v>Channel Islands</v>
      </c>
      <c r="R87" t="str">
        <f>VLOOKUP(P87,data2,6,FALSE)</f>
        <v>New York City, New York, USA</v>
      </c>
    </row>
    <row r="88" spans="1:18" ht="14.5" customHeight="1" x14ac:dyDescent="0.35">
      <c r="A88" t="s">
        <v>5738</v>
      </c>
      <c r="B88">
        <v>3</v>
      </c>
      <c r="C88">
        <v>0</v>
      </c>
      <c r="D88" t="s">
        <v>4751</v>
      </c>
      <c r="E88">
        <v>26</v>
      </c>
      <c r="F88">
        <v>0</v>
      </c>
      <c r="G88">
        <v>0</v>
      </c>
      <c r="H88">
        <v>349248</v>
      </c>
      <c r="I88">
        <v>7.8958000000000004</v>
      </c>
      <c r="K88" t="s">
        <v>4748</v>
      </c>
      <c r="O88" t="e">
        <f>VLOOKUP(A88,data2,4,FALSE)</f>
        <v>#N/A</v>
      </c>
      <c r="P88" t="str">
        <f>VLOOKUP(A88,map,5,FALSE)</f>
        <v>Balkic, Mr. Kerim</v>
      </c>
      <c r="Q88" t="str">
        <f>VLOOKUP(P88,data2,4,FALSE)</f>
        <v>Bosnia</v>
      </c>
      <c r="R88" t="str">
        <f>VLOOKUP(P88,data2,6,FALSE)</f>
        <v>Harrisburg, Pennsylvania, USA</v>
      </c>
    </row>
    <row r="89" spans="1:18" ht="14.5" customHeight="1" x14ac:dyDescent="0.35">
      <c r="A89" t="s">
        <v>5312</v>
      </c>
      <c r="B89">
        <v>2</v>
      </c>
      <c r="C89">
        <v>1</v>
      </c>
      <c r="D89" t="s">
        <v>4746</v>
      </c>
      <c r="E89">
        <v>36</v>
      </c>
      <c r="F89">
        <v>0</v>
      </c>
      <c r="G89">
        <v>0</v>
      </c>
      <c r="H89">
        <v>28551</v>
      </c>
      <c r="I89">
        <v>13</v>
      </c>
      <c r="J89" t="s">
        <v>66</v>
      </c>
      <c r="K89" t="s">
        <v>4748</v>
      </c>
      <c r="L89">
        <v>10</v>
      </c>
      <c r="N89" t="s">
        <v>5313</v>
      </c>
      <c r="O89" t="e">
        <f>VLOOKUP(A89,data2,4,FALSE)</f>
        <v>#N/A</v>
      </c>
      <c r="P89" t="str">
        <f>VLOOKUP(A89,map,5,FALSE)</f>
        <v>Ball, Mrs. Ada E. (née Hall)</v>
      </c>
      <c r="Q89" t="str">
        <f>VLOOKUP(P89,data2,4,FALSE)</f>
        <v>England</v>
      </c>
      <c r="R89" t="str">
        <f>VLOOKUP(P89,data2,6,FALSE)</f>
        <v>Jacksonville, Florida, USA</v>
      </c>
    </row>
    <row r="90" spans="1:18" ht="14.5" customHeight="1" x14ac:dyDescent="0.35">
      <c r="A90" t="s">
        <v>512</v>
      </c>
      <c r="B90">
        <v>2</v>
      </c>
      <c r="C90">
        <v>0</v>
      </c>
      <c r="D90" t="s">
        <v>4751</v>
      </c>
      <c r="E90">
        <v>28</v>
      </c>
      <c r="F90">
        <v>0</v>
      </c>
      <c r="G90">
        <v>0</v>
      </c>
      <c r="H90" t="s">
        <v>5314</v>
      </c>
      <c r="I90">
        <v>10.5</v>
      </c>
      <c r="K90" t="s">
        <v>4748</v>
      </c>
      <c r="N90" t="s">
        <v>5315</v>
      </c>
      <c r="O90" t="str">
        <f>VLOOKUP(A90,data2,4,FALSE)</f>
        <v>England</v>
      </c>
      <c r="P90" t="str">
        <f>VLOOKUP(A90,map,5,FALSE)</f>
        <v>Banfield, Mr. Frederick James</v>
      </c>
      <c r="Q90" t="str">
        <f>VLOOKUP(P90,data2,4,FALSE)</f>
        <v>England</v>
      </c>
      <c r="R90" t="str">
        <f>VLOOKUP(P90,data2,6,FALSE)</f>
        <v>Houghton, Michigan, USA</v>
      </c>
    </row>
    <row r="91" spans="1:18" x14ac:dyDescent="0.35">
      <c r="A91" t="s">
        <v>5739</v>
      </c>
      <c r="B91">
        <v>3</v>
      </c>
      <c r="C91">
        <v>1</v>
      </c>
      <c r="D91" t="s">
        <v>4751</v>
      </c>
      <c r="E91">
        <v>20</v>
      </c>
      <c r="F91">
        <v>0</v>
      </c>
      <c r="G91">
        <v>0</v>
      </c>
      <c r="H91">
        <v>2663</v>
      </c>
      <c r="I91">
        <v>7.2291999999999996</v>
      </c>
      <c r="K91" t="s">
        <v>108</v>
      </c>
      <c r="L91">
        <v>15</v>
      </c>
    </row>
    <row r="92" spans="1:18" ht="14.5" customHeight="1" x14ac:dyDescent="0.35">
      <c r="A92" t="s">
        <v>5740</v>
      </c>
      <c r="B92">
        <v>3</v>
      </c>
      <c r="C92">
        <v>0</v>
      </c>
      <c r="D92" t="s">
        <v>4746</v>
      </c>
      <c r="E92">
        <v>18</v>
      </c>
      <c r="F92">
        <v>0</v>
      </c>
      <c r="G92">
        <v>1</v>
      </c>
      <c r="H92">
        <v>2691</v>
      </c>
      <c r="I92">
        <v>14.4542</v>
      </c>
      <c r="K92" t="s">
        <v>108</v>
      </c>
      <c r="N92" t="s">
        <v>5741</v>
      </c>
      <c r="O92" t="e">
        <f>VLOOKUP(A92,data2,4,FALSE)</f>
        <v>#N/A</v>
      </c>
      <c r="P92" t="str">
        <f>VLOOKUP(A92,map,5,FALSE)</f>
        <v>Barbarah, Miss Saidah</v>
      </c>
      <c r="Q92" t="str">
        <f>VLOOKUP(P92,data2,4,FALSE)</f>
        <v>Lebanon</v>
      </c>
      <c r="R92" t="str">
        <f>VLOOKUP(P92,data2,6,FALSE)</f>
        <v>Ottawa, Ontario, Canada</v>
      </c>
    </row>
    <row r="93" spans="1:18" ht="14.5" customHeight="1" x14ac:dyDescent="0.35">
      <c r="A93" t="s">
        <v>5742</v>
      </c>
      <c r="B93">
        <v>3</v>
      </c>
      <c r="C93">
        <v>0</v>
      </c>
      <c r="D93" t="s">
        <v>4746</v>
      </c>
      <c r="E93">
        <v>45</v>
      </c>
      <c r="F93">
        <v>0</v>
      </c>
      <c r="G93">
        <v>1</v>
      </c>
      <c r="H93">
        <v>2691</v>
      </c>
      <c r="I93">
        <v>14.4542</v>
      </c>
      <c r="K93" t="s">
        <v>108</v>
      </c>
      <c r="N93" t="s">
        <v>5741</v>
      </c>
      <c r="O93" t="e">
        <f>VLOOKUP(A93,data2,4,FALSE)</f>
        <v>#N/A</v>
      </c>
      <c r="P93" t="str">
        <f>VLOOKUP(A93,map,5,FALSE)</f>
        <v>Barbarah, Mrs. Katarin Dawud</v>
      </c>
      <c r="Q93" t="str">
        <f>VLOOKUP(P93,data2,4,FALSE)</f>
        <v>Lebanon</v>
      </c>
      <c r="R93" t="str">
        <f>VLOOKUP(P93,data2,6,FALSE)</f>
        <v>Ottawa, Ontario, Canada</v>
      </c>
    </row>
    <row r="94" spans="1:18" ht="14.5" customHeight="1" x14ac:dyDescent="0.35">
      <c r="A94" t="s">
        <v>4775</v>
      </c>
      <c r="B94">
        <v>1</v>
      </c>
      <c r="C94">
        <v>1</v>
      </c>
      <c r="D94" t="s">
        <v>4746</v>
      </c>
      <c r="E94">
        <v>26</v>
      </c>
      <c r="F94">
        <v>0</v>
      </c>
      <c r="G94">
        <v>0</v>
      </c>
      <c r="H94">
        <v>19877</v>
      </c>
      <c r="I94">
        <v>78.849999999999994</v>
      </c>
      <c r="K94" t="s">
        <v>4748</v>
      </c>
      <c r="L94">
        <v>6</v>
      </c>
      <c r="O94" t="e">
        <f>VLOOKUP(A94,data2,4,FALSE)</f>
        <v>#N/A</v>
      </c>
      <c r="P94" t="str">
        <f>VLOOKUP(A94,map,5,FALSE)</f>
        <v>and maid, Miss Ellen "Nellie" Barber</v>
      </c>
      <c r="Q94" t="str">
        <f>VLOOKUP(P94,data2,4,FALSE)</f>
        <v>England</v>
      </c>
      <c r="R94" t="str">
        <f>VLOOKUP(P94,data2,6,FALSE)</f>
        <v>New York City, New York, USA</v>
      </c>
    </row>
    <row r="95" spans="1:18" ht="14.5" customHeight="1" x14ac:dyDescent="0.35">
      <c r="A95" t="s">
        <v>43</v>
      </c>
      <c r="B95">
        <v>1</v>
      </c>
      <c r="C95">
        <v>1</v>
      </c>
      <c r="D95" t="s">
        <v>4751</v>
      </c>
      <c r="E95">
        <v>80</v>
      </c>
      <c r="F95">
        <v>0</v>
      </c>
      <c r="G95">
        <v>0</v>
      </c>
      <c r="H95">
        <v>27042</v>
      </c>
      <c r="I95">
        <v>30</v>
      </c>
      <c r="J95" t="s">
        <v>4776</v>
      </c>
      <c r="K95" t="s">
        <v>4748</v>
      </c>
      <c r="L95" t="s">
        <v>45</v>
      </c>
      <c r="N95" t="s">
        <v>4777</v>
      </c>
      <c r="O95" t="str">
        <f>VLOOKUP(A95,data2,4,FALSE)</f>
        <v>England</v>
      </c>
      <c r="P95" t="str">
        <f>VLOOKUP(A95,map,5,FALSE)</f>
        <v>Barkworth, Mr. Algernon Henry Wilson</v>
      </c>
      <c r="Q95" t="str">
        <f>VLOOKUP(P95,data2,4,FALSE)</f>
        <v>England</v>
      </c>
      <c r="R95" t="str">
        <f>VLOOKUP(P95,data2,6,FALSE)</f>
        <v>New York City, New York, USA</v>
      </c>
    </row>
    <row r="96" spans="1:18" ht="14.5" customHeight="1" x14ac:dyDescent="0.35">
      <c r="A96" t="s">
        <v>5743</v>
      </c>
      <c r="B96">
        <v>3</v>
      </c>
      <c r="C96">
        <v>0</v>
      </c>
      <c r="D96" t="s">
        <v>4746</v>
      </c>
      <c r="E96">
        <v>27</v>
      </c>
      <c r="F96">
        <v>0</v>
      </c>
      <c r="G96">
        <v>0</v>
      </c>
      <c r="H96">
        <v>330844</v>
      </c>
      <c r="I96">
        <v>7.8792</v>
      </c>
      <c r="K96" t="s">
        <v>5114</v>
      </c>
      <c r="N96" t="s">
        <v>4757</v>
      </c>
      <c r="O96" t="e">
        <f>VLOOKUP(A96,data2,4,FALSE)</f>
        <v>#N/A</v>
      </c>
      <c r="P96" t="str">
        <f>VLOOKUP(A96,map,5,FALSE)</f>
        <v>Barry, Miss Julia</v>
      </c>
      <c r="Q96" t="str">
        <f>VLOOKUP(P96,data2,4,FALSE)</f>
        <v>USA</v>
      </c>
      <c r="R96" t="str">
        <f>VLOOKUP(P96,data2,6,FALSE)</f>
        <v>New York City, New York, USA</v>
      </c>
    </row>
    <row r="97" spans="1:18" ht="14.5" customHeight="1" x14ac:dyDescent="0.35">
      <c r="A97" t="s">
        <v>1123</v>
      </c>
      <c r="B97">
        <v>3</v>
      </c>
      <c r="C97">
        <v>0</v>
      </c>
      <c r="D97" t="s">
        <v>4751</v>
      </c>
      <c r="E97">
        <v>22</v>
      </c>
      <c r="F97">
        <v>0</v>
      </c>
      <c r="G97">
        <v>0</v>
      </c>
      <c r="H97">
        <v>324669</v>
      </c>
      <c r="I97">
        <v>8.0500000000000007</v>
      </c>
      <c r="K97" t="s">
        <v>4748</v>
      </c>
      <c r="N97" t="s">
        <v>5744</v>
      </c>
      <c r="O97" t="str">
        <f>VLOOKUP(A97,data2,4,FALSE)</f>
        <v>England</v>
      </c>
      <c r="P97" t="str">
        <f>VLOOKUP(A97,map,5,FALSE)</f>
        <v>Barton, Mr. David John</v>
      </c>
      <c r="Q97" t="str">
        <f>VLOOKUP(P97,data2,4,FALSE)</f>
        <v>England</v>
      </c>
      <c r="R97" t="str">
        <f>VLOOKUP(P97,data2,6,FALSE)</f>
        <v>New York City, New York, USA</v>
      </c>
    </row>
    <row r="98" spans="1:18" ht="14.5" customHeight="1" x14ac:dyDescent="0.35">
      <c r="A98" t="s">
        <v>5316</v>
      </c>
      <c r="B98">
        <v>2</v>
      </c>
      <c r="C98">
        <v>0</v>
      </c>
      <c r="D98" t="s">
        <v>4751</v>
      </c>
      <c r="E98">
        <v>51</v>
      </c>
      <c r="F98">
        <v>0</v>
      </c>
      <c r="G98">
        <v>0</v>
      </c>
      <c r="H98" t="s">
        <v>5317</v>
      </c>
      <c r="I98">
        <v>12.525</v>
      </c>
      <c r="K98" t="s">
        <v>4748</v>
      </c>
      <c r="M98">
        <v>174</v>
      </c>
      <c r="N98" t="s">
        <v>5318</v>
      </c>
      <c r="O98" t="e">
        <f>VLOOKUP(A98,data2,4,FALSE)</f>
        <v>#N/A</v>
      </c>
      <c r="P98" t="str">
        <f>VLOOKUP(A98,map,5,FALSE)</f>
        <v>Bateman, Father Robert James</v>
      </c>
      <c r="Q98" t="str">
        <f>VLOOKUP(P98,data2,4,FALSE)</f>
        <v>USA</v>
      </c>
      <c r="R98" t="str">
        <f>VLOOKUP(P98,data2,6,FALSE)</f>
        <v>Jacksonville, Florida, USA</v>
      </c>
    </row>
    <row r="99" spans="1:18" ht="14.5" customHeight="1" x14ac:dyDescent="0.35">
      <c r="A99" t="s">
        <v>4778</v>
      </c>
      <c r="B99">
        <v>1</v>
      </c>
      <c r="C99">
        <v>0</v>
      </c>
      <c r="D99" t="s">
        <v>4751</v>
      </c>
      <c r="F99">
        <v>0</v>
      </c>
      <c r="G99">
        <v>0</v>
      </c>
      <c r="H99" t="s">
        <v>4779</v>
      </c>
      <c r="I99">
        <v>25.925000000000001</v>
      </c>
      <c r="K99" t="s">
        <v>4748</v>
      </c>
      <c r="N99" t="s">
        <v>4757</v>
      </c>
      <c r="O99" t="e">
        <f>VLOOKUP(A99,data2,4,FALSE)</f>
        <v>#N/A</v>
      </c>
      <c r="P99" t="str">
        <f>VLOOKUP(A99,map,5,FALSE)</f>
        <v>Baumann, Mr. John D.</v>
      </c>
      <c r="Q99" t="str">
        <f>VLOOKUP(P99,data2,4,FALSE)</f>
        <v>USA</v>
      </c>
      <c r="R99" t="str">
        <f>VLOOKUP(P99,data2,6,FALSE)</f>
        <v>New York City, New York, USA</v>
      </c>
    </row>
    <row r="100" spans="1:18" ht="14.5" customHeight="1" x14ac:dyDescent="0.35">
      <c r="A100" t="s">
        <v>48</v>
      </c>
      <c r="B100">
        <v>1</v>
      </c>
      <c r="C100">
        <v>0</v>
      </c>
      <c r="D100" t="s">
        <v>4751</v>
      </c>
      <c r="E100">
        <v>24</v>
      </c>
      <c r="F100">
        <v>0</v>
      </c>
      <c r="G100">
        <v>1</v>
      </c>
      <c r="H100" t="s">
        <v>4780</v>
      </c>
      <c r="I100">
        <v>247.52080000000001</v>
      </c>
      <c r="J100" t="s">
        <v>4781</v>
      </c>
      <c r="K100" t="s">
        <v>108</v>
      </c>
      <c r="N100" t="s">
        <v>4782</v>
      </c>
      <c r="O100" t="str">
        <f>VLOOKUP(A100,data2,4,FALSE)</f>
        <v>Canada</v>
      </c>
      <c r="P100" t="str">
        <f>VLOOKUP(A100,map,5,FALSE)</f>
        <v>Baxter, Mr. Quigg Edmond</v>
      </c>
      <c r="Q100" t="str">
        <f>VLOOKUP(P100,data2,4,FALSE)</f>
        <v>Canada</v>
      </c>
      <c r="R100" t="str">
        <f>VLOOKUP(P100,data2,6,FALSE)</f>
        <v>Montreal, Quebec, Canada</v>
      </c>
    </row>
    <row r="101" spans="1:18" ht="14.5" customHeight="1" x14ac:dyDescent="0.35">
      <c r="A101" t="s">
        <v>4783</v>
      </c>
      <c r="B101">
        <v>1</v>
      </c>
      <c r="C101">
        <v>1</v>
      </c>
      <c r="D101" t="s">
        <v>4746</v>
      </c>
      <c r="E101">
        <v>50</v>
      </c>
      <c r="F101">
        <v>0</v>
      </c>
      <c r="G101">
        <v>1</v>
      </c>
      <c r="H101" t="s">
        <v>4780</v>
      </c>
      <c r="I101">
        <v>247.52080000000001</v>
      </c>
      <c r="J101" t="s">
        <v>4781</v>
      </c>
      <c r="K101" t="s">
        <v>108</v>
      </c>
      <c r="L101">
        <v>6</v>
      </c>
      <c r="N101" t="s">
        <v>4782</v>
      </c>
      <c r="O101" t="e">
        <f>VLOOKUP(A101,data2,4,FALSE)</f>
        <v>#N/A</v>
      </c>
      <c r="P101" t="str">
        <f>VLOOKUP(A101,map,5,FALSE)</f>
        <v>Baxter, Mrs. Hélène (née de Lanaudière-Chaput)</v>
      </c>
      <c r="Q101" t="str">
        <f>VLOOKUP(P101,data2,4,FALSE)</f>
        <v>Canada</v>
      </c>
      <c r="R101" t="str">
        <f>VLOOKUP(P101,data2,6,FALSE)</f>
        <v>Montreal, Quebec, Canada</v>
      </c>
    </row>
    <row r="102" spans="1:18" ht="14.5" customHeight="1" x14ac:dyDescent="0.35">
      <c r="A102" t="s">
        <v>4784</v>
      </c>
      <c r="B102">
        <v>1</v>
      </c>
      <c r="C102">
        <v>1</v>
      </c>
      <c r="D102" t="s">
        <v>4746</v>
      </c>
      <c r="E102">
        <v>32</v>
      </c>
      <c r="F102">
        <v>0</v>
      </c>
      <c r="G102">
        <v>0</v>
      </c>
      <c r="H102">
        <v>11813</v>
      </c>
      <c r="I102">
        <v>76.291700000000006</v>
      </c>
      <c r="J102" t="s">
        <v>4785</v>
      </c>
      <c r="K102" t="s">
        <v>108</v>
      </c>
      <c r="L102">
        <v>8</v>
      </c>
      <c r="O102" t="e">
        <f>VLOOKUP(A102,data2,4,FALSE)</f>
        <v>#N/A</v>
      </c>
      <c r="P102" t="str">
        <f>VLOOKUP(A102,map,5,FALSE)</f>
        <v>and maid, Miss Albina Bazzani</v>
      </c>
      <c r="Q102" t="str">
        <f>VLOOKUP(P102,data2,4,FALSE)</f>
        <v>USA</v>
      </c>
      <c r="R102" t="str">
        <f>VLOOKUP(P102,data2,6,FALSE)</f>
        <v>Philadelphia, Pennsylvania, USA</v>
      </c>
    </row>
    <row r="103" spans="1:18" ht="14.5" customHeight="1" x14ac:dyDescent="0.35">
      <c r="A103" t="s">
        <v>516</v>
      </c>
      <c r="B103">
        <v>2</v>
      </c>
      <c r="C103">
        <v>1</v>
      </c>
      <c r="D103" t="s">
        <v>4751</v>
      </c>
      <c r="E103">
        <v>32</v>
      </c>
      <c r="F103">
        <v>1</v>
      </c>
      <c r="G103">
        <v>0</v>
      </c>
      <c r="H103">
        <v>2908</v>
      </c>
      <c r="I103">
        <v>26</v>
      </c>
      <c r="K103" t="s">
        <v>4748</v>
      </c>
      <c r="L103">
        <v>13</v>
      </c>
      <c r="N103" t="s">
        <v>5319</v>
      </c>
      <c r="O103" t="str">
        <f>VLOOKUP(A103,data2,4,FALSE)</f>
        <v>USA</v>
      </c>
      <c r="P103" t="str">
        <f>VLOOKUP(A103,map,5,FALSE)</f>
        <v>Beane, Mr. Edward</v>
      </c>
      <c r="Q103" t="str">
        <f>VLOOKUP(P103,data2,4,FALSE)</f>
        <v>USA</v>
      </c>
      <c r="R103" t="str">
        <f>VLOOKUP(P103,data2,6,FALSE)</f>
        <v>New York City, New York, USA</v>
      </c>
    </row>
    <row r="104" spans="1:18" ht="14.5" customHeight="1" x14ac:dyDescent="0.35">
      <c r="A104" t="s">
        <v>5320</v>
      </c>
      <c r="B104">
        <v>2</v>
      </c>
      <c r="C104">
        <v>1</v>
      </c>
      <c r="D104" t="s">
        <v>4746</v>
      </c>
      <c r="E104">
        <v>19</v>
      </c>
      <c r="F104">
        <v>1</v>
      </c>
      <c r="G104">
        <v>0</v>
      </c>
      <c r="H104">
        <v>2908</v>
      </c>
      <c r="I104">
        <v>26</v>
      </c>
      <c r="K104" t="s">
        <v>4748</v>
      </c>
      <c r="L104">
        <v>13</v>
      </c>
      <c r="N104" t="s">
        <v>5319</v>
      </c>
      <c r="O104" t="e">
        <f>VLOOKUP(A104,data2,4,FALSE)</f>
        <v>#N/A</v>
      </c>
      <c r="P104" t="str">
        <f>VLOOKUP(A104,map,5,FALSE)</f>
        <v>Beane. Mrs. Ethel (née Clarke)</v>
      </c>
      <c r="Q104" t="str">
        <f>VLOOKUP(P104,data2,4,FALSE)</f>
        <v>England</v>
      </c>
      <c r="R104" t="str">
        <f>VLOOKUP(P104,data2,6,FALSE)</f>
        <v>New York City, New York, USA</v>
      </c>
    </row>
    <row r="105" spans="1:18" ht="14.5" customHeight="1" x14ac:dyDescent="0.35">
      <c r="A105" t="s">
        <v>49</v>
      </c>
      <c r="B105">
        <v>1</v>
      </c>
      <c r="C105">
        <v>0</v>
      </c>
      <c r="D105" t="s">
        <v>4751</v>
      </c>
      <c r="E105">
        <v>36</v>
      </c>
      <c r="F105">
        <v>0</v>
      </c>
      <c r="G105">
        <v>0</v>
      </c>
      <c r="H105">
        <v>13050</v>
      </c>
      <c r="I105">
        <v>75.241699999999994</v>
      </c>
      <c r="J105" t="s">
        <v>4786</v>
      </c>
      <c r="K105" t="s">
        <v>108</v>
      </c>
      <c r="L105" t="s">
        <v>158</v>
      </c>
      <c r="N105" t="s">
        <v>4787</v>
      </c>
      <c r="O105" t="str">
        <f>VLOOKUP(A105,data2,4,FALSE)</f>
        <v>Canada</v>
      </c>
      <c r="P105" t="str">
        <f>VLOOKUP(A105,map,5,FALSE)</f>
        <v>Beattie, Mr. Thomson</v>
      </c>
      <c r="Q105" t="str">
        <f>VLOOKUP(P105,data2,4,FALSE)</f>
        <v>Canada</v>
      </c>
      <c r="R105" t="str">
        <f>VLOOKUP(P105,data2,6,FALSE)</f>
        <v>Fergus, Ontario, Canada</v>
      </c>
    </row>
    <row r="106" spans="1:18" ht="14.5" customHeight="1" x14ac:dyDescent="0.35">
      <c r="A106" t="s">
        <v>519</v>
      </c>
      <c r="B106">
        <v>2</v>
      </c>
      <c r="C106">
        <v>0</v>
      </c>
      <c r="D106" t="s">
        <v>4751</v>
      </c>
      <c r="E106">
        <v>28</v>
      </c>
      <c r="F106">
        <v>0</v>
      </c>
      <c r="G106">
        <v>0</v>
      </c>
      <c r="H106">
        <v>244358</v>
      </c>
      <c r="I106">
        <v>26</v>
      </c>
      <c r="K106" t="s">
        <v>4748</v>
      </c>
      <c r="N106" t="s">
        <v>1008</v>
      </c>
      <c r="O106" t="str">
        <f>VLOOKUP(A106,data2,4,FALSE)</f>
        <v>England</v>
      </c>
      <c r="P106" t="str">
        <f>VLOOKUP(A106,map,5,FALSE)</f>
        <v>Beauchamp, Mr. Henry James</v>
      </c>
      <c r="Q106" t="str">
        <f>VLOOKUP(P106,data2,4,FALSE)</f>
        <v>England</v>
      </c>
      <c r="R106" t="str">
        <f>VLOOKUP(P106,data2,6,FALSE)</f>
        <v>New York City, New York, USA</v>
      </c>
    </row>
    <row r="107" spans="1:18" ht="14.5" customHeight="1" x14ac:dyDescent="0.35">
      <c r="A107" t="s">
        <v>1125</v>
      </c>
      <c r="B107">
        <v>3</v>
      </c>
      <c r="C107">
        <v>0</v>
      </c>
      <c r="D107" t="s">
        <v>4751</v>
      </c>
      <c r="E107">
        <v>19</v>
      </c>
      <c r="F107">
        <v>0</v>
      </c>
      <c r="G107">
        <v>0</v>
      </c>
      <c r="H107">
        <v>323951</v>
      </c>
      <c r="I107">
        <v>8.0500000000000007</v>
      </c>
      <c r="K107" t="s">
        <v>4748</v>
      </c>
      <c r="N107" t="s">
        <v>1008</v>
      </c>
      <c r="O107" t="str">
        <f>VLOOKUP(A107,data2,4,FALSE)</f>
        <v>England</v>
      </c>
      <c r="P107" t="str">
        <f>VLOOKUP(A107,map,5,FALSE)</f>
        <v>Beavan, Mr. William Thomas</v>
      </c>
      <c r="Q107" t="str">
        <f>VLOOKUP(P107,data2,4,FALSE)</f>
        <v>England</v>
      </c>
      <c r="R107" t="str">
        <f>VLOOKUP(P107,data2,6,FALSE)</f>
        <v>Russell, USA</v>
      </c>
    </row>
    <row r="108" spans="1:18" ht="14.5" customHeight="1" x14ac:dyDescent="0.35">
      <c r="A108" t="s">
        <v>5321</v>
      </c>
      <c r="B108">
        <v>2</v>
      </c>
      <c r="C108">
        <v>1</v>
      </c>
      <c r="D108" t="s">
        <v>4751</v>
      </c>
      <c r="E108">
        <v>1</v>
      </c>
      <c r="F108">
        <v>2</v>
      </c>
      <c r="G108">
        <v>1</v>
      </c>
      <c r="H108">
        <v>230136</v>
      </c>
      <c r="I108">
        <v>39</v>
      </c>
      <c r="J108" t="s">
        <v>5322</v>
      </c>
      <c r="K108" t="s">
        <v>4748</v>
      </c>
      <c r="L108">
        <v>11</v>
      </c>
      <c r="N108" t="s">
        <v>5323</v>
      </c>
      <c r="O108" t="e">
        <f>VLOOKUP(A108,data2,4,FALSE)</f>
        <v>#N/A</v>
      </c>
      <c r="P108" t="str">
        <f>VLOOKUP(A108,map,5,FALSE)</f>
        <v>Becker, Master Richard Frederick</v>
      </c>
      <c r="Q108" t="str">
        <f>VLOOKUP(P108,data2,4,FALSE)</f>
        <v>India</v>
      </c>
      <c r="R108" t="str">
        <f>VLOOKUP(P108,data2,6,FALSE)</f>
        <v>Benton Harbor, Michigan, USA</v>
      </c>
    </row>
    <row r="109" spans="1:18" ht="14.5" customHeight="1" x14ac:dyDescent="0.35">
      <c r="A109" t="s">
        <v>5324</v>
      </c>
      <c r="B109">
        <v>2</v>
      </c>
      <c r="C109">
        <v>1</v>
      </c>
      <c r="D109" t="s">
        <v>4746</v>
      </c>
      <c r="E109">
        <v>4</v>
      </c>
      <c r="F109">
        <v>2</v>
      </c>
      <c r="G109">
        <v>1</v>
      </c>
      <c r="H109">
        <v>230136</v>
      </c>
      <c r="I109">
        <v>39</v>
      </c>
      <c r="J109" t="s">
        <v>5322</v>
      </c>
      <c r="K109" t="s">
        <v>4748</v>
      </c>
      <c r="L109">
        <v>11</v>
      </c>
      <c r="N109" t="s">
        <v>5323</v>
      </c>
      <c r="O109" t="e">
        <f>VLOOKUP(A109,data2,4,FALSE)</f>
        <v>#N/A</v>
      </c>
      <c r="P109" t="str">
        <f>VLOOKUP(A109,map,5,FALSE)</f>
        <v>Becker, Miss Marion Louise</v>
      </c>
      <c r="Q109" t="str">
        <f>VLOOKUP(P109,data2,4,FALSE)</f>
        <v>India</v>
      </c>
      <c r="R109" t="str">
        <f>VLOOKUP(P109,data2,6,FALSE)</f>
        <v>Benton Harbor, Michigan, USA</v>
      </c>
    </row>
    <row r="110" spans="1:18" ht="14.5" customHeight="1" x14ac:dyDescent="0.35">
      <c r="A110" t="s">
        <v>5325</v>
      </c>
      <c r="B110">
        <v>2</v>
      </c>
      <c r="C110">
        <v>1</v>
      </c>
      <c r="D110" t="s">
        <v>4746</v>
      </c>
      <c r="E110">
        <v>12</v>
      </c>
      <c r="F110">
        <v>2</v>
      </c>
      <c r="G110">
        <v>1</v>
      </c>
      <c r="H110">
        <v>230136</v>
      </c>
      <c r="I110">
        <v>39</v>
      </c>
      <c r="J110" t="s">
        <v>5322</v>
      </c>
      <c r="K110" t="s">
        <v>4748</v>
      </c>
      <c r="L110">
        <v>13</v>
      </c>
      <c r="N110" t="s">
        <v>5323</v>
      </c>
      <c r="O110" t="e">
        <f>VLOOKUP(A110,data2,4,FALSE)</f>
        <v>#N/A</v>
      </c>
      <c r="P110" t="str">
        <f>VLOOKUP(A110,map,5,FALSE)</f>
        <v>Becker, Miss Ruth Elizabeth</v>
      </c>
      <c r="Q110" t="str">
        <f>VLOOKUP(P110,data2,4,FALSE)</f>
        <v>India</v>
      </c>
      <c r="R110" t="str">
        <f>VLOOKUP(P110,data2,6,FALSE)</f>
        <v>Benton Harbor, Michigan, USA</v>
      </c>
    </row>
    <row r="111" spans="1:18" ht="14.5" customHeight="1" x14ac:dyDescent="0.35">
      <c r="A111" t="s">
        <v>5326</v>
      </c>
      <c r="B111">
        <v>2</v>
      </c>
      <c r="C111">
        <v>1</v>
      </c>
      <c r="D111" t="s">
        <v>4746</v>
      </c>
      <c r="E111">
        <v>36</v>
      </c>
      <c r="F111">
        <v>0</v>
      </c>
      <c r="G111">
        <v>3</v>
      </c>
      <c r="H111">
        <v>230136</v>
      </c>
      <c r="I111">
        <v>39</v>
      </c>
      <c r="J111" t="s">
        <v>5322</v>
      </c>
      <c r="K111" t="s">
        <v>4748</v>
      </c>
      <c r="L111">
        <v>11</v>
      </c>
      <c r="N111" t="s">
        <v>5323</v>
      </c>
      <c r="O111" t="e">
        <f>VLOOKUP(A111,data2,4,FALSE)</f>
        <v>#N/A</v>
      </c>
      <c r="P111" t="str">
        <f>VLOOKUP(A111,map,5,FALSE)</f>
        <v>Becker, Mrs. Nellie E. (née Baumgardner)</v>
      </c>
      <c r="Q111" t="str">
        <f>VLOOKUP(P111,data2,4,FALSE)</f>
        <v>India</v>
      </c>
      <c r="R111" t="str">
        <f>VLOOKUP(P111,data2,6,FALSE)</f>
        <v>Benton Harbor, Michigan, USA</v>
      </c>
    </row>
    <row r="112" spans="1:18" ht="14.5" customHeight="1" x14ac:dyDescent="0.35">
      <c r="A112" t="s">
        <v>53</v>
      </c>
      <c r="B112">
        <v>1</v>
      </c>
      <c r="C112">
        <v>1</v>
      </c>
      <c r="D112" t="s">
        <v>4751</v>
      </c>
      <c r="E112">
        <v>37</v>
      </c>
      <c r="F112">
        <v>1</v>
      </c>
      <c r="G112">
        <v>1</v>
      </c>
      <c r="H112">
        <v>11751</v>
      </c>
      <c r="I112">
        <v>52.554200000000002</v>
      </c>
      <c r="J112" t="s">
        <v>4788</v>
      </c>
      <c r="K112" t="s">
        <v>4748</v>
      </c>
      <c r="L112">
        <v>5</v>
      </c>
      <c r="N112" t="s">
        <v>4757</v>
      </c>
      <c r="O112" t="str">
        <f>VLOOKUP(A112,data2,4,FALSE)</f>
        <v>USA</v>
      </c>
      <c r="P112" t="str">
        <f>VLOOKUP(A112,map,5,FALSE)</f>
        <v>Beckwith, Mr. Richard Leonard</v>
      </c>
      <c r="Q112" t="str">
        <f>VLOOKUP(P112,data2,4,FALSE)</f>
        <v>USA</v>
      </c>
      <c r="R112" t="str">
        <f>VLOOKUP(P112,data2,6,FALSE)</f>
        <v>New York City, New York, USA</v>
      </c>
    </row>
    <row r="113" spans="1:18" ht="14.5" customHeight="1" x14ac:dyDescent="0.35">
      <c r="A113" t="s">
        <v>4789</v>
      </c>
      <c r="B113">
        <v>1</v>
      </c>
      <c r="C113">
        <v>1</v>
      </c>
      <c r="D113" t="s">
        <v>4746</v>
      </c>
      <c r="E113">
        <v>47</v>
      </c>
      <c r="F113">
        <v>1</v>
      </c>
      <c r="G113">
        <v>1</v>
      </c>
      <c r="H113">
        <v>11751</v>
      </c>
      <c r="I113">
        <v>52.554200000000002</v>
      </c>
      <c r="J113" t="s">
        <v>4788</v>
      </c>
      <c r="K113" t="s">
        <v>4748</v>
      </c>
      <c r="L113">
        <v>5</v>
      </c>
      <c r="N113" t="s">
        <v>4757</v>
      </c>
      <c r="O113" t="e">
        <f>VLOOKUP(A113,data2,4,FALSE)</f>
        <v>#N/A</v>
      </c>
      <c r="P113" t="str">
        <f>VLOOKUP(A113,map,5,FALSE)</f>
        <v>Beckwith, Mrs. Sallie (née Monypeny)</v>
      </c>
      <c r="Q113" t="str">
        <f>VLOOKUP(P113,data2,4,FALSE)</f>
        <v>USA</v>
      </c>
      <c r="R113" t="str">
        <f>VLOOKUP(P113,data2,6,FALSE)</f>
        <v>New York City, New York, USA</v>
      </c>
    </row>
    <row r="114" spans="1:18" ht="14.5" customHeight="1" x14ac:dyDescent="0.35">
      <c r="A114" t="s">
        <v>527</v>
      </c>
      <c r="B114">
        <v>2</v>
      </c>
      <c r="C114">
        <v>1</v>
      </c>
      <c r="D114" t="s">
        <v>4751</v>
      </c>
      <c r="E114">
        <v>34</v>
      </c>
      <c r="F114">
        <v>0</v>
      </c>
      <c r="G114">
        <v>0</v>
      </c>
      <c r="H114">
        <v>248698</v>
      </c>
      <c r="I114">
        <v>13</v>
      </c>
      <c r="J114" t="s">
        <v>5327</v>
      </c>
      <c r="K114" t="s">
        <v>4748</v>
      </c>
      <c r="L114">
        <v>13</v>
      </c>
      <c r="N114" t="s">
        <v>1015</v>
      </c>
      <c r="O114" t="str">
        <f>VLOOKUP(A114,data2,4,FALSE)</f>
        <v>England</v>
      </c>
      <c r="P114" t="str">
        <f>VLOOKUP(A114,map,5,FALSE)</f>
        <v>Beesley, Mr. Lawrence</v>
      </c>
      <c r="Q114" t="str">
        <f>VLOOKUP(P114,data2,4,FALSE)</f>
        <v>England</v>
      </c>
      <c r="R114" t="str">
        <f>VLOOKUP(P114,data2,6,FALSE)</f>
        <v>Toronto, Ontario, Canada</v>
      </c>
    </row>
    <row r="115" spans="1:18" ht="14.5" customHeight="1" x14ac:dyDescent="0.35">
      <c r="A115" t="s">
        <v>55</v>
      </c>
      <c r="B115">
        <v>1</v>
      </c>
      <c r="C115">
        <v>1</v>
      </c>
      <c r="D115" t="s">
        <v>4751</v>
      </c>
      <c r="E115">
        <v>26</v>
      </c>
      <c r="F115">
        <v>0</v>
      </c>
      <c r="G115">
        <v>0</v>
      </c>
      <c r="H115">
        <v>111369</v>
      </c>
      <c r="I115">
        <v>30</v>
      </c>
      <c r="J115" t="s">
        <v>4790</v>
      </c>
      <c r="K115" t="s">
        <v>108</v>
      </c>
      <c r="L115">
        <v>5</v>
      </c>
      <c r="N115" t="s">
        <v>4757</v>
      </c>
      <c r="O115" t="str">
        <f>VLOOKUP(A115,data2,4,FALSE)</f>
        <v>USA</v>
      </c>
      <c r="P115" t="str">
        <f>VLOOKUP(A115,map,5,FALSE)</f>
        <v>Behr, Mr. Karl Howell</v>
      </c>
      <c r="Q115" t="str">
        <f>VLOOKUP(P115,data2,4,FALSE)</f>
        <v>USA</v>
      </c>
      <c r="R115" t="str">
        <f>VLOOKUP(P115,data2,6,FALSE)</f>
        <v>New York City, New York, USA</v>
      </c>
    </row>
    <row r="116" spans="1:18" ht="14.5" customHeight="1" x14ac:dyDescent="0.35">
      <c r="A116" t="s">
        <v>5745</v>
      </c>
      <c r="B116">
        <v>3</v>
      </c>
      <c r="C116">
        <v>0</v>
      </c>
      <c r="D116" t="s">
        <v>4751</v>
      </c>
      <c r="E116">
        <v>26</v>
      </c>
      <c r="F116">
        <v>0</v>
      </c>
      <c r="G116">
        <v>0</v>
      </c>
      <c r="H116">
        <v>347068</v>
      </c>
      <c r="I116">
        <v>7.7750000000000004</v>
      </c>
      <c r="K116" t="s">
        <v>4748</v>
      </c>
      <c r="N116" t="s">
        <v>5746</v>
      </c>
      <c r="O116" t="e">
        <f>VLOOKUP(A116,data2,4,FALSE)</f>
        <v>#N/A</v>
      </c>
      <c r="P116" t="str">
        <f>VLOOKUP(A116,map,5,FALSE)</f>
        <v>Bengtsson, Mr. Johan Viktor</v>
      </c>
      <c r="Q116" t="str">
        <f>VLOOKUP(P116,data2,4,FALSE)</f>
        <v>Sweden</v>
      </c>
      <c r="R116" t="str">
        <f>VLOOKUP(P116,data2,6,FALSE)</f>
        <v>Monee, Illinois, USA</v>
      </c>
    </row>
    <row r="117" spans="1:18" ht="14.5" customHeight="1" x14ac:dyDescent="0.35">
      <c r="A117" t="s">
        <v>5328</v>
      </c>
      <c r="B117">
        <v>2</v>
      </c>
      <c r="C117">
        <v>1</v>
      </c>
      <c r="D117" t="s">
        <v>4746</v>
      </c>
      <c r="E117">
        <v>19</v>
      </c>
      <c r="F117">
        <v>0</v>
      </c>
      <c r="G117">
        <v>0</v>
      </c>
      <c r="H117">
        <v>28404</v>
      </c>
      <c r="I117">
        <v>13</v>
      </c>
      <c r="K117" t="s">
        <v>4748</v>
      </c>
      <c r="L117">
        <v>12</v>
      </c>
      <c r="N117" t="s">
        <v>5329</v>
      </c>
      <c r="O117" t="e">
        <f>VLOOKUP(A117,data2,4,FALSE)</f>
        <v>#N/A</v>
      </c>
      <c r="P117" t="str">
        <f>VLOOKUP(A117,map,5,FALSE)</f>
        <v>Bentham, Miss Lillian W.</v>
      </c>
      <c r="Q117" t="str">
        <f>VLOOKUP(P117,data2,4,FALSE)</f>
        <v>USA</v>
      </c>
      <c r="R117" t="str">
        <f>VLOOKUP(P117,data2,6,FALSE)</f>
        <v>Rochester, New York, USA</v>
      </c>
    </row>
    <row r="118" spans="1:18" ht="14.5" customHeight="1" x14ac:dyDescent="0.35">
      <c r="A118" t="s">
        <v>1131</v>
      </c>
      <c r="B118">
        <v>3</v>
      </c>
      <c r="C118">
        <v>0</v>
      </c>
      <c r="D118" t="s">
        <v>4751</v>
      </c>
      <c r="E118">
        <v>22</v>
      </c>
      <c r="F118">
        <v>0</v>
      </c>
      <c r="G118">
        <v>0</v>
      </c>
      <c r="H118" t="s">
        <v>5747</v>
      </c>
      <c r="I118">
        <v>9.35</v>
      </c>
      <c r="K118" t="s">
        <v>4748</v>
      </c>
      <c r="N118" t="s">
        <v>5748</v>
      </c>
      <c r="O118" t="str">
        <f>VLOOKUP(A118,data2,4,FALSE)</f>
        <v>Finland</v>
      </c>
      <c r="P118" t="str">
        <f>VLOOKUP(A118,map,5,FALSE)</f>
        <v>Berglund, Mr. Karl Ivar Sven</v>
      </c>
      <c r="Q118" t="str">
        <f>VLOOKUP(P118,data2,4,FALSE)</f>
        <v>Finland</v>
      </c>
      <c r="R118" t="str">
        <f>VLOOKUP(P118,data2,6,FALSE)</f>
        <v>New York City, New York, USA</v>
      </c>
    </row>
    <row r="119" spans="1:18" ht="14.5" customHeight="1" x14ac:dyDescent="0.35">
      <c r="A119" t="s">
        <v>529</v>
      </c>
      <c r="B119">
        <v>2</v>
      </c>
      <c r="C119">
        <v>0</v>
      </c>
      <c r="D119" t="s">
        <v>4751</v>
      </c>
      <c r="E119">
        <v>23</v>
      </c>
      <c r="F119">
        <v>0</v>
      </c>
      <c r="G119">
        <v>0</v>
      </c>
      <c r="H119">
        <v>28425</v>
      </c>
      <c r="I119">
        <v>13</v>
      </c>
      <c r="K119" t="s">
        <v>4748</v>
      </c>
      <c r="N119" t="s">
        <v>5330</v>
      </c>
      <c r="O119" t="str">
        <f>VLOOKUP(A119,data2,4,FALSE)</f>
        <v>England</v>
      </c>
      <c r="P119" t="str">
        <f>VLOOKUP(A119,map,5,FALSE)</f>
        <v>Berriman, Mr. William John</v>
      </c>
      <c r="Q119" t="str">
        <f>VLOOKUP(P119,data2,4,FALSE)</f>
        <v>England</v>
      </c>
      <c r="R119" t="str">
        <f>VLOOKUP(P119,data2,6,FALSE)</f>
        <v>Calumet, Michigan, USA</v>
      </c>
    </row>
    <row r="120" spans="1:18" ht="14.5" customHeight="1" x14ac:dyDescent="0.35">
      <c r="A120" t="s">
        <v>5749</v>
      </c>
      <c r="B120">
        <v>3</v>
      </c>
      <c r="C120">
        <v>0</v>
      </c>
      <c r="D120" t="s">
        <v>4751</v>
      </c>
      <c r="F120">
        <v>0</v>
      </c>
      <c r="G120">
        <v>0</v>
      </c>
      <c r="H120">
        <v>2622</v>
      </c>
      <c r="I120">
        <v>7.2291999999999996</v>
      </c>
      <c r="K120" t="s">
        <v>108</v>
      </c>
      <c r="O120" t="e">
        <f>VLOOKUP(A120,data2,4,FALSE)</f>
        <v>#N/A</v>
      </c>
      <c r="P120" t="str">
        <f>VLOOKUP(A120,map,5,FALSE)</f>
        <v>and maid, Miss Amelia Mayo "Nellie" Bessette</v>
      </c>
      <c r="Q120" t="str">
        <f>VLOOKUP(P120,data2,4,FALSE)</f>
        <v>USA</v>
      </c>
      <c r="R120" t="str">
        <f>VLOOKUP(P120,data2,6,FALSE)</f>
        <v>New York City, New York, USA</v>
      </c>
    </row>
    <row r="121" spans="1:18" ht="14.5" customHeight="1" x14ac:dyDescent="0.35">
      <c r="A121" t="s">
        <v>1133</v>
      </c>
      <c r="B121">
        <v>3</v>
      </c>
      <c r="C121">
        <v>0</v>
      </c>
      <c r="D121" t="s">
        <v>4751</v>
      </c>
      <c r="E121">
        <v>20</v>
      </c>
      <c r="F121">
        <v>0</v>
      </c>
      <c r="G121">
        <v>0</v>
      </c>
      <c r="H121">
        <v>2648</v>
      </c>
      <c r="I121">
        <v>4.0125000000000002</v>
      </c>
      <c r="K121" t="s">
        <v>108</v>
      </c>
      <c r="N121" t="s">
        <v>1178</v>
      </c>
      <c r="O121" t="str">
        <f>VLOOKUP(A121,data2,4,FALSE)</f>
        <v>Lebanon</v>
      </c>
      <c r="P121" t="str">
        <f>VLOOKUP(A121,map,5,FALSE)</f>
        <v>Betros, Mr. Tannous</v>
      </c>
      <c r="Q121" t="str">
        <f>VLOOKUP(P121,data2,4,FALSE)</f>
        <v>Lebanon</v>
      </c>
      <c r="R121" t="str">
        <f>VLOOKUP(P121,data2,6,FALSE)</f>
        <v>Waterbury, Connecticut, USA</v>
      </c>
    </row>
    <row r="122" spans="1:18" ht="14.5" customHeight="1" x14ac:dyDescent="0.35">
      <c r="A122" t="s">
        <v>4791</v>
      </c>
      <c r="B122">
        <v>1</v>
      </c>
      <c r="C122">
        <v>1</v>
      </c>
      <c r="D122" t="s">
        <v>4746</v>
      </c>
      <c r="E122">
        <v>42</v>
      </c>
      <c r="F122">
        <v>0</v>
      </c>
      <c r="G122">
        <v>0</v>
      </c>
      <c r="H122" t="s">
        <v>4769</v>
      </c>
      <c r="I122">
        <v>227.52500000000001</v>
      </c>
      <c r="K122" t="s">
        <v>108</v>
      </c>
      <c r="L122">
        <v>4</v>
      </c>
      <c r="O122" t="e">
        <f>VLOOKUP(A122,data2,4,FALSE)</f>
        <v>#N/A</v>
      </c>
      <c r="P122" t="str">
        <f>VLOOKUP(A122,map,5,FALSE)</f>
        <v>and maid, Miss Rosalie Bidois</v>
      </c>
      <c r="Q122" t="str">
        <f>VLOOKUP(P122,data2,4,FALSE)</f>
        <v>USA</v>
      </c>
      <c r="R122" t="str">
        <f>VLOOKUP(P122,data2,6,FALSE)</f>
        <v>New York City, New York, USA</v>
      </c>
    </row>
    <row r="123" spans="1:18" x14ac:dyDescent="0.35">
      <c r="A123" t="s">
        <v>5750</v>
      </c>
      <c r="B123">
        <v>3</v>
      </c>
      <c r="C123">
        <v>1</v>
      </c>
      <c r="D123" t="s">
        <v>4751</v>
      </c>
      <c r="E123">
        <v>32</v>
      </c>
      <c r="F123">
        <v>0</v>
      </c>
      <c r="G123">
        <v>0</v>
      </c>
      <c r="H123">
        <v>1601</v>
      </c>
      <c r="I123">
        <v>56.495800000000003</v>
      </c>
      <c r="K123" t="s">
        <v>4748</v>
      </c>
      <c r="L123" t="s">
        <v>108</v>
      </c>
      <c r="N123" t="s">
        <v>5751</v>
      </c>
      <c r="O123" t="e">
        <f>VLOOKUP(A123,data2,4,FALSE)</f>
        <v>#N/A</v>
      </c>
      <c r="P123">
        <f>VLOOKUP(A123,map,5,FALSE)</f>
        <v>0</v>
      </c>
      <c r="Q123" t="s">
        <v>1215</v>
      </c>
    </row>
    <row r="124" spans="1:18" ht="14.5" customHeight="1" x14ac:dyDescent="0.35">
      <c r="A124" t="s">
        <v>4792</v>
      </c>
      <c r="B124">
        <v>1</v>
      </c>
      <c r="C124">
        <v>1</v>
      </c>
      <c r="D124" t="s">
        <v>4746</v>
      </c>
      <c r="E124">
        <v>29</v>
      </c>
      <c r="F124">
        <v>0</v>
      </c>
      <c r="G124">
        <v>0</v>
      </c>
      <c r="H124" t="s">
        <v>4793</v>
      </c>
      <c r="I124">
        <v>221.7792</v>
      </c>
      <c r="J124" t="s">
        <v>4794</v>
      </c>
      <c r="K124" t="s">
        <v>4748</v>
      </c>
      <c r="L124">
        <v>8</v>
      </c>
      <c r="O124" t="e">
        <f>VLOOKUP(A124,data2,4,FALSE)</f>
        <v>#N/A</v>
      </c>
      <c r="P124" t="str">
        <f>VLOOKUP(A124,map,5,FALSE)</f>
        <v>and maid, Miss Ellen Bird</v>
      </c>
      <c r="Q124" t="str">
        <f>VLOOKUP(P124,data2,4,FALSE)</f>
        <v>USA</v>
      </c>
      <c r="R124" t="str">
        <f>VLOOKUP(P124,data2,6,FALSE)</f>
        <v>New York City, New York, USA</v>
      </c>
    </row>
    <row r="125" spans="1:18" ht="14.5" customHeight="1" x14ac:dyDescent="0.35">
      <c r="A125" t="s">
        <v>1136</v>
      </c>
      <c r="B125">
        <v>3</v>
      </c>
      <c r="C125">
        <v>0</v>
      </c>
      <c r="D125" t="s">
        <v>4751</v>
      </c>
      <c r="E125">
        <v>21</v>
      </c>
      <c r="F125">
        <v>0</v>
      </c>
      <c r="G125">
        <v>0</v>
      </c>
      <c r="H125">
        <v>312992</v>
      </c>
      <c r="I125">
        <v>7.7750000000000004</v>
      </c>
      <c r="K125" t="s">
        <v>4748</v>
      </c>
      <c r="N125" t="s">
        <v>5752</v>
      </c>
      <c r="O125" t="str">
        <f>VLOOKUP(A125,data2,4,FALSE)</f>
        <v>Norway</v>
      </c>
      <c r="P125" t="str">
        <f>VLOOKUP(A125,map,5,FALSE)</f>
        <v>Birkeland, Mr. Hans Martin Monsen</v>
      </c>
      <c r="Q125" t="str">
        <f>VLOOKUP(P125,data2,4,FALSE)</f>
        <v>Norway</v>
      </c>
      <c r="R125" t="str">
        <f>VLOOKUP(P125,data2,6,FALSE)</f>
        <v>New York City, New York, USA</v>
      </c>
    </row>
    <row r="126" spans="1:18" ht="14.5" customHeight="1" x14ac:dyDescent="0.35">
      <c r="A126" t="s">
        <v>56</v>
      </c>
      <c r="B126">
        <v>1</v>
      </c>
      <c r="C126">
        <v>0</v>
      </c>
      <c r="D126" t="s">
        <v>4751</v>
      </c>
      <c r="E126">
        <v>25</v>
      </c>
      <c r="F126">
        <v>0</v>
      </c>
      <c r="G126">
        <v>0</v>
      </c>
      <c r="H126">
        <v>13905</v>
      </c>
      <c r="I126">
        <v>26</v>
      </c>
      <c r="K126" t="s">
        <v>108</v>
      </c>
      <c r="M126">
        <v>148</v>
      </c>
      <c r="N126" t="s">
        <v>4795</v>
      </c>
      <c r="O126" t="str">
        <f>VLOOKUP(A126,data2,4,FALSE)</f>
        <v>Belgium</v>
      </c>
      <c r="P126" t="str">
        <f>VLOOKUP(A126,map,5,FALSE)</f>
        <v>Birnbaum, Mr. Jakob</v>
      </c>
      <c r="Q126" t="str">
        <f>VLOOKUP(P126,data2,4,FALSE)</f>
        <v>Belgium</v>
      </c>
      <c r="R126" t="str">
        <f>VLOOKUP(P126,data2,6,FALSE)</f>
        <v>San Francisco, California, USA</v>
      </c>
    </row>
    <row r="127" spans="1:18" ht="14.5" customHeight="1" x14ac:dyDescent="0.35">
      <c r="A127" t="s">
        <v>4796</v>
      </c>
      <c r="B127">
        <v>1</v>
      </c>
      <c r="C127">
        <v>1</v>
      </c>
      <c r="D127" t="s">
        <v>4751</v>
      </c>
      <c r="E127">
        <v>25</v>
      </c>
      <c r="F127">
        <v>1</v>
      </c>
      <c r="G127">
        <v>0</v>
      </c>
      <c r="H127">
        <v>11967</v>
      </c>
      <c r="I127">
        <v>91.0792</v>
      </c>
      <c r="J127" t="s">
        <v>4797</v>
      </c>
      <c r="K127" t="s">
        <v>108</v>
      </c>
      <c r="L127">
        <v>7</v>
      </c>
      <c r="N127" t="s">
        <v>4798</v>
      </c>
      <c r="O127" t="e">
        <f>VLOOKUP(A127,data2,4,FALSE)</f>
        <v>#N/A</v>
      </c>
      <c r="P127" t="str">
        <f>VLOOKUP(A127,map,5,FALSE)</f>
        <v>Bishop, Mr. Dickinson H. "Dick"</v>
      </c>
      <c r="Q127" t="str">
        <f>VLOOKUP(P127,data2,4,FALSE)</f>
        <v>USA</v>
      </c>
      <c r="R127" t="str">
        <f>VLOOKUP(P127,data2,6,FALSE)</f>
        <v>Dowagiac, Michigan, USA</v>
      </c>
    </row>
    <row r="128" spans="1:18" ht="14.5" customHeight="1" x14ac:dyDescent="0.35">
      <c r="A128" t="s">
        <v>4799</v>
      </c>
      <c r="B128">
        <v>1</v>
      </c>
      <c r="C128">
        <v>1</v>
      </c>
      <c r="D128" t="s">
        <v>4746</v>
      </c>
      <c r="E128">
        <v>19</v>
      </c>
      <c r="F128">
        <v>1</v>
      </c>
      <c r="G128">
        <v>0</v>
      </c>
      <c r="H128">
        <v>11967</v>
      </c>
      <c r="I128">
        <v>91.0792</v>
      </c>
      <c r="J128" t="s">
        <v>4797</v>
      </c>
      <c r="K128" t="s">
        <v>108</v>
      </c>
      <c r="L128">
        <v>7</v>
      </c>
      <c r="N128" t="s">
        <v>4798</v>
      </c>
      <c r="O128" t="e">
        <f>VLOOKUP(A128,data2,4,FALSE)</f>
        <v>#N/A</v>
      </c>
      <c r="P128" t="str">
        <f>VLOOKUP(A128,map,5,FALSE)</f>
        <v>Bishop, Mrs. Helen (née Walton)[56][59]</v>
      </c>
      <c r="Q128" t="str">
        <f>VLOOKUP(P128,data2,4,FALSE)</f>
        <v>USA</v>
      </c>
      <c r="R128" t="str">
        <f>VLOOKUP(P128,data2,6,FALSE)</f>
        <v>Dowagiac, Michigan, USA</v>
      </c>
    </row>
    <row r="129" spans="1:18" x14ac:dyDescent="0.35">
      <c r="A129" t="s">
        <v>4800</v>
      </c>
      <c r="B129">
        <v>1</v>
      </c>
      <c r="C129">
        <v>1</v>
      </c>
      <c r="D129" t="s">
        <v>4746</v>
      </c>
      <c r="E129">
        <v>35</v>
      </c>
      <c r="F129">
        <v>0</v>
      </c>
      <c r="G129">
        <v>0</v>
      </c>
      <c r="H129" t="s">
        <v>4801</v>
      </c>
      <c r="I129">
        <v>135.63329999999999</v>
      </c>
      <c r="J129" t="s">
        <v>4802</v>
      </c>
      <c r="K129" t="s">
        <v>4748</v>
      </c>
      <c r="L129">
        <v>8</v>
      </c>
    </row>
    <row r="130" spans="1:18" x14ac:dyDescent="0.35">
      <c r="A130" t="s">
        <v>5753</v>
      </c>
      <c r="B130">
        <v>3</v>
      </c>
      <c r="C130">
        <v>0</v>
      </c>
      <c r="D130" t="s">
        <v>4751</v>
      </c>
      <c r="E130">
        <v>18</v>
      </c>
      <c r="F130">
        <v>0</v>
      </c>
      <c r="G130">
        <v>0</v>
      </c>
      <c r="H130">
        <v>347090</v>
      </c>
      <c r="I130">
        <v>7.75</v>
      </c>
      <c r="K130" t="s">
        <v>4748</v>
      </c>
      <c r="N130" t="s">
        <v>5754</v>
      </c>
      <c r="O130" t="e">
        <f>VLOOKUP(A130,data2,4,FALSE)</f>
        <v>#N/A</v>
      </c>
      <c r="P130">
        <f>VLOOKUP(A130,map,5,FALSE)</f>
        <v>0</v>
      </c>
      <c r="Q130" t="s">
        <v>1004</v>
      </c>
    </row>
    <row r="131" spans="1:18" ht="14.5" customHeight="1" x14ac:dyDescent="0.35">
      <c r="A131" t="s">
        <v>4803</v>
      </c>
      <c r="B131">
        <v>1</v>
      </c>
      <c r="C131">
        <v>1</v>
      </c>
      <c r="D131" t="s">
        <v>4751</v>
      </c>
      <c r="E131">
        <v>28</v>
      </c>
      <c r="F131">
        <v>0</v>
      </c>
      <c r="G131">
        <v>0</v>
      </c>
      <c r="H131">
        <v>110564</v>
      </c>
      <c r="I131">
        <v>26.55</v>
      </c>
      <c r="J131" t="s">
        <v>4804</v>
      </c>
      <c r="K131" t="s">
        <v>4748</v>
      </c>
      <c r="L131" t="s">
        <v>66</v>
      </c>
      <c r="N131" t="s">
        <v>4805</v>
      </c>
      <c r="O131" t="e">
        <f>VLOOKUP(A131,data2,4,FALSE)</f>
        <v>#N/A</v>
      </c>
      <c r="P131" t="str">
        <f>VLOOKUP(A131,map,5,FALSE)</f>
        <v>Björnström-Steffanson, Mr. Mauritz Håkan</v>
      </c>
      <c r="Q131" t="str">
        <f>VLOOKUP(P131,data2,4,FALSE)</f>
        <v>Sweden</v>
      </c>
      <c r="R131" t="str">
        <f>VLOOKUP(P131,data2,6,FALSE)</f>
        <v>Washington, D.C., USA</v>
      </c>
    </row>
    <row r="132" spans="1:18" ht="14.5" customHeight="1" x14ac:dyDescent="0.35">
      <c r="A132" t="s">
        <v>67</v>
      </c>
      <c r="B132">
        <v>1</v>
      </c>
      <c r="C132">
        <v>0</v>
      </c>
      <c r="D132" t="s">
        <v>4751</v>
      </c>
      <c r="E132">
        <v>45</v>
      </c>
      <c r="F132">
        <v>0</v>
      </c>
      <c r="G132">
        <v>0</v>
      </c>
      <c r="H132">
        <v>113784</v>
      </c>
      <c r="I132">
        <v>35.5</v>
      </c>
      <c r="J132" t="s">
        <v>4806</v>
      </c>
      <c r="K132" t="s">
        <v>4748</v>
      </c>
      <c r="N132" t="s">
        <v>4807</v>
      </c>
      <c r="O132" t="str">
        <f>VLOOKUP(A132,data2,4,FALSE)</f>
        <v>USA</v>
      </c>
      <c r="P132" t="str">
        <f>VLOOKUP(A132,map,5,FALSE)</f>
        <v>Blackwell, Mr. Stephen Weart</v>
      </c>
      <c r="Q132" t="str">
        <f>VLOOKUP(P132,data2,4,FALSE)</f>
        <v>USA</v>
      </c>
      <c r="R132" t="str">
        <f>VLOOKUP(P132,data2,6,FALSE)</f>
        <v>Trenton, New Jersey, USA</v>
      </c>
    </row>
    <row r="133" spans="1:18" ht="14.5" customHeight="1" x14ac:dyDescent="0.35">
      <c r="A133" t="s">
        <v>69</v>
      </c>
      <c r="B133">
        <v>1</v>
      </c>
      <c r="C133">
        <v>1</v>
      </c>
      <c r="D133" t="s">
        <v>4751</v>
      </c>
      <c r="E133">
        <v>40</v>
      </c>
      <c r="F133">
        <v>0</v>
      </c>
      <c r="G133">
        <v>0</v>
      </c>
      <c r="H133">
        <v>112277</v>
      </c>
      <c r="I133">
        <v>31</v>
      </c>
      <c r="J133" t="s">
        <v>4808</v>
      </c>
      <c r="K133" t="s">
        <v>108</v>
      </c>
      <c r="L133">
        <v>7</v>
      </c>
      <c r="N133" t="s">
        <v>4809</v>
      </c>
      <c r="O133" t="str">
        <f>VLOOKUP(A133,data2,4,FALSE)</f>
        <v>USA</v>
      </c>
      <c r="P133" t="str">
        <f>VLOOKUP(A133,map,5,FALSE)</f>
        <v>Blank, Mr. Henry</v>
      </c>
      <c r="Q133" t="str">
        <f>VLOOKUP(P133,data2,4,FALSE)</f>
        <v>USA</v>
      </c>
      <c r="R133" t="str">
        <f>VLOOKUP(P133,data2,6,FALSE)</f>
        <v>Glen Ridge, New Jersey, USA</v>
      </c>
    </row>
    <row r="134" spans="1:18" ht="14.5" customHeight="1" x14ac:dyDescent="0.35">
      <c r="A134" t="s">
        <v>4810</v>
      </c>
      <c r="B134">
        <v>1</v>
      </c>
      <c r="C134">
        <v>1</v>
      </c>
      <c r="D134" t="s">
        <v>4746</v>
      </c>
      <c r="E134">
        <v>30</v>
      </c>
      <c r="F134">
        <v>0</v>
      </c>
      <c r="G134">
        <v>0</v>
      </c>
      <c r="H134">
        <v>36928</v>
      </c>
      <c r="I134">
        <v>164.86670000000001</v>
      </c>
      <c r="J134" t="s">
        <v>4811</v>
      </c>
      <c r="K134" t="s">
        <v>4748</v>
      </c>
      <c r="L134">
        <v>8</v>
      </c>
      <c r="N134" t="s">
        <v>4812</v>
      </c>
      <c r="O134" t="e">
        <f>VLOOKUP(A134,data2,4,FALSE)</f>
        <v>#N/A</v>
      </c>
      <c r="P134" t="str">
        <f>VLOOKUP(A134,map,5,FALSE)</f>
        <v>Bonnell, Miss Caroline</v>
      </c>
      <c r="Q134" t="str">
        <f>VLOOKUP(P134,data2,4,FALSE)</f>
        <v>USA</v>
      </c>
      <c r="R134" t="str">
        <f>VLOOKUP(P134,data2,6,FALSE)</f>
        <v>Youngstown, Ohio, USA</v>
      </c>
    </row>
    <row r="135" spans="1:18" ht="14.5" customHeight="1" x14ac:dyDescent="0.35">
      <c r="A135" t="s">
        <v>4813</v>
      </c>
      <c r="B135">
        <v>1</v>
      </c>
      <c r="C135">
        <v>1</v>
      </c>
      <c r="D135" t="s">
        <v>4746</v>
      </c>
      <c r="E135">
        <v>58</v>
      </c>
      <c r="F135">
        <v>0</v>
      </c>
      <c r="G135">
        <v>0</v>
      </c>
      <c r="H135">
        <v>113783</v>
      </c>
      <c r="I135">
        <v>26.55</v>
      </c>
      <c r="J135" t="s">
        <v>4814</v>
      </c>
      <c r="K135" t="s">
        <v>4748</v>
      </c>
      <c r="L135">
        <v>8</v>
      </c>
      <c r="N135" t="s">
        <v>4815</v>
      </c>
      <c r="O135" t="e">
        <f>VLOOKUP(A135,data2,4,FALSE)</f>
        <v>#N/A</v>
      </c>
      <c r="P135" t="str">
        <f>VLOOKUP(A135,map,5,FALSE)</f>
        <v>Bonnell, Miss Elizabeth</v>
      </c>
      <c r="Q135" t="str">
        <f>VLOOKUP(P135,data2,4,FALSE)</f>
        <v>USA</v>
      </c>
      <c r="R135" t="str">
        <f>VLOOKUP(P135,data2,6,FALSE)</f>
        <v>Youngstown, Ohio, USA</v>
      </c>
    </row>
    <row r="136" spans="1:18" ht="14.5" customHeight="1" x14ac:dyDescent="0.35">
      <c r="A136" t="s">
        <v>74</v>
      </c>
      <c r="B136">
        <v>1</v>
      </c>
      <c r="C136">
        <v>0</v>
      </c>
      <c r="D136" t="s">
        <v>4751</v>
      </c>
      <c r="E136">
        <v>42</v>
      </c>
      <c r="F136">
        <v>0</v>
      </c>
      <c r="G136">
        <v>0</v>
      </c>
      <c r="H136">
        <v>110489</v>
      </c>
      <c r="I136">
        <v>26.55</v>
      </c>
      <c r="J136" t="s">
        <v>4816</v>
      </c>
      <c r="K136" t="s">
        <v>4748</v>
      </c>
      <c r="N136" t="s">
        <v>4817</v>
      </c>
      <c r="O136" t="str">
        <f>VLOOKUP(A136,data2,4,FALSE)</f>
        <v>England</v>
      </c>
      <c r="P136" t="str">
        <f>VLOOKUP(A136,map,5,FALSE)</f>
        <v>Borebank, Mr. John James</v>
      </c>
      <c r="Q136" t="str">
        <f>VLOOKUP(P136,data2,4,FALSE)</f>
        <v>England</v>
      </c>
      <c r="R136" t="str">
        <f>VLOOKUP(P136,data2,6,FALSE)</f>
        <v>Toronto, Ontario, Canada</v>
      </c>
    </row>
    <row r="137" spans="1:18" ht="14.5" customHeight="1" x14ac:dyDescent="0.35">
      <c r="A137" t="s">
        <v>1140</v>
      </c>
      <c r="B137">
        <v>3</v>
      </c>
      <c r="C137">
        <v>0</v>
      </c>
      <c r="D137" t="s">
        <v>4751</v>
      </c>
      <c r="E137">
        <v>26</v>
      </c>
      <c r="F137">
        <v>0</v>
      </c>
      <c r="G137">
        <v>0</v>
      </c>
      <c r="H137">
        <v>349224</v>
      </c>
      <c r="I137">
        <v>7.8958000000000004</v>
      </c>
      <c r="K137" t="s">
        <v>4748</v>
      </c>
      <c r="N137" t="s">
        <v>5703</v>
      </c>
      <c r="O137" t="str">
        <f>VLOOKUP(A137,data2,4,FALSE)</f>
        <v>Bulgaria</v>
      </c>
      <c r="P137" t="str">
        <f>VLOOKUP(A137,map,5,FALSE)</f>
        <v>Bostandyeff, Mr. Guentcho</v>
      </c>
      <c r="Q137" t="str">
        <f>VLOOKUP(P137,data2,4,FALSE)</f>
        <v>Bulgaria</v>
      </c>
      <c r="R137" t="str">
        <f>VLOOKUP(P137,data2,6,FALSE)</f>
        <v>Chicago, Illinois, USA</v>
      </c>
    </row>
    <row r="138" spans="1:18" ht="14.5" customHeight="1" x14ac:dyDescent="0.35">
      <c r="A138" t="s">
        <v>532</v>
      </c>
      <c r="B138">
        <v>2</v>
      </c>
      <c r="C138">
        <v>0</v>
      </c>
      <c r="D138" t="s">
        <v>4751</v>
      </c>
      <c r="E138">
        <v>26</v>
      </c>
      <c r="F138">
        <v>0</v>
      </c>
      <c r="G138">
        <v>0</v>
      </c>
      <c r="H138">
        <v>237670</v>
      </c>
      <c r="I138">
        <v>13</v>
      </c>
      <c r="K138" t="s">
        <v>4748</v>
      </c>
      <c r="N138" t="s">
        <v>5331</v>
      </c>
      <c r="O138" t="str">
        <f>VLOOKUP(A138,data2,4,FALSE)</f>
        <v>USA</v>
      </c>
      <c r="P138" t="str">
        <f>VLOOKUP(A138,map,5,FALSE)</f>
        <v>Botsford, Mr. William Hull</v>
      </c>
      <c r="Q138" t="str">
        <f>VLOOKUP(P138,data2,4,FALSE)</f>
        <v>USA</v>
      </c>
      <c r="R138" t="str">
        <f>VLOOKUP(P138,data2,6,FALSE)</f>
        <v>Orange, New Jersey, USA</v>
      </c>
    </row>
    <row r="139" spans="1:18" ht="14.5" customHeight="1" x14ac:dyDescent="0.35">
      <c r="A139" t="s">
        <v>5755</v>
      </c>
      <c r="B139">
        <v>3</v>
      </c>
      <c r="C139">
        <v>0</v>
      </c>
      <c r="D139" t="s">
        <v>4751</v>
      </c>
      <c r="E139">
        <v>6</v>
      </c>
      <c r="F139">
        <v>1</v>
      </c>
      <c r="G139">
        <v>1</v>
      </c>
      <c r="H139">
        <v>2678</v>
      </c>
      <c r="I139">
        <v>15.245799999999999</v>
      </c>
      <c r="K139" t="s">
        <v>108</v>
      </c>
      <c r="N139" t="s">
        <v>5756</v>
      </c>
      <c r="O139" t="e">
        <f>VLOOKUP(A139,data2,4,FALSE)</f>
        <v>#N/A</v>
      </c>
      <c r="P139" t="str">
        <f>VLOOKUP(A139,map,5,FALSE)</f>
        <v>Bulus, Master Akar</v>
      </c>
      <c r="Q139" t="str">
        <f>VLOOKUP(P139,data2,4,FALSE)</f>
        <v>Lebanon</v>
      </c>
      <c r="R139" t="str">
        <f>VLOOKUP(P139,data2,6,FALSE)</f>
        <v>Kent, British Columbia, Canada</v>
      </c>
    </row>
    <row r="140" spans="1:18" ht="14.5" customHeight="1" x14ac:dyDescent="0.35">
      <c r="A140" t="s">
        <v>5757</v>
      </c>
      <c r="B140">
        <v>3</v>
      </c>
      <c r="C140">
        <v>0</v>
      </c>
      <c r="D140" t="s">
        <v>4746</v>
      </c>
      <c r="E140">
        <v>9</v>
      </c>
      <c r="F140">
        <v>1</v>
      </c>
      <c r="G140">
        <v>1</v>
      </c>
      <c r="H140">
        <v>2678</v>
      </c>
      <c r="I140">
        <v>15.245799999999999</v>
      </c>
      <c r="K140" t="s">
        <v>108</v>
      </c>
      <c r="N140" t="s">
        <v>5756</v>
      </c>
      <c r="O140" t="e">
        <f>VLOOKUP(A140,data2,4,FALSE)</f>
        <v>#N/A</v>
      </c>
      <c r="P140" t="str">
        <f>VLOOKUP(A140,map,5,FALSE)</f>
        <v>Bulus, Miss Nur-al-Ayn</v>
      </c>
      <c r="Q140" t="str">
        <f>VLOOKUP(P140,data2,4,FALSE)</f>
        <v>Lebanon</v>
      </c>
      <c r="R140" t="str">
        <f>VLOOKUP(P140,data2,6,FALSE)</f>
        <v>Kent, British Columbia, Canada</v>
      </c>
    </row>
    <row r="141" spans="1:18" x14ac:dyDescent="0.35">
      <c r="A141" t="s">
        <v>5758</v>
      </c>
      <c r="B141">
        <v>3</v>
      </c>
      <c r="C141">
        <v>0</v>
      </c>
      <c r="D141" t="s">
        <v>4751</v>
      </c>
      <c r="F141">
        <v>0</v>
      </c>
      <c r="G141">
        <v>0</v>
      </c>
      <c r="H141">
        <v>2664</v>
      </c>
      <c r="I141">
        <v>7.2249999999999996</v>
      </c>
      <c r="K141" t="s">
        <v>108</v>
      </c>
      <c r="N141" t="s">
        <v>1178</v>
      </c>
      <c r="O141" t="e">
        <f>VLOOKUP(A141,data2,4,FALSE)</f>
        <v>#N/A</v>
      </c>
      <c r="P141">
        <f>VLOOKUP(A141,map,5,FALSE)</f>
        <v>0</v>
      </c>
      <c r="Q141" t="s">
        <v>1178</v>
      </c>
    </row>
    <row r="142" spans="1:18" ht="14.5" customHeight="1" x14ac:dyDescent="0.35">
      <c r="A142" t="s">
        <v>5759</v>
      </c>
      <c r="B142">
        <v>3</v>
      </c>
      <c r="C142">
        <v>0</v>
      </c>
      <c r="D142" t="s">
        <v>4746</v>
      </c>
      <c r="F142">
        <v>0</v>
      </c>
      <c r="G142">
        <v>2</v>
      </c>
      <c r="H142">
        <v>2678</v>
      </c>
      <c r="I142">
        <v>15.245799999999999</v>
      </c>
      <c r="K142" t="s">
        <v>108</v>
      </c>
      <c r="N142" t="s">
        <v>5756</v>
      </c>
      <c r="O142" t="e">
        <f>VLOOKUP(A142,data2,4,FALSE)</f>
        <v>#N/A</v>
      </c>
      <c r="P142" t="str">
        <f>VLOOKUP(A142,map,5,FALSE)</f>
        <v>Bulus, Mrs. Sultanah (née Rizq)</v>
      </c>
      <c r="Q142" t="str">
        <f>VLOOKUP(P142,data2,4,FALSE)</f>
        <v>Lebanon</v>
      </c>
      <c r="R142" t="str">
        <f>VLOOKUP(P142,data2,6,FALSE)</f>
        <v>Kent, British Columbia, Canada</v>
      </c>
    </row>
    <row r="143" spans="1:18" ht="14.5" customHeight="1" x14ac:dyDescent="0.35">
      <c r="A143" t="s">
        <v>5760</v>
      </c>
      <c r="B143">
        <v>3</v>
      </c>
      <c r="C143">
        <v>0</v>
      </c>
      <c r="D143" t="s">
        <v>4746</v>
      </c>
      <c r="F143">
        <v>0</v>
      </c>
      <c r="G143">
        <v>2</v>
      </c>
      <c r="H143">
        <v>364848</v>
      </c>
      <c r="I143">
        <v>7.75</v>
      </c>
      <c r="K143" t="s">
        <v>5114</v>
      </c>
      <c r="N143" t="s">
        <v>5761</v>
      </c>
      <c r="O143" t="e">
        <f>VLOOKUP(A143,data2,4,FALSE)</f>
        <v>#N/A</v>
      </c>
      <c r="P143" t="str">
        <f>VLOOKUP(A143,map,5,FALSE)</f>
        <v>Bourke, Miss Mary</v>
      </c>
      <c r="Q143" t="str">
        <f>VLOOKUP(P143,data2,4,FALSE)</f>
        <v>Ireland</v>
      </c>
      <c r="R143" t="str">
        <f>VLOOKUP(P143,data2,6,FALSE)</f>
        <v>Chicago, Illinois, USA</v>
      </c>
    </row>
    <row r="144" spans="1:18" ht="14.5" customHeight="1" x14ac:dyDescent="0.35">
      <c r="A144" t="s">
        <v>1141</v>
      </c>
      <c r="B144">
        <v>3</v>
      </c>
      <c r="C144">
        <v>0</v>
      </c>
      <c r="D144" t="s">
        <v>4751</v>
      </c>
      <c r="E144">
        <v>40</v>
      </c>
      <c r="F144">
        <v>1</v>
      </c>
      <c r="G144">
        <v>1</v>
      </c>
      <c r="H144">
        <v>364849</v>
      </c>
      <c r="I144">
        <v>15.5</v>
      </c>
      <c r="K144" t="s">
        <v>5114</v>
      </c>
      <c r="N144" t="s">
        <v>5761</v>
      </c>
      <c r="O144" t="str">
        <f>VLOOKUP(A144,data2,4,FALSE)</f>
        <v>Ireland</v>
      </c>
      <c r="P144" t="str">
        <f>VLOOKUP(A144,map,5,FALSE)</f>
        <v>Bourke, Mr. John</v>
      </c>
      <c r="Q144" t="str">
        <f>VLOOKUP(P144,data2,4,FALSE)</f>
        <v>Ireland</v>
      </c>
      <c r="R144" t="str">
        <f>VLOOKUP(P144,data2,6,FALSE)</f>
        <v>Chicago, Illinois, USA</v>
      </c>
    </row>
    <row r="145" spans="1:18" ht="14.5" customHeight="1" x14ac:dyDescent="0.35">
      <c r="A145" t="s">
        <v>5762</v>
      </c>
      <c r="B145">
        <v>3</v>
      </c>
      <c r="C145">
        <v>0</v>
      </c>
      <c r="D145" t="s">
        <v>4746</v>
      </c>
      <c r="E145">
        <v>32</v>
      </c>
      <c r="F145">
        <v>1</v>
      </c>
      <c r="G145">
        <v>1</v>
      </c>
      <c r="H145">
        <v>364849</v>
      </c>
      <c r="I145">
        <v>15.5</v>
      </c>
      <c r="K145" t="s">
        <v>5114</v>
      </c>
      <c r="N145" t="s">
        <v>5761</v>
      </c>
      <c r="O145" t="e">
        <f>VLOOKUP(A145,data2,4,FALSE)</f>
        <v>#N/A</v>
      </c>
      <c r="P145" t="str">
        <f>VLOOKUP(A145,map,5,FALSE)</f>
        <v>Bourke, Mrs. Catherine (née McHugh)</v>
      </c>
      <c r="Q145" t="str">
        <f>VLOOKUP(P145,data2,4,FALSE)</f>
        <v>Ireland</v>
      </c>
      <c r="R145" t="str">
        <f>VLOOKUP(P145,data2,6,FALSE)</f>
        <v>Chicago, Illinois, USA</v>
      </c>
    </row>
    <row r="146" spans="1:18" ht="14.5" customHeight="1" x14ac:dyDescent="0.35">
      <c r="A146" t="s">
        <v>4818</v>
      </c>
      <c r="B146">
        <v>1</v>
      </c>
      <c r="C146">
        <v>1</v>
      </c>
      <c r="D146" t="s">
        <v>4746</v>
      </c>
      <c r="E146">
        <v>45</v>
      </c>
      <c r="F146">
        <v>0</v>
      </c>
      <c r="G146">
        <v>0</v>
      </c>
      <c r="H146" t="s">
        <v>4819</v>
      </c>
      <c r="I146">
        <v>262.375</v>
      </c>
      <c r="K146" t="s">
        <v>108</v>
      </c>
      <c r="L146">
        <v>4</v>
      </c>
      <c r="N146" t="s">
        <v>4820</v>
      </c>
      <c r="O146" t="e">
        <f>VLOOKUP(A146,data2,4,FALSE)</f>
        <v>#N/A</v>
      </c>
      <c r="P146" t="str">
        <f>VLOOKUP(A146,map,5,FALSE)</f>
        <v>and governess, Miss Grace Scott Bowen</v>
      </c>
      <c r="Q146" t="str">
        <f>VLOOKUP(P146,data2,4,FALSE)</f>
        <v>USA</v>
      </c>
      <c r="R146" t="str">
        <f>VLOOKUP(P146,data2,6,FALSE)</f>
        <v>Cooperstown, New York, USA</v>
      </c>
    </row>
    <row r="147" spans="1:18" ht="14.5" customHeight="1" x14ac:dyDescent="0.35">
      <c r="A147" t="s">
        <v>1146</v>
      </c>
      <c r="B147">
        <v>3</v>
      </c>
      <c r="C147">
        <v>0</v>
      </c>
      <c r="D147" t="s">
        <v>4751</v>
      </c>
      <c r="E147">
        <v>21</v>
      </c>
      <c r="F147">
        <v>0</v>
      </c>
      <c r="G147">
        <v>0</v>
      </c>
      <c r="H147">
        <v>54636</v>
      </c>
      <c r="I147">
        <v>16.100000000000001</v>
      </c>
      <c r="K147" t="s">
        <v>4748</v>
      </c>
      <c r="N147" t="s">
        <v>5763</v>
      </c>
      <c r="O147" t="str">
        <f>VLOOKUP(A147,data2,4,FALSE)</f>
        <v>Wales</v>
      </c>
      <c r="P147" t="str">
        <f>VLOOKUP(A147,map,5,FALSE)</f>
        <v>Bowen, Mr. David John "Dai"</v>
      </c>
      <c r="Q147" t="str">
        <f>VLOOKUP(P147,data2,4,FALSE)</f>
        <v>Wales</v>
      </c>
      <c r="R147" t="str">
        <f>VLOOKUP(P147,data2,6,FALSE)</f>
        <v>New York City, New York, USA</v>
      </c>
    </row>
    <row r="148" spans="1:18" ht="14.5" customHeight="1" x14ac:dyDescent="0.35">
      <c r="A148" t="s">
        <v>534</v>
      </c>
      <c r="B148">
        <v>2</v>
      </c>
      <c r="C148">
        <v>0</v>
      </c>
      <c r="D148" t="s">
        <v>4751</v>
      </c>
      <c r="E148">
        <v>42</v>
      </c>
      <c r="F148">
        <v>0</v>
      </c>
      <c r="G148">
        <v>0</v>
      </c>
      <c r="H148">
        <v>211535</v>
      </c>
      <c r="I148">
        <v>13</v>
      </c>
      <c r="K148" t="s">
        <v>4748</v>
      </c>
      <c r="N148" t="s">
        <v>1015</v>
      </c>
      <c r="O148" t="str">
        <f>VLOOKUP(A148,data2,4,FALSE)</f>
        <v>England</v>
      </c>
      <c r="P148" t="str">
        <f>VLOOKUP(A148,map,5,FALSE)</f>
        <v>Bowenur, Mr. Solomon</v>
      </c>
      <c r="Q148" t="str">
        <f>VLOOKUP(P148,data2,4,FALSE)</f>
        <v>England</v>
      </c>
      <c r="R148" t="str">
        <f>VLOOKUP(P148,data2,6,FALSE)</f>
        <v>New York City, New York, USA</v>
      </c>
    </row>
    <row r="149" spans="1:18" ht="14.5" customHeight="1" x14ac:dyDescent="0.35">
      <c r="A149" t="s">
        <v>4821</v>
      </c>
      <c r="B149">
        <v>1</v>
      </c>
      <c r="C149">
        <v>1</v>
      </c>
      <c r="D149" t="s">
        <v>4746</v>
      </c>
      <c r="E149">
        <v>22</v>
      </c>
      <c r="F149">
        <v>0</v>
      </c>
      <c r="G149">
        <v>1</v>
      </c>
      <c r="H149">
        <v>113505</v>
      </c>
      <c r="I149">
        <v>55</v>
      </c>
      <c r="J149" t="s">
        <v>4822</v>
      </c>
      <c r="K149" t="s">
        <v>4748</v>
      </c>
      <c r="L149">
        <v>6</v>
      </c>
      <c r="N149" t="s">
        <v>4823</v>
      </c>
      <c r="O149" t="e">
        <f>VLOOKUP(A149,data2,4,FALSE)</f>
        <v>#N/A</v>
      </c>
      <c r="P149" t="str">
        <f>VLOOKUP(A149,map,5,FALSE)</f>
        <v>Bowerman, Miss Elsie Edith</v>
      </c>
      <c r="Q149" t="str">
        <f>VLOOKUP(P149,data2,4,FALSE)</f>
        <v>England</v>
      </c>
      <c r="R149" t="str">
        <f>VLOOKUP(P149,data2,6,FALSE)</f>
        <v>New York City, New York, USA</v>
      </c>
    </row>
    <row r="150" spans="1:18" ht="14.5" customHeight="1" x14ac:dyDescent="0.35">
      <c r="A150" t="s">
        <v>5332</v>
      </c>
      <c r="B150">
        <v>2</v>
      </c>
      <c r="C150">
        <v>0</v>
      </c>
      <c r="D150" t="s">
        <v>4751</v>
      </c>
      <c r="E150">
        <v>27</v>
      </c>
      <c r="F150">
        <v>0</v>
      </c>
      <c r="G150">
        <v>0</v>
      </c>
      <c r="H150">
        <v>220367</v>
      </c>
      <c r="I150">
        <v>13</v>
      </c>
      <c r="K150" t="s">
        <v>4748</v>
      </c>
      <c r="N150" t="s">
        <v>5333</v>
      </c>
      <c r="O150" t="e">
        <f>VLOOKUP(A150,data2,4,FALSE)</f>
        <v>#N/A</v>
      </c>
      <c r="P150" t="str">
        <f>VLOOKUP(A150,map,5,FALSE)</f>
        <v>Bracken, Mr. James H.</v>
      </c>
      <c r="Q150" t="str">
        <f>VLOOKUP(P150,data2,4,FALSE)</f>
        <v>USA</v>
      </c>
      <c r="R150" t="str">
        <f>VLOOKUP(P150,data2,6,FALSE)</f>
        <v>Lake Arthur, New Mexico, USA</v>
      </c>
    </row>
    <row r="151" spans="1:18" ht="14.5" customHeight="1" x14ac:dyDescent="0.35">
      <c r="A151" t="s">
        <v>5764</v>
      </c>
      <c r="B151">
        <v>3</v>
      </c>
      <c r="C151">
        <v>1</v>
      </c>
      <c r="D151" t="s">
        <v>4746</v>
      </c>
      <c r="E151">
        <v>22</v>
      </c>
      <c r="F151">
        <v>0</v>
      </c>
      <c r="G151">
        <v>0</v>
      </c>
      <c r="H151">
        <v>334914</v>
      </c>
      <c r="I151">
        <v>7.7249999999999996</v>
      </c>
      <c r="K151" t="s">
        <v>5114</v>
      </c>
      <c r="L151">
        <v>13</v>
      </c>
      <c r="N151" t="s">
        <v>5765</v>
      </c>
      <c r="O151" t="e">
        <f>VLOOKUP(A151,data2,4,FALSE)</f>
        <v>#N/A</v>
      </c>
      <c r="P151" t="str">
        <f>VLOOKUP(A151,map,5,FALSE)</f>
        <v>Bradley, Miss Bridget Delia</v>
      </c>
      <c r="Q151" t="str">
        <f>VLOOKUP(P151,data2,4,FALSE)</f>
        <v>Ireland</v>
      </c>
      <c r="R151" t="str">
        <f>VLOOKUP(P151,data2,6,FALSE)</f>
        <v>Glen Falls, New York, USA</v>
      </c>
    </row>
    <row r="152" spans="1:18" ht="14.5" customHeight="1" x14ac:dyDescent="0.35">
      <c r="A152" t="s">
        <v>4824</v>
      </c>
      <c r="B152">
        <v>1</v>
      </c>
      <c r="C152">
        <v>1</v>
      </c>
      <c r="D152" t="s">
        <v>4751</v>
      </c>
      <c r="F152">
        <v>0</v>
      </c>
      <c r="G152">
        <v>0</v>
      </c>
      <c r="H152">
        <v>111427</v>
      </c>
      <c r="I152">
        <v>26.55</v>
      </c>
      <c r="K152" t="s">
        <v>4748</v>
      </c>
      <c r="L152">
        <v>9</v>
      </c>
      <c r="N152" t="s">
        <v>4825</v>
      </c>
      <c r="O152" t="e">
        <f>VLOOKUP(A152,data2,4,FALSE)</f>
        <v>#N/A</v>
      </c>
      <c r="P152" t="str">
        <f>VLOOKUP(A152,map,5,FALSE)</f>
        <v>Brereton, Mr. George Andrew (alias George A. Brayton)</v>
      </c>
      <c r="Q152" t="str">
        <f>VLOOKUP(P152,data2,4,FALSE)</f>
        <v>USA</v>
      </c>
      <c r="R152" t="str">
        <f>VLOOKUP(P152,data2,6,FALSE)</f>
        <v>Los Angeles, California, USA</v>
      </c>
    </row>
    <row r="153" spans="1:18" ht="14.5" customHeight="1" x14ac:dyDescent="0.35">
      <c r="A153" t="s">
        <v>78</v>
      </c>
      <c r="B153">
        <v>1</v>
      </c>
      <c r="C153">
        <v>0</v>
      </c>
      <c r="D153" t="s">
        <v>4751</v>
      </c>
      <c r="E153">
        <v>41</v>
      </c>
      <c r="F153">
        <v>0</v>
      </c>
      <c r="G153">
        <v>0</v>
      </c>
      <c r="H153">
        <v>113054</v>
      </c>
      <c r="I153">
        <v>30.5</v>
      </c>
      <c r="J153" t="s">
        <v>4826</v>
      </c>
      <c r="K153" t="s">
        <v>4748</v>
      </c>
      <c r="N153" t="s">
        <v>4827</v>
      </c>
      <c r="O153" t="str">
        <f>VLOOKUP(A153,data2,4,FALSE)</f>
        <v>USA</v>
      </c>
      <c r="P153" t="str">
        <f>VLOOKUP(A153,map,5,FALSE)</f>
        <v>Brady, Mr. John Bertram</v>
      </c>
      <c r="Q153" t="str">
        <f>VLOOKUP(P153,data2,4,FALSE)</f>
        <v>USA</v>
      </c>
      <c r="R153" t="str">
        <f>VLOOKUP(P153,data2,6,FALSE)</f>
        <v>Pomeroy, Washington, USA</v>
      </c>
    </row>
    <row r="154" spans="1:18" ht="14.5" customHeight="1" x14ac:dyDescent="0.35">
      <c r="A154" t="s">
        <v>5766</v>
      </c>
      <c r="B154">
        <v>3</v>
      </c>
      <c r="C154">
        <v>0</v>
      </c>
      <c r="D154" t="s">
        <v>4746</v>
      </c>
      <c r="E154">
        <v>20</v>
      </c>
      <c r="F154">
        <v>0</v>
      </c>
      <c r="G154">
        <v>0</v>
      </c>
      <c r="H154">
        <v>347471</v>
      </c>
      <c r="I154">
        <v>7.8541999999999996</v>
      </c>
      <c r="K154" t="s">
        <v>4748</v>
      </c>
      <c r="N154" t="s">
        <v>5767</v>
      </c>
      <c r="O154" t="e">
        <f>VLOOKUP(A154,data2,4,FALSE)</f>
        <v>#N/A</v>
      </c>
      <c r="P154" t="str">
        <f>VLOOKUP(A154,map,5,FALSE)</f>
        <v>Braf, Miss Elin Ester Maria</v>
      </c>
      <c r="Q154" t="str">
        <f>VLOOKUP(P154,data2,4,FALSE)</f>
        <v>Sweden</v>
      </c>
      <c r="R154" t="str">
        <f>VLOOKUP(P154,data2,6,FALSE)</f>
        <v>Chicago, Illinois, USA</v>
      </c>
    </row>
    <row r="155" spans="1:18" ht="14.5" customHeight="1" x14ac:dyDescent="0.35">
      <c r="A155" t="s">
        <v>80</v>
      </c>
      <c r="B155">
        <v>1</v>
      </c>
      <c r="C155">
        <v>0</v>
      </c>
      <c r="D155" t="s">
        <v>4751</v>
      </c>
      <c r="E155">
        <v>48</v>
      </c>
      <c r="F155">
        <v>0</v>
      </c>
      <c r="G155">
        <v>0</v>
      </c>
      <c r="H155" t="s">
        <v>4828</v>
      </c>
      <c r="I155">
        <v>50.495800000000003</v>
      </c>
      <c r="J155" t="s">
        <v>4829</v>
      </c>
      <c r="K155" t="s">
        <v>108</v>
      </c>
      <c r="M155">
        <v>208</v>
      </c>
      <c r="N155" t="s">
        <v>4830</v>
      </c>
      <c r="O155" t="str">
        <f>VLOOKUP(A155,data2,4,FALSE)</f>
        <v>USA</v>
      </c>
      <c r="P155" t="str">
        <f>VLOOKUP(A155,map,5,FALSE)</f>
        <v>Brandeis, Mr. Emil</v>
      </c>
      <c r="Q155" t="str">
        <f>VLOOKUP(P155,data2,4,FALSE)</f>
        <v>USA</v>
      </c>
      <c r="R155" t="str">
        <f>VLOOKUP(P155,data2,6,FALSE)</f>
        <v>Omaha, Nebraska, USA</v>
      </c>
    </row>
    <row r="156" spans="1:18" ht="14.5" customHeight="1" x14ac:dyDescent="0.35">
      <c r="A156" t="s">
        <v>1154</v>
      </c>
      <c r="B156">
        <v>3</v>
      </c>
      <c r="C156">
        <v>0</v>
      </c>
      <c r="D156" t="s">
        <v>4751</v>
      </c>
      <c r="E156">
        <v>29</v>
      </c>
      <c r="F156">
        <v>1</v>
      </c>
      <c r="G156">
        <v>0</v>
      </c>
      <c r="H156">
        <v>3460</v>
      </c>
      <c r="I156">
        <v>7.0457999999999998</v>
      </c>
      <c r="K156" t="s">
        <v>4748</v>
      </c>
      <c r="N156" t="s">
        <v>1155</v>
      </c>
      <c r="O156" t="str">
        <f>VLOOKUP(A156,data2,4,FALSE)</f>
        <v>England</v>
      </c>
      <c r="P156" t="str">
        <f>VLOOKUP(A156,map,5,FALSE)</f>
        <v>Braund, Mr. Lewis Richard</v>
      </c>
      <c r="Q156" t="str">
        <f>VLOOKUP(P156,data2,4,FALSE)</f>
        <v>England</v>
      </c>
      <c r="R156" t="str">
        <f>VLOOKUP(P156,data2,6,FALSE)</f>
        <v>Qu'Appelle Valley, Saskatchewan, Canada</v>
      </c>
    </row>
    <row r="157" spans="1:18" ht="14.5" customHeight="1" x14ac:dyDescent="0.35">
      <c r="A157" t="s">
        <v>1157</v>
      </c>
      <c r="B157">
        <v>3</v>
      </c>
      <c r="C157">
        <v>0</v>
      </c>
      <c r="D157" t="s">
        <v>4751</v>
      </c>
      <c r="E157">
        <v>22</v>
      </c>
      <c r="F157">
        <v>1</v>
      </c>
      <c r="G157">
        <v>0</v>
      </c>
      <c r="H157" t="s">
        <v>5768</v>
      </c>
      <c r="I157">
        <v>7.25</v>
      </c>
      <c r="K157" t="s">
        <v>4748</v>
      </c>
      <c r="N157" t="s">
        <v>1155</v>
      </c>
      <c r="O157" t="str">
        <f>VLOOKUP(A157,data2,4,FALSE)</f>
        <v>England</v>
      </c>
      <c r="P157" t="str">
        <f>VLOOKUP(A157,map,5,FALSE)</f>
        <v>Braund, Mr. Owen Harris</v>
      </c>
      <c r="Q157" t="str">
        <f>VLOOKUP(P157,data2,4,FALSE)</f>
        <v>England</v>
      </c>
      <c r="R157" t="str">
        <f>VLOOKUP(P157,data2,6,FALSE)</f>
        <v>Qu'Appelle Valley, Saskatchewan, Canada</v>
      </c>
    </row>
    <row r="158" spans="1:18" ht="14.5" customHeight="1" x14ac:dyDescent="0.35">
      <c r="A158" t="s">
        <v>86</v>
      </c>
      <c r="B158">
        <v>1</v>
      </c>
      <c r="C158">
        <v>0</v>
      </c>
      <c r="D158" t="s">
        <v>4751</v>
      </c>
      <c r="F158">
        <v>0</v>
      </c>
      <c r="G158">
        <v>0</v>
      </c>
      <c r="H158">
        <v>112379</v>
      </c>
      <c r="I158">
        <v>39.6</v>
      </c>
      <c r="K158" t="s">
        <v>108</v>
      </c>
      <c r="N158" t="s">
        <v>4831</v>
      </c>
      <c r="O158" t="str">
        <f>VLOOKUP(A158,data2,4,FALSE)</f>
        <v>USA</v>
      </c>
      <c r="P158" t="str">
        <f>VLOOKUP(A158,map,5,FALSE)</f>
        <v>Brewe, Dr. Arthur Jackson</v>
      </c>
      <c r="Q158" t="str">
        <f>VLOOKUP(P158,data2,4,FALSE)</f>
        <v>USA</v>
      </c>
      <c r="R158" t="str">
        <f>VLOOKUP(P158,data2,6,FALSE)</f>
        <v>Philadelphia, Pennsylvania, USA</v>
      </c>
    </row>
    <row r="159" spans="1:18" ht="14.5" customHeight="1" x14ac:dyDescent="0.35">
      <c r="A159" t="s">
        <v>1158</v>
      </c>
      <c r="B159">
        <v>3</v>
      </c>
      <c r="C159">
        <v>0</v>
      </c>
      <c r="D159" t="s">
        <v>4751</v>
      </c>
      <c r="E159">
        <v>22</v>
      </c>
      <c r="F159">
        <v>0</v>
      </c>
      <c r="G159">
        <v>0</v>
      </c>
      <c r="H159">
        <v>350045</v>
      </c>
      <c r="I159">
        <v>7.7957999999999998</v>
      </c>
      <c r="K159" t="s">
        <v>4748</v>
      </c>
      <c r="N159" t="s">
        <v>5711</v>
      </c>
      <c r="O159" t="str">
        <f>VLOOKUP(A159,data2,4,FALSE)</f>
        <v>Sweden</v>
      </c>
      <c r="P159" t="str">
        <f>VLOOKUP(A159,map,5,FALSE)</f>
        <v>Brobeck, Mr. Karl Rudolf</v>
      </c>
      <c r="Q159" t="str">
        <f>VLOOKUP(P159,data2,4,FALSE)</f>
        <v>Sweden</v>
      </c>
      <c r="R159" t="str">
        <f>VLOOKUP(P159,data2,6,FALSE)</f>
        <v>Worcester, Massachusetts, USA</v>
      </c>
    </row>
    <row r="160" spans="1:18" ht="14.5" customHeight="1" x14ac:dyDescent="0.35">
      <c r="A160" t="s">
        <v>1160</v>
      </c>
      <c r="B160">
        <v>3</v>
      </c>
      <c r="C160">
        <v>0</v>
      </c>
      <c r="D160" t="s">
        <v>4751</v>
      </c>
      <c r="E160">
        <v>35</v>
      </c>
      <c r="F160">
        <v>0</v>
      </c>
      <c r="G160">
        <v>0</v>
      </c>
      <c r="H160">
        <v>364512</v>
      </c>
      <c r="I160">
        <v>8.0500000000000007</v>
      </c>
      <c r="K160" t="s">
        <v>4748</v>
      </c>
      <c r="N160" t="s">
        <v>5769</v>
      </c>
      <c r="O160" t="str">
        <f>VLOOKUP(A160,data2,4,FALSE)</f>
        <v>England</v>
      </c>
      <c r="P160" t="str">
        <f>VLOOKUP(A160,map,5,FALSE)</f>
        <v>Brocklebank, Mr. William Alfred</v>
      </c>
      <c r="Q160" t="str">
        <f>VLOOKUP(P160,data2,4,FALSE)</f>
        <v>England</v>
      </c>
      <c r="R160" t="str">
        <f>VLOOKUP(P160,data2,6,FALSE)</f>
        <v>New York City, New York, USA</v>
      </c>
    </row>
    <row r="161" spans="1:18" ht="14.5" customHeight="1" x14ac:dyDescent="0.35">
      <c r="A161" t="s">
        <v>5334</v>
      </c>
      <c r="B161">
        <v>2</v>
      </c>
      <c r="C161">
        <v>1</v>
      </c>
      <c r="D161" t="s">
        <v>4746</v>
      </c>
      <c r="E161">
        <v>24</v>
      </c>
      <c r="F161">
        <v>0</v>
      </c>
      <c r="G161">
        <v>0</v>
      </c>
      <c r="H161">
        <v>248733</v>
      </c>
      <c r="I161">
        <v>13</v>
      </c>
      <c r="J161" t="s">
        <v>5335</v>
      </c>
      <c r="K161" t="s">
        <v>4748</v>
      </c>
      <c r="L161">
        <v>11</v>
      </c>
      <c r="N161" t="s">
        <v>5336</v>
      </c>
      <c r="O161" t="e">
        <f>VLOOKUP(A161,data2,4,FALSE)</f>
        <v>#N/A</v>
      </c>
      <c r="P161" t="str">
        <f>VLOOKUP(A161,map,5,FALSE)</f>
        <v>and cook, Miss Amelia Mary "Mildred" Brown[53]</v>
      </c>
      <c r="Q161" t="str">
        <f>VLOOKUP(P161,data2,4,FALSE)</f>
        <v>England</v>
      </c>
      <c r="R161" t="str">
        <f>VLOOKUP(P161,data2,6,FALSE)</f>
        <v>Montreal, Quebec, Canada</v>
      </c>
    </row>
    <row r="162" spans="1:18" ht="14.5" customHeight="1" x14ac:dyDescent="0.35">
      <c r="A162" t="s">
        <v>5337</v>
      </c>
      <c r="B162">
        <v>2</v>
      </c>
      <c r="C162">
        <v>1</v>
      </c>
      <c r="D162" t="s">
        <v>4746</v>
      </c>
      <c r="E162">
        <v>15</v>
      </c>
      <c r="F162">
        <v>0</v>
      </c>
      <c r="G162">
        <v>2</v>
      </c>
      <c r="H162">
        <v>29750</v>
      </c>
      <c r="I162">
        <v>39</v>
      </c>
      <c r="K162" t="s">
        <v>4748</v>
      </c>
      <c r="L162">
        <v>14</v>
      </c>
      <c r="N162" t="s">
        <v>5338</v>
      </c>
      <c r="O162" t="e">
        <f>VLOOKUP(A162,data2,4,FALSE)</f>
        <v>#N/A</v>
      </c>
      <c r="P162" t="str">
        <f>VLOOKUP(A162,map,5,FALSE)</f>
        <v>Brown, Miss Edith Eileen</v>
      </c>
      <c r="Q162" t="str">
        <f>VLOOKUP(P162,data2,4,FALSE)</f>
        <v>South Africa</v>
      </c>
      <c r="R162" t="str">
        <f>VLOOKUP(P162,data2,6,FALSE)</f>
        <v>Seattle, Washington, USA</v>
      </c>
    </row>
    <row r="163" spans="1:18" ht="14.5" customHeight="1" x14ac:dyDescent="0.35">
      <c r="A163" t="s">
        <v>543</v>
      </c>
      <c r="B163">
        <v>2</v>
      </c>
      <c r="C163">
        <v>0</v>
      </c>
      <c r="D163" t="s">
        <v>4751</v>
      </c>
      <c r="E163">
        <v>60</v>
      </c>
      <c r="F163">
        <v>1</v>
      </c>
      <c r="G163">
        <v>1</v>
      </c>
      <c r="H163">
        <v>29750</v>
      </c>
      <c r="I163">
        <v>39</v>
      </c>
      <c r="K163" t="s">
        <v>4748</v>
      </c>
      <c r="N163" t="s">
        <v>5338</v>
      </c>
      <c r="O163" t="str">
        <f>VLOOKUP(A163,data2,4,FALSE)</f>
        <v>South Africa</v>
      </c>
      <c r="P163" t="str">
        <f>VLOOKUP(A163,map,5,FALSE)</f>
        <v>Brown, Mr. Thomas William Solomon</v>
      </c>
      <c r="Q163" t="str">
        <f>VLOOKUP(P163,data2,4,FALSE)</f>
        <v>South Africa</v>
      </c>
      <c r="R163" t="str">
        <f>VLOOKUP(P163,data2,6,FALSE)</f>
        <v>Seattle, Washington, USA</v>
      </c>
    </row>
    <row r="164" spans="1:18" ht="14.5" customHeight="1" x14ac:dyDescent="0.35">
      <c r="A164" t="s">
        <v>4832</v>
      </c>
      <c r="B164">
        <v>1</v>
      </c>
      <c r="C164">
        <v>1</v>
      </c>
      <c r="D164" t="s">
        <v>4746</v>
      </c>
      <c r="E164">
        <v>44</v>
      </c>
      <c r="F164">
        <v>0</v>
      </c>
      <c r="G164">
        <v>0</v>
      </c>
      <c r="H164" t="s">
        <v>4833</v>
      </c>
      <c r="I164">
        <v>27.720800000000001</v>
      </c>
      <c r="J164" t="s">
        <v>4834</v>
      </c>
      <c r="K164" t="s">
        <v>108</v>
      </c>
      <c r="L164">
        <v>6</v>
      </c>
      <c r="N164" t="s">
        <v>4835</v>
      </c>
      <c r="O164" t="e">
        <f>VLOOKUP(A164,data2,4,FALSE)</f>
        <v>#N/A</v>
      </c>
      <c r="P164" t="str">
        <f>VLOOKUP(A164,map,5,FALSE)</f>
        <v>Brown, Mrs. Margaret (née Tobin)</v>
      </c>
      <c r="Q164" t="str">
        <f>VLOOKUP(P164,data2,4,FALSE)</f>
        <v>USA</v>
      </c>
      <c r="R164" t="str">
        <f>VLOOKUP(P164,data2,6,FALSE)</f>
        <v>Denver, Colorado, USA</v>
      </c>
    </row>
    <row r="165" spans="1:18" ht="14.5" customHeight="1" x14ac:dyDescent="0.35">
      <c r="A165" t="s">
        <v>4836</v>
      </c>
      <c r="B165">
        <v>1</v>
      </c>
      <c r="C165">
        <v>1</v>
      </c>
      <c r="D165" t="s">
        <v>4746</v>
      </c>
      <c r="E165">
        <v>59</v>
      </c>
      <c r="F165">
        <v>2</v>
      </c>
      <c r="G165">
        <v>0</v>
      </c>
      <c r="H165">
        <v>11769</v>
      </c>
      <c r="I165">
        <v>51.479199999999999</v>
      </c>
      <c r="J165" t="s">
        <v>4765</v>
      </c>
      <c r="K165" t="s">
        <v>4748</v>
      </c>
      <c r="L165" t="s">
        <v>66</v>
      </c>
      <c r="N165" t="s">
        <v>4837</v>
      </c>
      <c r="O165" t="e">
        <f>VLOOKUP(A165,data2,4,FALSE)</f>
        <v>#N/A</v>
      </c>
      <c r="P165" t="str">
        <f>VLOOKUP(A165,map,5,FALSE)</f>
        <v>Brown, Mrs. Caroline Lane (née Lamson)</v>
      </c>
      <c r="Q165" t="str">
        <f>VLOOKUP(P165,data2,4,FALSE)</f>
        <v>USA</v>
      </c>
      <c r="R165" t="str">
        <f>VLOOKUP(P165,data2,6,FALSE)</f>
        <v>Belmont, Massachusetts, USA</v>
      </c>
    </row>
    <row r="166" spans="1:18" ht="14.5" customHeight="1" x14ac:dyDescent="0.35">
      <c r="A166" t="s">
        <v>5339</v>
      </c>
      <c r="B166">
        <v>2</v>
      </c>
      <c r="C166">
        <v>1</v>
      </c>
      <c r="D166" t="s">
        <v>4746</v>
      </c>
      <c r="E166">
        <v>40</v>
      </c>
      <c r="F166">
        <v>1</v>
      </c>
      <c r="G166">
        <v>1</v>
      </c>
      <c r="H166">
        <v>29750</v>
      </c>
      <c r="I166">
        <v>39</v>
      </c>
      <c r="K166" t="s">
        <v>4748</v>
      </c>
      <c r="L166">
        <v>14</v>
      </c>
      <c r="N166" t="s">
        <v>5338</v>
      </c>
      <c r="O166" t="e">
        <f>VLOOKUP(A166,data2,4,FALSE)</f>
        <v>#N/A</v>
      </c>
      <c r="P166" t="str">
        <f>VLOOKUP(A166,map,5,FALSE)</f>
        <v>Brown, Mrs. Elizabeth Catherine (née Ford)</v>
      </c>
      <c r="Q166" t="str">
        <f>VLOOKUP(P166,data2,4,FALSE)</f>
        <v>South Africa</v>
      </c>
      <c r="R166" t="str">
        <f>VLOOKUP(P166,data2,6,FALSE)</f>
        <v>Seattle, Washington, USA</v>
      </c>
    </row>
    <row r="167" spans="1:18" ht="14.5" customHeight="1" x14ac:dyDescent="0.35">
      <c r="A167" t="s">
        <v>5340</v>
      </c>
      <c r="B167">
        <v>2</v>
      </c>
      <c r="C167">
        <v>1</v>
      </c>
      <c r="D167" t="s">
        <v>4746</v>
      </c>
      <c r="E167">
        <v>20</v>
      </c>
      <c r="F167">
        <v>1</v>
      </c>
      <c r="G167">
        <v>0</v>
      </c>
      <c r="H167">
        <v>236853</v>
      </c>
      <c r="I167">
        <v>26</v>
      </c>
      <c r="K167" t="s">
        <v>4748</v>
      </c>
      <c r="L167">
        <v>12</v>
      </c>
      <c r="N167" t="s">
        <v>5341</v>
      </c>
      <c r="O167" t="e">
        <f>VLOOKUP(A167,data2,4,FALSE)</f>
        <v>#N/A</v>
      </c>
      <c r="P167" t="str">
        <f>VLOOKUP(A167,map,5,FALSE)</f>
        <v>Bryhl, Miss Dagmar Jenny Ingeborg</v>
      </c>
      <c r="Q167" t="str">
        <f>VLOOKUP(P167,data2,4,FALSE)</f>
        <v>Sweden</v>
      </c>
      <c r="R167" t="str">
        <f>VLOOKUP(P167,data2,6,FALSE)</f>
        <v>Rockford, Illinois, USA</v>
      </c>
    </row>
    <row r="168" spans="1:18" ht="14.5" customHeight="1" x14ac:dyDescent="0.35">
      <c r="A168" t="s">
        <v>547</v>
      </c>
      <c r="B168">
        <v>2</v>
      </c>
      <c r="C168">
        <v>0</v>
      </c>
      <c r="D168" t="s">
        <v>4751</v>
      </c>
      <c r="E168">
        <v>25</v>
      </c>
      <c r="F168">
        <v>1</v>
      </c>
      <c r="G168">
        <v>0</v>
      </c>
      <c r="H168">
        <v>236853</v>
      </c>
      <c r="I168">
        <v>26</v>
      </c>
      <c r="K168" t="s">
        <v>4748</v>
      </c>
      <c r="N168" t="s">
        <v>5341</v>
      </c>
      <c r="O168" t="str">
        <f>VLOOKUP(A168,data2,4,FALSE)</f>
        <v>Sweden</v>
      </c>
      <c r="P168" t="str">
        <f>VLOOKUP(A168,map,5,FALSE)</f>
        <v>Bryhl, Mr. Kurt Arnold Gottfrid</v>
      </c>
      <c r="Q168" t="str">
        <f>VLOOKUP(P168,data2,4,FALSE)</f>
        <v>Sweden</v>
      </c>
      <c r="R168" t="str">
        <f>VLOOKUP(P168,data2,6,FALSE)</f>
        <v>Rockford, Illinois, USA</v>
      </c>
    </row>
    <row r="169" spans="1:18" ht="14.5" customHeight="1" x14ac:dyDescent="0.35">
      <c r="A169" t="s">
        <v>5770</v>
      </c>
      <c r="B169">
        <v>3</v>
      </c>
      <c r="C169">
        <v>0</v>
      </c>
      <c r="D169" t="s">
        <v>4746</v>
      </c>
      <c r="E169">
        <v>18.5</v>
      </c>
      <c r="F169">
        <v>0</v>
      </c>
      <c r="G169">
        <v>0</v>
      </c>
      <c r="H169">
        <v>329944</v>
      </c>
      <c r="I169">
        <v>7.2832999999999997</v>
      </c>
      <c r="K169" t="s">
        <v>5114</v>
      </c>
      <c r="M169">
        <v>299</v>
      </c>
      <c r="N169" t="s">
        <v>5771</v>
      </c>
      <c r="O169" t="e">
        <f>VLOOKUP(A169,data2,4,FALSE)</f>
        <v>#N/A</v>
      </c>
      <c r="P169" t="str">
        <f>VLOOKUP(A169,map,5,FALSE)</f>
        <v>Buckley, Miss Catherine</v>
      </c>
      <c r="Q169" t="str">
        <f>VLOOKUP(P169,data2,4,FALSE)</f>
        <v>Ireland</v>
      </c>
      <c r="R169" t="str">
        <f>VLOOKUP(P169,data2,6,FALSE)</f>
        <v>Roxbury, Massachusetts, USA</v>
      </c>
    </row>
    <row r="170" spans="1:18" ht="14.5" customHeight="1" x14ac:dyDescent="0.35">
      <c r="A170" t="s">
        <v>1162</v>
      </c>
      <c r="B170">
        <v>3</v>
      </c>
      <c r="C170">
        <v>1</v>
      </c>
      <c r="D170" t="s">
        <v>4751</v>
      </c>
      <c r="E170">
        <v>21</v>
      </c>
      <c r="F170">
        <v>0</v>
      </c>
      <c r="G170">
        <v>0</v>
      </c>
      <c r="H170">
        <v>330920</v>
      </c>
      <c r="I170">
        <v>7.8208000000000002</v>
      </c>
      <c r="K170" t="s">
        <v>5114</v>
      </c>
      <c r="L170">
        <v>13</v>
      </c>
      <c r="N170" t="s">
        <v>5772</v>
      </c>
      <c r="O170" t="str">
        <f>VLOOKUP(A170,data2,4,FALSE)</f>
        <v>Ireland</v>
      </c>
      <c r="P170" t="str">
        <f>VLOOKUP(A170,map,5,FALSE)</f>
        <v>Buckley, Mr. Daniel</v>
      </c>
      <c r="Q170" t="str">
        <f>VLOOKUP(P170,data2,4,FALSE)</f>
        <v>Ireland</v>
      </c>
      <c r="R170" t="str">
        <f>VLOOKUP(P170,data2,6,FALSE)</f>
        <v>New York City, New York, USA</v>
      </c>
    </row>
    <row r="171" spans="1:18" ht="14.5" customHeight="1" x14ac:dyDescent="0.35">
      <c r="A171" t="s">
        <v>4838</v>
      </c>
      <c r="B171">
        <v>1</v>
      </c>
      <c r="C171">
        <v>1</v>
      </c>
      <c r="D171" t="s">
        <v>4746</v>
      </c>
      <c r="E171">
        <v>60</v>
      </c>
      <c r="F171">
        <v>0</v>
      </c>
      <c r="G171">
        <v>0</v>
      </c>
      <c r="H171">
        <v>11813</v>
      </c>
      <c r="I171">
        <v>76.291700000000006</v>
      </c>
      <c r="J171" t="s">
        <v>4785</v>
      </c>
      <c r="K171" t="s">
        <v>108</v>
      </c>
      <c r="L171">
        <v>8</v>
      </c>
      <c r="N171" t="s">
        <v>4831</v>
      </c>
      <c r="O171" t="e">
        <f>VLOOKUP(A171,data2,4,FALSE)</f>
        <v>#N/A</v>
      </c>
      <c r="P171" t="str">
        <f>VLOOKUP(A171,map,5,FALSE)</f>
        <v>Bucknell, Mrs. Emma Eliza (née Ward)</v>
      </c>
      <c r="Q171" t="str">
        <f>VLOOKUP(P171,data2,4,FALSE)</f>
        <v>USA</v>
      </c>
      <c r="R171" t="str">
        <f>VLOOKUP(P171,data2,6,FALSE)</f>
        <v>Philadelphia, Pennsylvania, USA</v>
      </c>
    </row>
    <row r="172" spans="1:18" ht="14.5" customHeight="1" x14ac:dyDescent="0.35">
      <c r="A172" t="s">
        <v>1171</v>
      </c>
      <c r="B172">
        <v>3</v>
      </c>
      <c r="C172">
        <v>0</v>
      </c>
      <c r="D172" t="s">
        <v>4751</v>
      </c>
      <c r="E172">
        <v>19</v>
      </c>
      <c r="F172">
        <v>0</v>
      </c>
      <c r="G172">
        <v>0</v>
      </c>
      <c r="H172">
        <v>365222</v>
      </c>
      <c r="I172">
        <v>6.75</v>
      </c>
      <c r="K172" t="s">
        <v>5114</v>
      </c>
      <c r="N172" t="s">
        <v>5773</v>
      </c>
      <c r="O172" t="str">
        <f>VLOOKUP(A172,data2,4,FALSE)</f>
        <v>Ireland</v>
      </c>
      <c r="P172" t="str">
        <f>VLOOKUP(A172,map,5,FALSE)</f>
        <v>Burke, Mr. Jeremiah</v>
      </c>
      <c r="Q172" t="str">
        <f>VLOOKUP(P172,data2,4,FALSE)</f>
        <v>Ireland</v>
      </c>
      <c r="R172" t="str">
        <f>VLOOKUP(P172,data2,6,FALSE)</f>
        <v>Charlestown, USA</v>
      </c>
    </row>
    <row r="173" spans="1:18" ht="14.5" customHeight="1" x14ac:dyDescent="0.35">
      <c r="A173" t="s">
        <v>4839</v>
      </c>
      <c r="B173">
        <v>1</v>
      </c>
      <c r="C173">
        <v>1</v>
      </c>
      <c r="D173" t="s">
        <v>4746</v>
      </c>
      <c r="E173">
        <v>41</v>
      </c>
      <c r="F173">
        <v>0</v>
      </c>
      <c r="G173">
        <v>0</v>
      </c>
      <c r="H173">
        <v>16966</v>
      </c>
      <c r="I173">
        <v>134.5</v>
      </c>
      <c r="J173" t="s">
        <v>4840</v>
      </c>
      <c r="K173" t="s">
        <v>108</v>
      </c>
      <c r="L173">
        <v>3</v>
      </c>
      <c r="O173" t="e">
        <f>VLOOKUP(A173,data2,4,FALSE)</f>
        <v>#N/A</v>
      </c>
      <c r="P173" t="str">
        <f>VLOOKUP(A173,map,5,FALSE)</f>
        <v>and nurse, Miss Elizabeth Margaret Burns</v>
      </c>
      <c r="Q173" t="str">
        <f>VLOOKUP(P173,data2,4,FALSE)</f>
        <v>USA</v>
      </c>
      <c r="R173" t="str">
        <f>VLOOKUP(P173,data2,6,FALSE)</f>
        <v>Tuxedo Park, New York, USA</v>
      </c>
    </row>
    <row r="174" spans="1:18" ht="14.5" customHeight="1" x14ac:dyDescent="0.35">
      <c r="A174" t="s">
        <v>5774</v>
      </c>
      <c r="B174">
        <v>3</v>
      </c>
      <c r="C174">
        <v>0</v>
      </c>
      <c r="D174" t="s">
        <v>4746</v>
      </c>
      <c r="E174">
        <v>18</v>
      </c>
      <c r="F174">
        <v>0</v>
      </c>
      <c r="G174">
        <v>0</v>
      </c>
      <c r="H174">
        <v>330963</v>
      </c>
      <c r="I174">
        <v>7.8792</v>
      </c>
      <c r="K174" t="s">
        <v>5114</v>
      </c>
      <c r="N174" t="s">
        <v>5775</v>
      </c>
      <c r="O174" t="e">
        <f>VLOOKUP(A174,data2,4,FALSE)</f>
        <v>#N/A</v>
      </c>
      <c r="P174" t="str">
        <f>VLOOKUP(A174,map,5,FALSE)</f>
        <v>Burns, Miss Mary Delia</v>
      </c>
      <c r="Q174" t="str">
        <f>VLOOKUP(P174,data2,4,FALSE)</f>
        <v>Ireland</v>
      </c>
      <c r="R174" t="str">
        <f>VLOOKUP(P174,data2,6,FALSE)</f>
        <v>New York City, New York, USA</v>
      </c>
    </row>
    <row r="175" spans="1:18" ht="14.5" customHeight="1" x14ac:dyDescent="0.35">
      <c r="A175" t="s">
        <v>5342</v>
      </c>
      <c r="B175">
        <v>2</v>
      </c>
      <c r="C175">
        <v>1</v>
      </c>
      <c r="D175" t="s">
        <v>4746</v>
      </c>
      <c r="E175">
        <v>36</v>
      </c>
      <c r="F175">
        <v>0</v>
      </c>
      <c r="G175">
        <v>0</v>
      </c>
      <c r="H175">
        <v>27849</v>
      </c>
      <c r="I175">
        <v>13</v>
      </c>
      <c r="K175" t="s">
        <v>4748</v>
      </c>
      <c r="L175">
        <v>9</v>
      </c>
      <c r="N175" t="s">
        <v>5343</v>
      </c>
      <c r="O175" t="e">
        <f>VLOOKUP(A175,data2,4,FALSE)</f>
        <v>#N/A</v>
      </c>
      <c r="P175" t="str">
        <f>VLOOKUP(A175,map,5,FALSE)</f>
        <v>Buss, Miss Kate</v>
      </c>
      <c r="Q175" t="str">
        <f>VLOOKUP(P175,data2,4,FALSE)</f>
        <v>England</v>
      </c>
      <c r="R175" t="str">
        <f>VLOOKUP(P175,data2,6,FALSE)</f>
        <v>San Francisco, USA</v>
      </c>
    </row>
    <row r="176" spans="1:18" ht="14.5" customHeight="1" x14ac:dyDescent="0.35">
      <c r="A176" t="s">
        <v>553</v>
      </c>
      <c r="B176">
        <v>2</v>
      </c>
      <c r="C176">
        <v>0</v>
      </c>
      <c r="D176" t="s">
        <v>4751</v>
      </c>
      <c r="E176">
        <v>25</v>
      </c>
      <c r="F176">
        <v>0</v>
      </c>
      <c r="G176">
        <v>0</v>
      </c>
      <c r="H176">
        <v>234686</v>
      </c>
      <c r="I176">
        <v>13</v>
      </c>
      <c r="K176" t="s">
        <v>4748</v>
      </c>
      <c r="M176">
        <v>97</v>
      </c>
      <c r="N176" t="s">
        <v>5344</v>
      </c>
      <c r="O176" t="str">
        <f>VLOOKUP(A176,data2,4,FALSE)</f>
        <v>England</v>
      </c>
      <c r="P176" t="str">
        <f>VLOOKUP(A176,map,5,FALSE)</f>
        <v>Butler, Mr. Reginald Fenton</v>
      </c>
      <c r="Q176" t="str">
        <f>VLOOKUP(P176,data2,4,FALSE)</f>
        <v>England</v>
      </c>
      <c r="R176" t="str">
        <f>VLOOKUP(P176,data2,6,FALSE)</f>
        <v>New York City, New York, USA</v>
      </c>
    </row>
    <row r="177" spans="1:18" ht="14.5" customHeight="1" x14ac:dyDescent="0.35">
      <c r="A177" t="s">
        <v>4841</v>
      </c>
      <c r="B177">
        <v>1</v>
      </c>
      <c r="C177">
        <v>0</v>
      </c>
      <c r="D177" t="s">
        <v>4751</v>
      </c>
      <c r="E177">
        <v>45</v>
      </c>
      <c r="F177">
        <v>0</v>
      </c>
      <c r="G177">
        <v>0</v>
      </c>
      <c r="H177">
        <v>113050</v>
      </c>
      <c r="I177">
        <v>26.55</v>
      </c>
      <c r="J177" t="s">
        <v>4842</v>
      </c>
      <c r="K177" t="s">
        <v>4748</v>
      </c>
      <c r="N177" t="s">
        <v>4843</v>
      </c>
      <c r="O177" t="e">
        <f>VLOOKUP(A177,data2,4,FALSE)</f>
        <v>#N/A</v>
      </c>
      <c r="P177" t="str">
        <f>VLOOKUP(A177,map,5,FALSE)</f>
        <v>Butt, Major Archibald Willingham</v>
      </c>
      <c r="Q177" t="str">
        <f>VLOOKUP(P177,data2,4,FALSE)</f>
        <v>USA</v>
      </c>
      <c r="R177" t="str">
        <f>VLOOKUP(P177,data2,6,FALSE)</f>
        <v>Washington, D.C., USA</v>
      </c>
    </row>
    <row r="178" spans="1:18" ht="14.5" customHeight="1" x14ac:dyDescent="0.35">
      <c r="A178" t="s">
        <v>5345</v>
      </c>
      <c r="B178">
        <v>2</v>
      </c>
      <c r="C178">
        <v>0</v>
      </c>
      <c r="D178" t="s">
        <v>4751</v>
      </c>
      <c r="E178">
        <v>42</v>
      </c>
      <c r="F178">
        <v>0</v>
      </c>
      <c r="G178">
        <v>0</v>
      </c>
      <c r="H178">
        <v>244310</v>
      </c>
      <c r="I178">
        <v>13</v>
      </c>
      <c r="K178" t="s">
        <v>4748</v>
      </c>
      <c r="N178" t="s">
        <v>1015</v>
      </c>
      <c r="O178" t="e">
        <f>VLOOKUP(A178,data2,4,FALSE)</f>
        <v>#N/A</v>
      </c>
      <c r="P178" t="str">
        <f>VLOOKUP(A178,map,5,FALSE)</f>
        <v>Byles, Father Thomas Roussel Davids</v>
      </c>
      <c r="Q178" t="str">
        <f>VLOOKUP(P178,data2,4,FALSE)</f>
        <v>England</v>
      </c>
      <c r="R178" t="str">
        <f>VLOOKUP(P178,data2,6,FALSE)</f>
        <v>Jacksonville, Florida, USA</v>
      </c>
    </row>
    <row r="179" spans="1:18" ht="14.5" customHeight="1" x14ac:dyDescent="0.35">
      <c r="A179" t="s">
        <v>5346</v>
      </c>
      <c r="B179">
        <v>2</v>
      </c>
      <c r="C179">
        <v>1</v>
      </c>
      <c r="D179" t="s">
        <v>4746</v>
      </c>
      <c r="E179">
        <v>42</v>
      </c>
      <c r="F179">
        <v>0</v>
      </c>
      <c r="G179">
        <v>0</v>
      </c>
      <c r="H179">
        <v>236852</v>
      </c>
      <c r="I179">
        <v>13</v>
      </c>
      <c r="K179" t="s">
        <v>4748</v>
      </c>
      <c r="N179" t="s">
        <v>4757</v>
      </c>
      <c r="O179" t="e">
        <f>VLOOKUP(A179,data2,4,FALSE)</f>
        <v>#N/A</v>
      </c>
      <c r="P179" t="str">
        <f>VLOOKUP(A179,map,5,FALSE)</f>
        <v>Byström, Miss Karolina</v>
      </c>
      <c r="Q179" t="str">
        <f>VLOOKUP(P179,data2,4,FALSE)</f>
        <v>USA</v>
      </c>
      <c r="R179" t="str">
        <f>VLOOKUP(P179,data2,6,FALSE)</f>
        <v>New York City, New York, USA</v>
      </c>
    </row>
    <row r="180" spans="1:18" ht="14.5" customHeight="1" x14ac:dyDescent="0.35">
      <c r="A180" t="s">
        <v>5776</v>
      </c>
      <c r="B180">
        <v>3</v>
      </c>
      <c r="C180">
        <v>0</v>
      </c>
      <c r="D180" t="s">
        <v>4746</v>
      </c>
      <c r="E180">
        <v>21</v>
      </c>
      <c r="F180">
        <v>0</v>
      </c>
      <c r="G180">
        <v>0</v>
      </c>
      <c r="H180">
        <v>315087</v>
      </c>
      <c r="I180">
        <v>8.6624999999999996</v>
      </c>
      <c r="K180" t="s">
        <v>4748</v>
      </c>
      <c r="O180" t="e">
        <f>VLOOKUP(A180,data2,4,FALSE)</f>
        <v>#N/A</v>
      </c>
      <c r="P180" t="str">
        <f>VLOOKUP(A180,map,5,FALSE)</f>
        <v>Cacic, Miss Manda</v>
      </c>
      <c r="Q180" t="str">
        <f>VLOOKUP(P180,data2,4,FALSE)</f>
        <v>Croatia</v>
      </c>
      <c r="R180" t="str">
        <f>VLOOKUP(P180,data2,6,FALSE)</f>
        <v>Chicago, Illinois, USA</v>
      </c>
    </row>
    <row r="181" spans="1:18" ht="14.5" customHeight="1" x14ac:dyDescent="0.35">
      <c r="A181" t="s">
        <v>5777</v>
      </c>
      <c r="B181">
        <v>3</v>
      </c>
      <c r="C181">
        <v>0</v>
      </c>
      <c r="D181" t="s">
        <v>4746</v>
      </c>
      <c r="E181">
        <v>30</v>
      </c>
      <c r="F181">
        <v>0</v>
      </c>
      <c r="G181">
        <v>0</v>
      </c>
      <c r="H181">
        <v>315084</v>
      </c>
      <c r="I181">
        <v>8.6624999999999996</v>
      </c>
      <c r="K181" t="s">
        <v>4748</v>
      </c>
      <c r="O181" t="e">
        <f>VLOOKUP(A181,data2,4,FALSE)</f>
        <v>#N/A</v>
      </c>
      <c r="P181" t="str">
        <f>VLOOKUP(A181,map,5,FALSE)</f>
        <v>Cacic, Miss Marija</v>
      </c>
      <c r="Q181" t="str">
        <f>VLOOKUP(P181,data2,4,FALSE)</f>
        <v>Croatia</v>
      </c>
      <c r="R181" t="str">
        <f>VLOOKUP(P181,data2,6,FALSE)</f>
        <v>Chicago, Illinois, USA</v>
      </c>
    </row>
    <row r="182" spans="1:18" ht="14.5" customHeight="1" x14ac:dyDescent="0.35">
      <c r="A182" t="s">
        <v>1183</v>
      </c>
      <c r="B182">
        <v>3</v>
      </c>
      <c r="C182">
        <v>0</v>
      </c>
      <c r="D182" t="s">
        <v>4751</v>
      </c>
      <c r="E182">
        <v>18</v>
      </c>
      <c r="F182">
        <v>0</v>
      </c>
      <c r="G182">
        <v>0</v>
      </c>
      <c r="H182">
        <v>315091</v>
      </c>
      <c r="I182">
        <v>8.6624999999999996</v>
      </c>
      <c r="K182" t="s">
        <v>4748</v>
      </c>
      <c r="O182" t="str">
        <f>VLOOKUP(A182,data2,4,FALSE)</f>
        <v>Croatia</v>
      </c>
      <c r="P182" t="str">
        <f>VLOOKUP(A182,map,5,FALSE)</f>
        <v>Cacic, Mr. Jego Grga</v>
      </c>
      <c r="Q182" t="str">
        <f>VLOOKUP(P182,data2,4,FALSE)</f>
        <v>Croatia</v>
      </c>
      <c r="R182" t="str">
        <f>VLOOKUP(P182,data2,6,FALSE)</f>
        <v>Chicago, Illinois, USA</v>
      </c>
    </row>
    <row r="183" spans="1:18" ht="14.5" customHeight="1" x14ac:dyDescent="0.35">
      <c r="A183" t="s">
        <v>1186</v>
      </c>
      <c r="B183">
        <v>3</v>
      </c>
      <c r="C183">
        <v>0</v>
      </c>
      <c r="D183" t="s">
        <v>4751</v>
      </c>
      <c r="E183">
        <v>38</v>
      </c>
      <c r="F183">
        <v>0</v>
      </c>
      <c r="G183">
        <v>0</v>
      </c>
      <c r="H183">
        <v>315089</v>
      </c>
      <c r="I183">
        <v>8.6624999999999996</v>
      </c>
      <c r="K183" t="s">
        <v>4748</v>
      </c>
      <c r="N183" t="s">
        <v>1185</v>
      </c>
      <c r="O183" t="str">
        <f>VLOOKUP(A183,data2,4,FALSE)</f>
        <v>Croatia</v>
      </c>
      <c r="P183" t="str">
        <f>VLOOKUP(A183,map,5,FALSE)</f>
        <v>Cacic, Mr. Luka</v>
      </c>
      <c r="Q183" t="str">
        <f>VLOOKUP(P183,data2,4,FALSE)</f>
        <v>Croatia</v>
      </c>
      <c r="R183" t="str">
        <f>VLOOKUP(P183,data2,6,FALSE)</f>
        <v>Chicago, Illinois, USA</v>
      </c>
    </row>
    <row r="184" spans="1:18" ht="14.5" customHeight="1" x14ac:dyDescent="0.35">
      <c r="A184" t="s">
        <v>4844</v>
      </c>
      <c r="B184">
        <v>1</v>
      </c>
      <c r="C184">
        <v>0</v>
      </c>
      <c r="D184" t="s">
        <v>4751</v>
      </c>
      <c r="F184">
        <v>0</v>
      </c>
      <c r="G184">
        <v>0</v>
      </c>
      <c r="H184">
        <v>113798</v>
      </c>
      <c r="I184">
        <v>31</v>
      </c>
      <c r="K184" t="s">
        <v>4748</v>
      </c>
      <c r="O184" t="e">
        <f>VLOOKUP(A184,data2,4,FALSE)</f>
        <v>#N/A</v>
      </c>
      <c r="P184" t="str">
        <f>VLOOKUP(A184,map,5,FALSE)</f>
        <v>and valet, Mr. Alexander Cairns</v>
      </c>
      <c r="Q184" t="str">
        <f>VLOOKUP(P184,data2,4,FALSE)</f>
        <v>USA</v>
      </c>
      <c r="R184" t="str">
        <f>VLOOKUP(P184,data2,6,FALSE)</f>
        <v>Bryn Mawr, Pennsylvania, USA</v>
      </c>
    </row>
    <row r="185" spans="1:18" ht="14.5" customHeight="1" x14ac:dyDescent="0.35">
      <c r="A185" t="s">
        <v>95</v>
      </c>
      <c r="B185">
        <v>1</v>
      </c>
      <c r="C185">
        <v>1</v>
      </c>
      <c r="D185" t="s">
        <v>4751</v>
      </c>
      <c r="E185">
        <v>42</v>
      </c>
      <c r="F185">
        <v>0</v>
      </c>
      <c r="G185">
        <v>0</v>
      </c>
      <c r="H185" t="s">
        <v>4845</v>
      </c>
      <c r="I185">
        <v>26.287500000000001</v>
      </c>
      <c r="J185" t="s">
        <v>4846</v>
      </c>
      <c r="K185" t="s">
        <v>4748</v>
      </c>
      <c r="L185">
        <v>5</v>
      </c>
      <c r="N185" t="s">
        <v>4757</v>
      </c>
      <c r="O185" t="str">
        <f>VLOOKUP(A185,data2,4,FALSE)</f>
        <v>USA</v>
      </c>
      <c r="P185" t="str">
        <f>VLOOKUP(A185,map,5,FALSE)</f>
        <v>Calderhead, Mr. Edward Pennington</v>
      </c>
      <c r="Q185" t="str">
        <f>VLOOKUP(P185,data2,4,FALSE)</f>
        <v>USA</v>
      </c>
      <c r="R185" t="str">
        <f>VLOOKUP(P185,data2,6,FALSE)</f>
        <v>New York City, New York, USA</v>
      </c>
    </row>
    <row r="186" spans="1:18" ht="14.5" customHeight="1" x14ac:dyDescent="0.35">
      <c r="A186" t="s">
        <v>5347</v>
      </c>
      <c r="B186">
        <v>2</v>
      </c>
      <c r="C186">
        <v>1</v>
      </c>
      <c r="D186" t="s">
        <v>4751</v>
      </c>
      <c r="E186">
        <v>0.83</v>
      </c>
      <c r="F186">
        <v>0</v>
      </c>
      <c r="G186">
        <v>2</v>
      </c>
      <c r="H186">
        <v>248738</v>
      </c>
      <c r="I186">
        <v>29</v>
      </c>
      <c r="K186" t="s">
        <v>4748</v>
      </c>
      <c r="L186">
        <v>13</v>
      </c>
      <c r="N186" t="s">
        <v>5348</v>
      </c>
      <c r="O186" t="e">
        <f>VLOOKUP(A186,data2,4,FALSE)</f>
        <v>#N/A</v>
      </c>
      <c r="P186" t="str">
        <f>VLOOKUP(A186,map,5,FALSE)</f>
        <v>Caldwell, Master Alden Gates</v>
      </c>
      <c r="Q186" t="str">
        <f>VLOOKUP(P186,data2,4,FALSE)</f>
        <v>Siam</v>
      </c>
      <c r="R186" t="str">
        <f>VLOOKUP(P186,data2,6,FALSE)</f>
        <v>Roseville, Illinois, USA</v>
      </c>
    </row>
    <row r="187" spans="1:18" ht="14.5" customHeight="1" x14ac:dyDescent="0.35">
      <c r="A187" t="s">
        <v>559</v>
      </c>
      <c r="B187">
        <v>2</v>
      </c>
      <c r="C187">
        <v>1</v>
      </c>
      <c r="D187" t="s">
        <v>4751</v>
      </c>
      <c r="E187">
        <v>26</v>
      </c>
      <c r="F187">
        <v>1</v>
      </c>
      <c r="G187">
        <v>1</v>
      </c>
      <c r="H187">
        <v>248738</v>
      </c>
      <c r="I187">
        <v>29</v>
      </c>
      <c r="K187" t="s">
        <v>4748</v>
      </c>
      <c r="L187">
        <v>13</v>
      </c>
      <c r="N187" t="s">
        <v>5348</v>
      </c>
      <c r="O187" t="str">
        <f>VLOOKUP(A187,data2,4,FALSE)</f>
        <v>Siam</v>
      </c>
      <c r="P187" t="str">
        <f>VLOOKUP(A187,map,5,FALSE)</f>
        <v>Caldwell, Mr. Albert Francis</v>
      </c>
      <c r="Q187" t="str">
        <f>VLOOKUP(P187,data2,4,FALSE)</f>
        <v>Siam</v>
      </c>
      <c r="R187" t="str">
        <f>VLOOKUP(P187,data2,6,FALSE)</f>
        <v>Roseville, Illinois, USA</v>
      </c>
    </row>
    <row r="188" spans="1:18" ht="14.5" customHeight="1" x14ac:dyDescent="0.35">
      <c r="A188" t="s">
        <v>5349</v>
      </c>
      <c r="B188">
        <v>2</v>
      </c>
      <c r="C188">
        <v>1</v>
      </c>
      <c r="D188" t="s">
        <v>4746</v>
      </c>
      <c r="E188">
        <v>22</v>
      </c>
      <c r="F188">
        <v>1</v>
      </c>
      <c r="G188">
        <v>1</v>
      </c>
      <c r="H188">
        <v>248738</v>
      </c>
      <c r="I188">
        <v>29</v>
      </c>
      <c r="K188" t="s">
        <v>4748</v>
      </c>
      <c r="L188">
        <v>13</v>
      </c>
      <c r="N188" t="s">
        <v>5348</v>
      </c>
      <c r="O188" t="e">
        <f>VLOOKUP(A188,data2,4,FALSE)</f>
        <v>#N/A</v>
      </c>
      <c r="P188" t="str">
        <f>VLOOKUP(A188,map,5,FALSE)</f>
        <v>Caldwell, Mrs. Sylvia Mae (née Harbaugh)</v>
      </c>
      <c r="Q188" t="str">
        <f>VLOOKUP(P188,data2,4,FALSE)</f>
        <v>Siam</v>
      </c>
      <c r="R188" t="str">
        <f>VLOOKUP(P188,data2,6,FALSE)</f>
        <v>Roseville, Illinois, USA</v>
      </c>
    </row>
    <row r="189" spans="1:18" ht="14.5" customHeight="1" x14ac:dyDescent="0.35">
      <c r="A189" t="s">
        <v>1189</v>
      </c>
      <c r="B189">
        <v>3</v>
      </c>
      <c r="C189">
        <v>0</v>
      </c>
      <c r="D189" t="s">
        <v>4751</v>
      </c>
      <c r="E189">
        <v>17</v>
      </c>
      <c r="F189">
        <v>0</v>
      </c>
      <c r="G189">
        <v>0</v>
      </c>
      <c r="H189">
        <v>315093</v>
      </c>
      <c r="I189">
        <v>8.6624999999999996</v>
      </c>
      <c r="K189" t="s">
        <v>4748</v>
      </c>
      <c r="O189" t="str">
        <f>VLOOKUP(A189,data2,4,FALSE)</f>
        <v>Croatia</v>
      </c>
      <c r="P189" t="str">
        <f>VLOOKUP(A189,map,5,FALSE)</f>
        <v>Calic, Mr. Jovo</v>
      </c>
      <c r="Q189" t="str">
        <f>VLOOKUP(P189,data2,4,FALSE)</f>
        <v>Croatia</v>
      </c>
      <c r="R189" t="str">
        <f>VLOOKUP(P189,data2,6,FALSE)</f>
        <v>Sault Ste. Marie, Michigan, USA</v>
      </c>
    </row>
    <row r="190" spans="1:18" ht="14.5" customHeight="1" x14ac:dyDescent="0.35">
      <c r="A190" t="s">
        <v>1191</v>
      </c>
      <c r="B190">
        <v>3</v>
      </c>
      <c r="C190">
        <v>0</v>
      </c>
      <c r="D190" t="s">
        <v>4751</v>
      </c>
      <c r="E190">
        <v>17</v>
      </c>
      <c r="F190">
        <v>0</v>
      </c>
      <c r="G190">
        <v>0</v>
      </c>
      <c r="H190">
        <v>315086</v>
      </c>
      <c r="I190">
        <v>8.6624999999999996</v>
      </c>
      <c r="K190" t="s">
        <v>4748</v>
      </c>
      <c r="O190" t="str">
        <f>VLOOKUP(A190,data2,4,FALSE)</f>
        <v>Croatia</v>
      </c>
      <c r="P190" t="str">
        <f>VLOOKUP(A190,map,5,FALSE)</f>
        <v>Calic, Mr. Petar</v>
      </c>
      <c r="Q190" t="str">
        <f>VLOOKUP(P190,data2,4,FALSE)</f>
        <v>Croatia</v>
      </c>
      <c r="R190" t="str">
        <f>VLOOKUP(P190,data2,6,FALSE)</f>
        <v>Sault Ste. Marie, Michigan, USA</v>
      </c>
    </row>
    <row r="191" spans="1:18" ht="14.5" customHeight="1" x14ac:dyDescent="0.35">
      <c r="A191" t="s">
        <v>5350</v>
      </c>
      <c r="B191">
        <v>2</v>
      </c>
      <c r="C191">
        <v>1</v>
      </c>
      <c r="D191" t="s">
        <v>4746</v>
      </c>
      <c r="E191">
        <v>35</v>
      </c>
      <c r="F191">
        <v>0</v>
      </c>
      <c r="G191">
        <v>0</v>
      </c>
      <c r="H191" t="s">
        <v>5351</v>
      </c>
      <c r="I191">
        <v>21</v>
      </c>
      <c r="K191" t="s">
        <v>4748</v>
      </c>
      <c r="L191">
        <v>14</v>
      </c>
      <c r="N191" t="s">
        <v>5352</v>
      </c>
      <c r="O191" t="e">
        <f>VLOOKUP(A191,data2,4,FALSE)</f>
        <v>#N/A</v>
      </c>
      <c r="P191" t="str">
        <f>VLOOKUP(A191,map,5,FALSE)</f>
        <v>Cameron, Miss Clear Annie</v>
      </c>
      <c r="Q191" t="str">
        <f>VLOOKUP(P191,data2,4,FALSE)</f>
        <v>England</v>
      </c>
      <c r="R191" t="str">
        <f>VLOOKUP(P191,data2,6,FALSE)</f>
        <v>Mamaronek, New York, USA</v>
      </c>
    </row>
    <row r="192" spans="1:18" ht="14.5" customHeight="1" x14ac:dyDescent="0.35">
      <c r="A192" t="s">
        <v>5353</v>
      </c>
      <c r="B192">
        <v>2</v>
      </c>
      <c r="C192">
        <v>0</v>
      </c>
      <c r="D192" t="s">
        <v>4751</v>
      </c>
      <c r="F192">
        <v>0</v>
      </c>
      <c r="G192">
        <v>0</v>
      </c>
      <c r="H192">
        <v>239853</v>
      </c>
      <c r="I192">
        <v>0</v>
      </c>
      <c r="K192" t="s">
        <v>4748</v>
      </c>
      <c r="N192" t="s">
        <v>30</v>
      </c>
      <c r="O192" t="e">
        <f>VLOOKUP(A192,data2,4,FALSE)</f>
        <v>#N/A</v>
      </c>
      <c r="P192" t="str">
        <f>VLOOKUP(A192,map,5,FALSE)</f>
        <v>Campbell, Mr. William Henry[54]</v>
      </c>
      <c r="Q192" t="str">
        <f>VLOOKUP(P192,data2,4,FALSE)</f>
        <v>Ireland</v>
      </c>
      <c r="R192" t="str">
        <f>VLOOKUP(P192,data2,6,FALSE)</f>
        <v>New York City, New York, USA</v>
      </c>
    </row>
    <row r="193" spans="1:18" ht="14.5" customHeight="1" x14ac:dyDescent="0.35">
      <c r="A193" t="s">
        <v>5778</v>
      </c>
      <c r="B193">
        <v>3</v>
      </c>
      <c r="C193">
        <v>0</v>
      </c>
      <c r="D193" t="s">
        <v>4746</v>
      </c>
      <c r="E193">
        <v>21</v>
      </c>
      <c r="F193">
        <v>0</v>
      </c>
      <c r="G193">
        <v>0</v>
      </c>
      <c r="H193">
        <v>364846</v>
      </c>
      <c r="I193">
        <v>7.75</v>
      </c>
      <c r="K193" t="s">
        <v>5114</v>
      </c>
      <c r="O193" t="e">
        <f>VLOOKUP(A193,data2,4,FALSE)</f>
        <v>#N/A</v>
      </c>
      <c r="P193" t="str">
        <f>VLOOKUP(A193,map,5,FALSE)</f>
        <v>Canavan, Miss Mary</v>
      </c>
      <c r="Q193" t="str">
        <f>VLOOKUP(P193,data2,4,FALSE)</f>
        <v>Ireland</v>
      </c>
      <c r="R193" t="str">
        <f>VLOOKUP(P193,data2,6,FALSE)</f>
        <v>Philadelphia, Pennsylvania, USA</v>
      </c>
    </row>
    <row r="194" spans="1:18" ht="14.5" customHeight="1" x14ac:dyDescent="0.35">
      <c r="A194" t="s">
        <v>5779</v>
      </c>
      <c r="B194">
        <v>3</v>
      </c>
      <c r="C194">
        <v>0</v>
      </c>
      <c r="D194" t="s">
        <v>4751</v>
      </c>
      <c r="E194">
        <v>21</v>
      </c>
      <c r="F194">
        <v>0</v>
      </c>
      <c r="G194">
        <v>0</v>
      </c>
      <c r="H194">
        <v>364858</v>
      </c>
      <c r="I194">
        <v>7.75</v>
      </c>
      <c r="K194" t="s">
        <v>5114</v>
      </c>
      <c r="N194" t="s">
        <v>5780</v>
      </c>
      <c r="O194" t="e">
        <f>VLOOKUP(A194,data2,4,FALSE)</f>
        <v>#N/A</v>
      </c>
      <c r="P194" t="str">
        <f>VLOOKUP(A194,map,5,FALSE)</f>
        <v>Canavan, Mr. Patrick "Peter"</v>
      </c>
      <c r="Q194" t="str">
        <f>VLOOKUP(P194,data2,4,FALSE)</f>
        <v>Ireland</v>
      </c>
      <c r="R194" t="str">
        <f>VLOOKUP(P194,data2,6,FALSE)</f>
        <v>Philadelphia, Pennsylvania, USA</v>
      </c>
    </row>
    <row r="195" spans="1:18" ht="14.5" customHeight="1" x14ac:dyDescent="0.35">
      <c r="A195" t="s">
        <v>4847</v>
      </c>
      <c r="B195">
        <v>1</v>
      </c>
      <c r="C195">
        <v>1</v>
      </c>
      <c r="D195" t="s">
        <v>4746</v>
      </c>
      <c r="E195">
        <v>53</v>
      </c>
      <c r="F195">
        <v>0</v>
      </c>
      <c r="G195">
        <v>0</v>
      </c>
      <c r="H195" t="s">
        <v>4848</v>
      </c>
      <c r="I195">
        <v>27.445799999999998</v>
      </c>
      <c r="K195" t="s">
        <v>108</v>
      </c>
      <c r="L195">
        <v>6</v>
      </c>
      <c r="N195" t="s">
        <v>4843</v>
      </c>
      <c r="O195" t="e">
        <f>VLOOKUP(A195,data2,4,FALSE)</f>
        <v>#N/A</v>
      </c>
      <c r="P195" t="str">
        <f>VLOOKUP(A195,map,5,FALSE)</f>
        <v>Candee, Mrs. Helen Churchill (née Hungerford)</v>
      </c>
      <c r="Q195" t="str">
        <f>VLOOKUP(P195,data2,4,FALSE)</f>
        <v>USA</v>
      </c>
      <c r="R195" t="str">
        <f>VLOOKUP(P195,data2,6,FALSE)</f>
        <v>Washington, D.C., USA</v>
      </c>
    </row>
    <row r="196" spans="1:18" ht="14.5" customHeight="1" x14ac:dyDescent="0.35">
      <c r="A196" t="s">
        <v>1196</v>
      </c>
      <c r="B196">
        <v>3</v>
      </c>
      <c r="C196">
        <v>0</v>
      </c>
      <c r="D196" t="s">
        <v>4751</v>
      </c>
      <c r="E196">
        <v>21</v>
      </c>
      <c r="F196">
        <v>0</v>
      </c>
      <c r="G196">
        <v>0</v>
      </c>
      <c r="H196" t="s">
        <v>5781</v>
      </c>
      <c r="I196">
        <v>8.0500000000000007</v>
      </c>
      <c r="K196" t="s">
        <v>4748</v>
      </c>
      <c r="O196" t="str">
        <f>VLOOKUP(A196,data2,4,FALSE)</f>
        <v>England</v>
      </c>
      <c r="P196" t="str">
        <f>VLOOKUP(A196,map,5,FALSE)</f>
        <v>Cann, Mr. Ernest Charles</v>
      </c>
      <c r="Q196" t="str">
        <f>VLOOKUP(P196,data2,4,FALSE)</f>
        <v>England</v>
      </c>
      <c r="R196" t="str">
        <f>VLOOKUP(P196,data2,6,FALSE)</f>
        <v>New York City, New York, USA</v>
      </c>
    </row>
    <row r="197" spans="1:18" ht="14.5" customHeight="1" x14ac:dyDescent="0.35">
      <c r="A197" t="s">
        <v>1198</v>
      </c>
      <c r="B197">
        <v>3</v>
      </c>
      <c r="C197">
        <v>0</v>
      </c>
      <c r="D197" t="s">
        <v>4751</v>
      </c>
      <c r="F197">
        <v>1</v>
      </c>
      <c r="G197">
        <v>0</v>
      </c>
      <c r="H197">
        <v>2689</v>
      </c>
      <c r="I197">
        <v>14.458299999999999</v>
      </c>
      <c r="K197" t="s">
        <v>108</v>
      </c>
      <c r="N197" t="s">
        <v>5718</v>
      </c>
      <c r="O197" t="str">
        <f>VLOOKUP(A197,data2,4,FALSE)</f>
        <v>Syria</v>
      </c>
      <c r="P197" t="str">
        <f>VLOOKUP(A197,map,5,FALSE)</f>
        <v>Caram, Mr. Joseph</v>
      </c>
      <c r="Q197" t="str">
        <f>VLOOKUP(P197,data2,4,FALSE)</f>
        <v>Syria</v>
      </c>
      <c r="R197" t="str">
        <f>VLOOKUP(P197,data2,6,FALSE)</f>
        <v>Ottawa, Ontario, Canada</v>
      </c>
    </row>
    <row r="198" spans="1:18" ht="14.5" customHeight="1" x14ac:dyDescent="0.35">
      <c r="A198" t="s">
        <v>5782</v>
      </c>
      <c r="B198">
        <v>3</v>
      </c>
      <c r="C198">
        <v>0</v>
      </c>
      <c r="D198" t="s">
        <v>4746</v>
      </c>
      <c r="F198">
        <v>1</v>
      </c>
      <c r="G198">
        <v>0</v>
      </c>
      <c r="H198">
        <v>2689</v>
      </c>
      <c r="I198">
        <v>14.458299999999999</v>
      </c>
      <c r="K198" t="s">
        <v>108</v>
      </c>
      <c r="N198" t="s">
        <v>5718</v>
      </c>
      <c r="O198" t="e">
        <f>VLOOKUP(A198,data2,4,FALSE)</f>
        <v>#N/A</v>
      </c>
      <c r="P198" t="str">
        <f>VLOOKUP(A198,map,5,FALSE)</f>
        <v>Caram, Mrs. Maria (née Elias)</v>
      </c>
      <c r="Q198" t="str">
        <f>VLOOKUP(P198,data2,4,FALSE)</f>
        <v>Syria</v>
      </c>
      <c r="R198" t="str">
        <f>VLOOKUP(P198,data2,6,FALSE)</f>
        <v>Ottawa, Ontario, Canada</v>
      </c>
    </row>
    <row r="199" spans="1:18" ht="14.5" customHeight="1" x14ac:dyDescent="0.35">
      <c r="A199" t="s">
        <v>568</v>
      </c>
      <c r="B199">
        <v>2</v>
      </c>
      <c r="C199">
        <v>0</v>
      </c>
      <c r="D199" t="s">
        <v>4751</v>
      </c>
      <c r="E199">
        <v>19</v>
      </c>
      <c r="F199">
        <v>0</v>
      </c>
      <c r="G199">
        <v>0</v>
      </c>
      <c r="H199">
        <v>28424</v>
      </c>
      <c r="I199">
        <v>13</v>
      </c>
      <c r="K199" t="s">
        <v>4748</v>
      </c>
      <c r="M199">
        <v>18</v>
      </c>
      <c r="N199" t="s">
        <v>5330</v>
      </c>
      <c r="O199" t="str">
        <f>VLOOKUP(A199,data2,4,FALSE)</f>
        <v>England</v>
      </c>
      <c r="P199" t="str">
        <f>VLOOKUP(A199,map,5,FALSE)</f>
        <v>Carbines, Mr. William</v>
      </c>
      <c r="Q199" t="str">
        <f>VLOOKUP(P199,data2,4,FALSE)</f>
        <v>England</v>
      </c>
      <c r="R199" t="str">
        <f>VLOOKUP(P199,data2,6,FALSE)</f>
        <v>Houghton, Michigan, USA</v>
      </c>
    </row>
    <row r="200" spans="1:18" ht="14.5" customHeight="1" x14ac:dyDescent="0.35">
      <c r="A200" t="s">
        <v>100</v>
      </c>
      <c r="B200">
        <v>1</v>
      </c>
      <c r="C200">
        <v>1</v>
      </c>
      <c r="D200" t="s">
        <v>4751</v>
      </c>
      <c r="E200">
        <v>36</v>
      </c>
      <c r="F200">
        <v>0</v>
      </c>
      <c r="G200">
        <v>1</v>
      </c>
      <c r="H200" t="s">
        <v>4849</v>
      </c>
      <c r="I200">
        <v>512.32920000000001</v>
      </c>
      <c r="J200" t="s">
        <v>4850</v>
      </c>
      <c r="K200" t="s">
        <v>108</v>
      </c>
      <c r="L200">
        <v>3</v>
      </c>
      <c r="N200" t="s">
        <v>4851</v>
      </c>
      <c r="O200" t="str">
        <f>VLOOKUP(A200,data2,4,FALSE)</f>
        <v>USA</v>
      </c>
      <c r="P200" t="str">
        <f>VLOOKUP(A200,map,5,FALSE)</f>
        <v>Cardeza, Mr. Thomas Drake Martinez</v>
      </c>
      <c r="Q200" t="str">
        <f>VLOOKUP(P200,data2,4,FALSE)</f>
        <v>USA</v>
      </c>
      <c r="R200" t="str">
        <f>VLOOKUP(P200,data2,6,FALSE)</f>
        <v>Germantown, Pennsylvania, USA</v>
      </c>
    </row>
    <row r="201" spans="1:18" ht="14.5" customHeight="1" x14ac:dyDescent="0.35">
      <c r="A201" t="s">
        <v>4852</v>
      </c>
      <c r="B201">
        <v>1</v>
      </c>
      <c r="C201">
        <v>1</v>
      </c>
      <c r="D201" t="s">
        <v>4746</v>
      </c>
      <c r="E201">
        <v>58</v>
      </c>
      <c r="F201">
        <v>0</v>
      </c>
      <c r="G201">
        <v>1</v>
      </c>
      <c r="H201" t="s">
        <v>4849</v>
      </c>
      <c r="I201">
        <v>512.32920000000001</v>
      </c>
      <c r="J201" t="s">
        <v>4850</v>
      </c>
      <c r="K201" t="s">
        <v>108</v>
      </c>
      <c r="L201">
        <v>3</v>
      </c>
      <c r="N201" t="s">
        <v>4853</v>
      </c>
      <c r="O201" t="e">
        <f>VLOOKUP(A201,data2,4,FALSE)</f>
        <v>#N/A</v>
      </c>
      <c r="P201" t="str">
        <f>VLOOKUP(A201,map,5,FALSE)</f>
        <v>Cardeza, Mrs. Charlotte Wardle (née Drake)</v>
      </c>
      <c r="Q201" t="str">
        <f>VLOOKUP(P201,data2,4,FALSE)</f>
        <v>USA</v>
      </c>
      <c r="R201" t="str">
        <f>VLOOKUP(P201,data2,6,FALSE)</f>
        <v>Germantown, Pennsylvania, USA</v>
      </c>
    </row>
    <row r="202" spans="1:18" ht="14.5" customHeight="1" x14ac:dyDescent="0.35">
      <c r="A202" t="s">
        <v>1204</v>
      </c>
      <c r="B202">
        <v>3</v>
      </c>
      <c r="C202">
        <v>0</v>
      </c>
      <c r="D202" t="s">
        <v>4751</v>
      </c>
      <c r="E202">
        <v>28</v>
      </c>
      <c r="F202">
        <v>0</v>
      </c>
      <c r="G202">
        <v>0</v>
      </c>
      <c r="H202">
        <v>350042</v>
      </c>
      <c r="I202">
        <v>7.7957999999999998</v>
      </c>
      <c r="K202" t="s">
        <v>4748</v>
      </c>
      <c r="N202" t="s">
        <v>5783</v>
      </c>
      <c r="O202" t="str">
        <f>VLOOKUP(A202,data2,4,FALSE)</f>
        <v>Sweden</v>
      </c>
      <c r="P202" t="str">
        <f>VLOOKUP(A202,map,5,FALSE)</f>
        <v>Carlsson, Mr. August Sigfrid</v>
      </c>
      <c r="Q202" t="str">
        <f>VLOOKUP(P202,data2,4,FALSE)</f>
        <v>Sweden</v>
      </c>
      <c r="R202" t="str">
        <f>VLOOKUP(P202,data2,6,FALSE)</f>
        <v>Fower, Minnesota, USA</v>
      </c>
    </row>
    <row r="203" spans="1:18" ht="14.5" customHeight="1" x14ac:dyDescent="0.35">
      <c r="A203" t="s">
        <v>1202</v>
      </c>
      <c r="B203">
        <v>3</v>
      </c>
      <c r="C203">
        <v>0</v>
      </c>
      <c r="D203" t="s">
        <v>4751</v>
      </c>
      <c r="E203">
        <v>24</v>
      </c>
      <c r="F203">
        <v>0</v>
      </c>
      <c r="G203">
        <v>0</v>
      </c>
      <c r="H203">
        <v>350409</v>
      </c>
      <c r="I203">
        <v>7.8541999999999996</v>
      </c>
      <c r="K203" t="s">
        <v>4748</v>
      </c>
      <c r="N203" t="s">
        <v>5784</v>
      </c>
      <c r="O203" t="str">
        <f>VLOOKUP(A203,data2,4,FALSE)</f>
        <v>Sweden</v>
      </c>
      <c r="P203" t="str">
        <f>VLOOKUP(A203,map,5,FALSE)</f>
        <v>Carlsson, Mr. Carl Robert</v>
      </c>
      <c r="Q203" t="str">
        <f>VLOOKUP(P203,data2,4,FALSE)</f>
        <v>Sweden</v>
      </c>
      <c r="R203" t="str">
        <f>VLOOKUP(P203,data2,6,FALSE)</f>
        <v>Huntley, Illinois, USA</v>
      </c>
    </row>
    <row r="204" spans="1:18" ht="14.5" customHeight="1" x14ac:dyDescent="0.35">
      <c r="A204" t="s">
        <v>102</v>
      </c>
      <c r="B204">
        <v>1</v>
      </c>
      <c r="C204">
        <v>0</v>
      </c>
      <c r="D204" t="s">
        <v>4751</v>
      </c>
      <c r="E204">
        <v>33</v>
      </c>
      <c r="F204">
        <v>0</v>
      </c>
      <c r="G204">
        <v>0</v>
      </c>
      <c r="H204">
        <v>695</v>
      </c>
      <c r="I204">
        <v>5</v>
      </c>
      <c r="J204" t="s">
        <v>4850</v>
      </c>
      <c r="K204" t="s">
        <v>4748</v>
      </c>
      <c r="N204" t="s">
        <v>4757</v>
      </c>
      <c r="O204" t="str">
        <f>VLOOKUP(A204,data2,4,FALSE)</f>
        <v>USA</v>
      </c>
      <c r="P204" t="str">
        <f>VLOOKUP(A204,map,5,FALSE)</f>
        <v>Carlsson, Mr. Frans Olof</v>
      </c>
      <c r="Q204" t="str">
        <f>VLOOKUP(P204,data2,4,FALSE)</f>
        <v>USA</v>
      </c>
      <c r="R204" t="str">
        <f>VLOOKUP(P204,data2,6,FALSE)</f>
        <v>New York City, New York, USA</v>
      </c>
    </row>
    <row r="205" spans="1:18" ht="14.5" customHeight="1" x14ac:dyDescent="0.35">
      <c r="A205" t="s">
        <v>5785</v>
      </c>
      <c r="B205">
        <v>3</v>
      </c>
      <c r="C205">
        <v>1</v>
      </c>
      <c r="D205" t="s">
        <v>4746</v>
      </c>
      <c r="E205">
        <v>16</v>
      </c>
      <c r="F205">
        <v>0</v>
      </c>
      <c r="G205">
        <v>0</v>
      </c>
      <c r="H205">
        <v>367231</v>
      </c>
      <c r="I205">
        <v>7.75</v>
      </c>
      <c r="K205" t="s">
        <v>5114</v>
      </c>
      <c r="L205">
        <v>16</v>
      </c>
      <c r="N205" t="s">
        <v>5786</v>
      </c>
      <c r="O205" t="e">
        <f>VLOOKUP(A205,data2,4,FALSE)</f>
        <v>#N/A</v>
      </c>
      <c r="P205" t="str">
        <f>VLOOKUP(A205,map,5,FALSE)</f>
        <v>Corr, Miss Helen</v>
      </c>
      <c r="Q205" t="str">
        <f>VLOOKUP(P205,data2,4,FALSE)</f>
        <v>Ireland</v>
      </c>
      <c r="R205" t="str">
        <f>VLOOKUP(P205,data2,6,FALSE)</f>
        <v>New York City, New York, USA</v>
      </c>
    </row>
    <row r="206" spans="1:18" ht="14.5" customHeight="1" x14ac:dyDescent="0.35">
      <c r="A206" t="s">
        <v>5787</v>
      </c>
      <c r="B206">
        <v>3</v>
      </c>
      <c r="C206">
        <v>0</v>
      </c>
      <c r="D206" t="s">
        <v>4746</v>
      </c>
      <c r="E206">
        <v>37</v>
      </c>
      <c r="F206">
        <v>0</v>
      </c>
      <c r="G206">
        <v>0</v>
      </c>
      <c r="H206">
        <v>368364</v>
      </c>
      <c r="I206">
        <v>7.75</v>
      </c>
      <c r="K206" t="s">
        <v>5114</v>
      </c>
      <c r="N206" t="s">
        <v>5788</v>
      </c>
      <c r="O206" t="e">
        <f>VLOOKUP(A206,data2,4,FALSE)</f>
        <v>#N/A</v>
      </c>
      <c r="P206" t="str">
        <f>VLOOKUP(A206,map,5,FALSE)</f>
        <v>Carr, Miss Jane</v>
      </c>
      <c r="Q206" t="str">
        <f>VLOOKUP(P206,data2,4,FALSE)</f>
        <v>Sligo</v>
      </c>
      <c r="R206" t="str">
        <f>VLOOKUP(P206,data2,6,FALSE)</f>
        <v>Hartford, Connecticut, USA</v>
      </c>
    </row>
    <row r="207" spans="1:18" ht="14.5" customHeight="1" x14ac:dyDescent="0.35">
      <c r="A207" t="s">
        <v>4854</v>
      </c>
      <c r="B207">
        <v>1</v>
      </c>
      <c r="C207">
        <v>0</v>
      </c>
      <c r="D207" t="s">
        <v>4751</v>
      </c>
      <c r="E207">
        <v>28</v>
      </c>
      <c r="F207">
        <v>0</v>
      </c>
      <c r="G207">
        <v>0</v>
      </c>
      <c r="H207">
        <v>113059</v>
      </c>
      <c r="I207">
        <v>47.1</v>
      </c>
      <c r="K207" t="s">
        <v>4748</v>
      </c>
      <c r="N207" t="s">
        <v>104</v>
      </c>
      <c r="O207" t="e">
        <f>VLOOKUP(A207,data2,4,FALSE)</f>
        <v>#N/A</v>
      </c>
      <c r="P207" t="str">
        <f>VLOOKUP(A207,map,5,FALSE)</f>
        <v>Carrau, Mr. Francisco M.</v>
      </c>
      <c r="Q207" t="str">
        <f>VLOOKUP(P207,data2,4,FALSE)</f>
        <v>Uruguay</v>
      </c>
      <c r="R207" t="str">
        <f>VLOOKUP(P207,data2,6,FALSE)</f>
        <v>Montevideo, Uruguay</v>
      </c>
    </row>
    <row r="208" spans="1:18" ht="14.5" customHeight="1" x14ac:dyDescent="0.35">
      <c r="A208" t="s">
        <v>4855</v>
      </c>
      <c r="B208">
        <v>1</v>
      </c>
      <c r="C208">
        <v>0</v>
      </c>
      <c r="D208" t="s">
        <v>4751</v>
      </c>
      <c r="E208">
        <v>17</v>
      </c>
      <c r="F208">
        <v>0</v>
      </c>
      <c r="G208">
        <v>0</v>
      </c>
      <c r="H208">
        <v>113059</v>
      </c>
      <c r="I208">
        <v>47.1</v>
      </c>
      <c r="K208" t="s">
        <v>4748</v>
      </c>
      <c r="N208" t="s">
        <v>104</v>
      </c>
      <c r="O208" t="e">
        <f>VLOOKUP(A208,data2,4,FALSE)</f>
        <v>#N/A</v>
      </c>
      <c r="P208" t="str">
        <f>VLOOKUP(A208,map,5,FALSE)</f>
        <v>Carrau, Mr. José Pedro</v>
      </c>
      <c r="Q208" t="str">
        <f>VLOOKUP(P208,data2,4,FALSE)</f>
        <v>Uruguay</v>
      </c>
      <c r="R208" t="str">
        <f>VLOOKUP(P208,data2,6,FALSE)</f>
        <v>Montevideo, Uruguay</v>
      </c>
    </row>
    <row r="209" spans="1:18" ht="14.5" customHeight="1" x14ac:dyDescent="0.35">
      <c r="A209" t="s">
        <v>4856</v>
      </c>
      <c r="B209">
        <v>1</v>
      </c>
      <c r="C209">
        <v>1</v>
      </c>
      <c r="D209" t="s">
        <v>4751</v>
      </c>
      <c r="E209">
        <v>11</v>
      </c>
      <c r="F209">
        <v>1</v>
      </c>
      <c r="G209">
        <v>2</v>
      </c>
      <c r="H209">
        <v>113760</v>
      </c>
      <c r="I209">
        <v>120</v>
      </c>
      <c r="J209" t="s">
        <v>4857</v>
      </c>
      <c r="K209" t="s">
        <v>4748</v>
      </c>
      <c r="L209">
        <v>4</v>
      </c>
      <c r="N209" t="s">
        <v>4858</v>
      </c>
      <c r="O209" t="e">
        <f>VLOOKUP(A209,data2,4,FALSE)</f>
        <v>#N/A</v>
      </c>
      <c r="P209" t="str">
        <f>VLOOKUP(A209,map,5,FALSE)</f>
        <v>Carter, Master William Thornton II</v>
      </c>
      <c r="Q209" t="str">
        <f>VLOOKUP(P209,data2,4,FALSE)</f>
        <v>USA</v>
      </c>
      <c r="R209" t="str">
        <f>VLOOKUP(P209,data2,6,FALSE)</f>
        <v>Bryn Mawr, Pennsylvania, USA</v>
      </c>
    </row>
    <row r="210" spans="1:18" ht="14.5" customHeight="1" x14ac:dyDescent="0.35">
      <c r="A210" t="s">
        <v>4859</v>
      </c>
      <c r="B210">
        <v>1</v>
      </c>
      <c r="C210">
        <v>1</v>
      </c>
      <c r="D210" t="s">
        <v>4746</v>
      </c>
      <c r="E210">
        <v>14</v>
      </c>
      <c r="F210">
        <v>1</v>
      </c>
      <c r="G210">
        <v>2</v>
      </c>
      <c r="H210">
        <v>113760</v>
      </c>
      <c r="I210">
        <v>120</v>
      </c>
      <c r="J210" t="s">
        <v>4857</v>
      </c>
      <c r="K210" t="s">
        <v>4748</v>
      </c>
      <c r="L210">
        <v>4</v>
      </c>
      <c r="N210" t="s">
        <v>4858</v>
      </c>
      <c r="O210" t="e">
        <f>VLOOKUP(A210,data2,4,FALSE)</f>
        <v>#N/A</v>
      </c>
      <c r="P210" t="str">
        <f>VLOOKUP(A210,map,5,FALSE)</f>
        <v>Carter, Miss Lucile Polk</v>
      </c>
      <c r="Q210" t="str">
        <f>VLOOKUP(P210,data2,4,FALSE)</f>
        <v>USA</v>
      </c>
      <c r="R210" t="str">
        <f>VLOOKUP(P210,data2,6,FALSE)</f>
        <v>Bryn Mawr, Pennsylvania, USA</v>
      </c>
    </row>
    <row r="211" spans="1:18" ht="14.5" customHeight="1" x14ac:dyDescent="0.35">
      <c r="A211" t="s">
        <v>106</v>
      </c>
      <c r="B211">
        <v>1</v>
      </c>
      <c r="C211">
        <v>1</v>
      </c>
      <c r="D211" t="s">
        <v>4751</v>
      </c>
      <c r="E211">
        <v>36</v>
      </c>
      <c r="F211">
        <v>1</v>
      </c>
      <c r="G211">
        <v>2</v>
      </c>
      <c r="H211">
        <v>113760</v>
      </c>
      <c r="I211">
        <v>120</v>
      </c>
      <c r="J211" t="s">
        <v>4857</v>
      </c>
      <c r="K211" t="s">
        <v>4748</v>
      </c>
      <c r="L211" t="s">
        <v>108</v>
      </c>
      <c r="N211" t="s">
        <v>4858</v>
      </c>
      <c r="O211" t="str">
        <f>VLOOKUP(A211,data2,4,FALSE)</f>
        <v>USA</v>
      </c>
      <c r="P211" t="str">
        <f>VLOOKUP(A211,map,5,FALSE)</f>
        <v>Carter, Mr. William Ernest</v>
      </c>
      <c r="Q211" t="str">
        <f>VLOOKUP(P211,data2,4,FALSE)</f>
        <v>USA</v>
      </c>
      <c r="R211" t="str">
        <f>VLOOKUP(P211,data2,6,FALSE)</f>
        <v>Bryn Mawr, Pennsylvania, USA</v>
      </c>
    </row>
    <row r="212" spans="1:18" ht="14.5" customHeight="1" x14ac:dyDescent="0.35">
      <c r="A212" t="s">
        <v>5354</v>
      </c>
      <c r="B212">
        <v>2</v>
      </c>
      <c r="C212">
        <v>0</v>
      </c>
      <c r="D212" t="s">
        <v>4746</v>
      </c>
      <c r="E212">
        <v>44</v>
      </c>
      <c r="F212">
        <v>1</v>
      </c>
      <c r="G212">
        <v>0</v>
      </c>
      <c r="H212">
        <v>244252</v>
      </c>
      <c r="I212">
        <v>26</v>
      </c>
      <c r="K212" t="s">
        <v>4748</v>
      </c>
      <c r="N212" t="s">
        <v>1015</v>
      </c>
      <c r="O212" t="e">
        <f>VLOOKUP(A212,data2,4,FALSE)</f>
        <v>#N/A</v>
      </c>
      <c r="P212" t="str">
        <f>VLOOKUP(A212,map,5,FALSE)</f>
        <v>Carter, Mrs. Lilian (née Hughes)</v>
      </c>
      <c r="Q212" t="str">
        <f>VLOOKUP(P212,data2,4,FALSE)</f>
        <v>England</v>
      </c>
      <c r="R212" t="str">
        <f>VLOOKUP(P212,data2,6,FALSE)</f>
        <v>New York City, New York, USA</v>
      </c>
    </row>
    <row r="213" spans="1:18" ht="14.5" customHeight="1" x14ac:dyDescent="0.35">
      <c r="A213" t="s">
        <v>4860</v>
      </c>
      <c r="B213">
        <v>1</v>
      </c>
      <c r="C213">
        <v>1</v>
      </c>
      <c r="D213" t="s">
        <v>4746</v>
      </c>
      <c r="E213">
        <v>36</v>
      </c>
      <c r="F213">
        <v>1</v>
      </c>
      <c r="G213">
        <v>2</v>
      </c>
      <c r="H213">
        <v>113760</v>
      </c>
      <c r="I213">
        <v>120</v>
      </c>
      <c r="J213" t="s">
        <v>4857</v>
      </c>
      <c r="K213" t="s">
        <v>4748</v>
      </c>
      <c r="L213">
        <v>4</v>
      </c>
      <c r="N213" t="s">
        <v>4858</v>
      </c>
      <c r="O213" t="e">
        <f>VLOOKUP(A213,data2,4,FALSE)</f>
        <v>#N/A</v>
      </c>
      <c r="P213" t="str">
        <f>VLOOKUP(A213,map,5,FALSE)</f>
        <v>Carter, Mrs. Lucile (née Polk)</v>
      </c>
      <c r="Q213" t="str">
        <f>VLOOKUP(P213,data2,4,FALSE)</f>
        <v>USA</v>
      </c>
      <c r="R213" t="str">
        <f>VLOOKUP(P213,data2,6,FALSE)</f>
        <v>Bryn Mawr, Pennsylvania, USA</v>
      </c>
    </row>
    <row r="214" spans="1:18" ht="14.5" customHeight="1" x14ac:dyDescent="0.35">
      <c r="A214" t="s">
        <v>5355</v>
      </c>
      <c r="B214">
        <v>2</v>
      </c>
      <c r="C214">
        <v>0</v>
      </c>
      <c r="D214" t="s">
        <v>4751</v>
      </c>
      <c r="E214">
        <v>54</v>
      </c>
      <c r="F214">
        <v>1</v>
      </c>
      <c r="G214">
        <v>0</v>
      </c>
      <c r="H214">
        <v>244252</v>
      </c>
      <c r="I214">
        <v>26</v>
      </c>
      <c r="K214" t="s">
        <v>4748</v>
      </c>
      <c r="N214" t="s">
        <v>1015</v>
      </c>
      <c r="O214" t="e">
        <f>VLOOKUP(A214,data2,4,FALSE)</f>
        <v>#N/A</v>
      </c>
      <c r="P214" t="str">
        <f>VLOOKUP(A214,map,5,FALSE)</f>
        <v>Carter, Father Ernest Courtenay</v>
      </c>
      <c r="Q214" t="str">
        <f>VLOOKUP(P214,data2,4,FALSE)</f>
        <v>England</v>
      </c>
      <c r="R214" t="str">
        <f>VLOOKUP(P214,data2,6,FALSE)</f>
        <v>New York City, New York, USA</v>
      </c>
    </row>
    <row r="215" spans="1:18" ht="14.5" customHeight="1" x14ac:dyDescent="0.35">
      <c r="A215" t="s">
        <v>1209</v>
      </c>
      <c r="B215">
        <v>3</v>
      </c>
      <c r="C215">
        <v>0</v>
      </c>
      <c r="D215" t="s">
        <v>4751</v>
      </c>
      <c r="E215">
        <v>28</v>
      </c>
      <c r="F215">
        <v>0</v>
      </c>
      <c r="G215">
        <v>0</v>
      </c>
      <c r="H215">
        <v>392095</v>
      </c>
      <c r="I215">
        <v>7.25</v>
      </c>
      <c r="K215" t="s">
        <v>4748</v>
      </c>
      <c r="N215" t="s">
        <v>5789</v>
      </c>
      <c r="O215" t="str">
        <f>VLOOKUP(A215,data2,4,FALSE)</f>
        <v>England</v>
      </c>
      <c r="P215" t="str">
        <f>VLOOKUP(A215,map,5,FALSE)</f>
        <v>Carver, Mr. Alfred John</v>
      </c>
      <c r="Q215" t="str">
        <f>VLOOKUP(P215,data2,4,FALSE)</f>
        <v>England</v>
      </c>
      <c r="R215" t="str">
        <f>VLOOKUP(P215,data2,6,FALSE)</f>
        <v>New York City, New York, USA</v>
      </c>
    </row>
    <row r="216" spans="1:18" ht="14.5" customHeight="1" x14ac:dyDescent="0.35">
      <c r="A216" t="s">
        <v>115</v>
      </c>
      <c r="B216">
        <v>1</v>
      </c>
      <c r="C216">
        <v>0</v>
      </c>
      <c r="D216" t="s">
        <v>4751</v>
      </c>
      <c r="E216">
        <v>49</v>
      </c>
      <c r="F216">
        <v>0</v>
      </c>
      <c r="G216">
        <v>0</v>
      </c>
      <c r="H216">
        <v>19924</v>
      </c>
      <c r="I216">
        <v>26</v>
      </c>
      <c r="K216" t="s">
        <v>4748</v>
      </c>
      <c r="N216" t="s">
        <v>4861</v>
      </c>
      <c r="O216" t="str">
        <f>VLOOKUP(A216,data2,4,FALSE)</f>
        <v>England</v>
      </c>
      <c r="P216" t="str">
        <f>VLOOKUP(A216,map,5,FALSE)</f>
        <v>Case, Mr. Howard Brown</v>
      </c>
      <c r="Q216" t="str">
        <f>VLOOKUP(P216,data2,4,FALSE)</f>
        <v>England</v>
      </c>
      <c r="R216" t="str">
        <f>VLOOKUP(P216,data2,6,FALSE)</f>
        <v>Rochester, New York, USA</v>
      </c>
    </row>
    <row r="217" spans="1:18" ht="14.5" customHeight="1" x14ac:dyDescent="0.35">
      <c r="A217" t="s">
        <v>4862</v>
      </c>
      <c r="B217">
        <v>1</v>
      </c>
      <c r="C217">
        <v>1</v>
      </c>
      <c r="D217" t="s">
        <v>4746</v>
      </c>
      <c r="F217">
        <v>0</v>
      </c>
      <c r="G217">
        <v>0</v>
      </c>
      <c r="H217">
        <v>17770</v>
      </c>
      <c r="I217">
        <v>27.720800000000001</v>
      </c>
      <c r="K217" t="s">
        <v>108</v>
      </c>
      <c r="L217">
        <v>5</v>
      </c>
      <c r="N217" t="s">
        <v>4757</v>
      </c>
      <c r="O217" t="e">
        <f>VLOOKUP(A217,data2,4,FALSE)</f>
        <v>#N/A</v>
      </c>
      <c r="P217" t="str">
        <f>VLOOKUP(A217,map,5,FALSE)</f>
        <v>Cassebeer, Mrs. Eleanor Genevieve (née Fosdick)</v>
      </c>
      <c r="Q217" t="str">
        <f>VLOOKUP(P217,data2,4,FALSE)</f>
        <v>USA</v>
      </c>
      <c r="R217" t="str">
        <f>VLOOKUP(P217,data2,6,FALSE)</f>
        <v>New York City, New York, USA</v>
      </c>
    </row>
    <row r="218" spans="1:18" ht="14.5" customHeight="1" x14ac:dyDescent="0.35">
      <c r="A218" t="s">
        <v>119</v>
      </c>
      <c r="B218">
        <v>1</v>
      </c>
      <c r="C218">
        <v>0</v>
      </c>
      <c r="D218" t="s">
        <v>4751</v>
      </c>
      <c r="E218">
        <v>36</v>
      </c>
      <c r="F218">
        <v>1</v>
      </c>
      <c r="G218">
        <v>0</v>
      </c>
      <c r="H218">
        <v>19877</v>
      </c>
      <c r="I218">
        <v>78.849999999999994</v>
      </c>
      <c r="J218" t="s">
        <v>4863</v>
      </c>
      <c r="K218" t="s">
        <v>4748</v>
      </c>
      <c r="M218">
        <v>172</v>
      </c>
      <c r="N218" t="s">
        <v>4864</v>
      </c>
      <c r="O218" t="str">
        <f>VLOOKUP(A218,data2,4,FALSE)</f>
        <v>England</v>
      </c>
      <c r="P218" t="str">
        <f>VLOOKUP(A218,map,5,FALSE)</f>
        <v>Cavendish, Mr. Tyrell William</v>
      </c>
      <c r="Q218" t="str">
        <f>VLOOKUP(P218,data2,4,FALSE)</f>
        <v>England</v>
      </c>
      <c r="R218" t="str">
        <f>VLOOKUP(P218,data2,6,FALSE)</f>
        <v>New York City, New York, USA</v>
      </c>
    </row>
    <row r="219" spans="1:18" ht="14.5" customHeight="1" x14ac:dyDescent="0.35">
      <c r="A219" t="s">
        <v>4865</v>
      </c>
      <c r="B219">
        <v>1</v>
      </c>
      <c r="C219">
        <v>1</v>
      </c>
      <c r="D219" t="s">
        <v>4746</v>
      </c>
      <c r="E219">
        <v>76</v>
      </c>
      <c r="F219">
        <v>1</v>
      </c>
      <c r="G219">
        <v>0</v>
      </c>
      <c r="H219">
        <v>19877</v>
      </c>
      <c r="I219">
        <v>78.849999999999994</v>
      </c>
      <c r="J219" t="s">
        <v>4863</v>
      </c>
      <c r="K219" t="s">
        <v>4748</v>
      </c>
      <c r="L219">
        <v>6</v>
      </c>
      <c r="N219" t="s">
        <v>4864</v>
      </c>
      <c r="O219" t="e">
        <f>VLOOKUP(A219,data2,4,FALSE)</f>
        <v>#N/A</v>
      </c>
      <c r="P219" t="str">
        <f>VLOOKUP(A219,map,5,FALSE)</f>
        <v>Cavendish, Mrs. Julia Florence (née Siegel)</v>
      </c>
      <c r="Q219" t="str">
        <f>VLOOKUP(P219,data2,4,FALSE)</f>
        <v>England</v>
      </c>
      <c r="R219" t="str">
        <f>VLOOKUP(P219,data2,6,FALSE)</f>
        <v>New York City, New York, USA</v>
      </c>
    </row>
    <row r="220" spans="1:18" ht="14.5" customHeight="1" x14ac:dyDescent="0.35">
      <c r="A220" t="s">
        <v>1211</v>
      </c>
      <c r="B220">
        <v>3</v>
      </c>
      <c r="C220">
        <v>0</v>
      </c>
      <c r="D220" t="s">
        <v>4751</v>
      </c>
      <c r="E220">
        <v>24</v>
      </c>
      <c r="F220">
        <v>0</v>
      </c>
      <c r="G220">
        <v>0</v>
      </c>
      <c r="H220">
        <v>343275</v>
      </c>
      <c r="I220">
        <v>8.0500000000000007</v>
      </c>
      <c r="K220" t="s">
        <v>4748</v>
      </c>
      <c r="N220" t="s">
        <v>1015</v>
      </c>
      <c r="O220" t="str">
        <f>VLOOKUP(A220,data2,4,FALSE)</f>
        <v>Italy</v>
      </c>
      <c r="P220" t="str">
        <f>VLOOKUP(A220,map,5,FALSE)</f>
        <v>Celotti, Mr. Francesco</v>
      </c>
      <c r="Q220" t="str">
        <f>VLOOKUP(P220,data2,4,FALSE)</f>
        <v>Italy</v>
      </c>
      <c r="R220" t="str">
        <f>VLOOKUP(P220,data2,6,FALSE)</f>
        <v>New York City, New York, USA</v>
      </c>
    </row>
    <row r="221" spans="1:18" ht="14.5" customHeight="1" x14ac:dyDescent="0.35">
      <c r="A221" t="s">
        <v>4866</v>
      </c>
      <c r="B221">
        <v>1</v>
      </c>
      <c r="C221">
        <v>0</v>
      </c>
      <c r="D221" t="s">
        <v>4751</v>
      </c>
      <c r="E221">
        <v>46</v>
      </c>
      <c r="F221">
        <v>1</v>
      </c>
      <c r="G221">
        <v>0</v>
      </c>
      <c r="H221" t="s">
        <v>4867</v>
      </c>
      <c r="I221">
        <v>61.174999999999997</v>
      </c>
      <c r="J221" t="s">
        <v>4868</v>
      </c>
      <c r="K221" t="s">
        <v>4748</v>
      </c>
      <c r="N221" t="s">
        <v>4869</v>
      </c>
      <c r="O221" t="e">
        <f>VLOOKUP(A221,data2,4,FALSE)</f>
        <v>#N/A</v>
      </c>
      <c r="P221" t="str">
        <f>VLOOKUP(A221,map,5,FALSE)</f>
        <v>Chaffee, Mr. Hubert Fuller</v>
      </c>
      <c r="Q221" t="str">
        <f>VLOOKUP(P221,data2,4,FALSE)</f>
        <v>USA</v>
      </c>
      <c r="R221" t="str">
        <f>VLOOKUP(P221,data2,6,FALSE)</f>
        <v>Amenia, North Dakota, USA</v>
      </c>
    </row>
    <row r="222" spans="1:18" ht="14.5" customHeight="1" x14ac:dyDescent="0.35">
      <c r="A222" t="s">
        <v>4870</v>
      </c>
      <c r="B222">
        <v>1</v>
      </c>
      <c r="C222">
        <v>1</v>
      </c>
      <c r="D222" t="s">
        <v>4746</v>
      </c>
      <c r="E222">
        <v>47</v>
      </c>
      <c r="F222">
        <v>1</v>
      </c>
      <c r="G222">
        <v>0</v>
      </c>
      <c r="H222" t="s">
        <v>4867</v>
      </c>
      <c r="I222">
        <v>61.174999999999997</v>
      </c>
      <c r="J222" t="s">
        <v>4868</v>
      </c>
      <c r="K222" t="s">
        <v>4748</v>
      </c>
      <c r="L222">
        <v>4</v>
      </c>
      <c r="N222" t="s">
        <v>4869</v>
      </c>
      <c r="O222" t="e">
        <f>VLOOKUP(A222,data2,4,FALSE)</f>
        <v>#N/A</v>
      </c>
      <c r="P222" t="str">
        <f>VLOOKUP(A222,map,5,FALSE)</f>
        <v>Chaffee, Mrs. Carrie Constance (née Toogood)</v>
      </c>
      <c r="Q222" t="str">
        <f>VLOOKUP(P222,data2,4,FALSE)</f>
        <v>USA</v>
      </c>
      <c r="R222" t="str">
        <f>VLOOKUP(P222,data2,6,FALSE)</f>
        <v>Amenia, North Dakota, USA</v>
      </c>
    </row>
    <row r="223" spans="1:18" ht="14.5" customHeight="1" x14ac:dyDescent="0.35">
      <c r="A223" t="s">
        <v>126</v>
      </c>
      <c r="B223">
        <v>1</v>
      </c>
      <c r="C223">
        <v>1</v>
      </c>
      <c r="D223" t="s">
        <v>4751</v>
      </c>
      <c r="E223">
        <v>27</v>
      </c>
      <c r="F223">
        <v>1</v>
      </c>
      <c r="G223">
        <v>0</v>
      </c>
      <c r="H223">
        <v>113806</v>
      </c>
      <c r="I223">
        <v>53.1</v>
      </c>
      <c r="J223" t="s">
        <v>4871</v>
      </c>
      <c r="K223" t="s">
        <v>4748</v>
      </c>
      <c r="L223">
        <v>5</v>
      </c>
      <c r="N223" t="s">
        <v>4872</v>
      </c>
      <c r="O223" t="str">
        <f>VLOOKUP(A223,data2,4,FALSE)</f>
        <v>USA</v>
      </c>
      <c r="P223" t="str">
        <f>VLOOKUP(A223,map,5,FALSE)</f>
        <v>Chambers, Mr. Norman Campbell</v>
      </c>
      <c r="Q223" t="str">
        <f>VLOOKUP(P223,data2,4,FALSE)</f>
        <v>USA</v>
      </c>
      <c r="R223" t="str">
        <f>VLOOKUP(P223,data2,6,FALSE)</f>
        <v>New York City, New York, USA</v>
      </c>
    </row>
    <row r="224" spans="1:18" ht="14.5" customHeight="1" x14ac:dyDescent="0.35">
      <c r="A224" t="s">
        <v>4873</v>
      </c>
      <c r="B224">
        <v>1</v>
      </c>
      <c r="C224">
        <v>1</v>
      </c>
      <c r="D224" t="s">
        <v>4746</v>
      </c>
      <c r="E224">
        <v>33</v>
      </c>
      <c r="F224">
        <v>1</v>
      </c>
      <c r="G224">
        <v>0</v>
      </c>
      <c r="H224">
        <v>113806</v>
      </c>
      <c r="I224">
        <v>53.1</v>
      </c>
      <c r="J224" t="s">
        <v>4871</v>
      </c>
      <c r="K224" t="s">
        <v>4748</v>
      </c>
      <c r="L224">
        <v>5</v>
      </c>
      <c r="N224" t="s">
        <v>4872</v>
      </c>
      <c r="O224" t="e">
        <f>VLOOKUP(A224,data2,4,FALSE)</f>
        <v>#N/A</v>
      </c>
      <c r="P224" t="str">
        <f>VLOOKUP(A224,map,5,FALSE)</f>
        <v>Chambers, Mrs. Bertha (née Griggs)</v>
      </c>
      <c r="Q224" t="str">
        <f>VLOOKUP(P224,data2,4,FALSE)</f>
        <v>USA</v>
      </c>
      <c r="R224" t="str">
        <f>VLOOKUP(P224,data2,6,FALSE)</f>
        <v>New York City, New York, USA</v>
      </c>
    </row>
    <row r="225" spans="1:18" ht="14.5" customHeight="1" x14ac:dyDescent="0.35">
      <c r="A225" t="s">
        <v>572</v>
      </c>
      <c r="B225">
        <v>2</v>
      </c>
      <c r="C225">
        <v>0</v>
      </c>
      <c r="D225" t="s">
        <v>4751</v>
      </c>
      <c r="E225">
        <v>52</v>
      </c>
      <c r="F225">
        <v>0</v>
      </c>
      <c r="G225">
        <v>0</v>
      </c>
      <c r="H225">
        <v>248731</v>
      </c>
      <c r="I225">
        <v>13.5</v>
      </c>
      <c r="K225" t="s">
        <v>4748</v>
      </c>
      <c r="M225">
        <v>130</v>
      </c>
      <c r="N225" t="s">
        <v>5356</v>
      </c>
      <c r="O225" t="str">
        <f>VLOOKUP(A225,data2,4,FALSE)</f>
        <v>USA</v>
      </c>
      <c r="P225" t="str">
        <f>VLOOKUP(A225,map,5,FALSE)</f>
        <v>Chapman, Mr. Charles Henry</v>
      </c>
      <c r="Q225" t="str">
        <f>VLOOKUP(P225,data2,4,FALSE)</f>
        <v>USA</v>
      </c>
      <c r="R225" t="str">
        <f>VLOOKUP(P225,data2,6,FALSE)</f>
        <v>Bronx, New York, USA</v>
      </c>
    </row>
    <row r="226" spans="1:18" ht="14.5" customHeight="1" x14ac:dyDescent="0.35">
      <c r="A226" t="s">
        <v>575</v>
      </c>
      <c r="B226">
        <v>2</v>
      </c>
      <c r="C226">
        <v>0</v>
      </c>
      <c r="D226" t="s">
        <v>4751</v>
      </c>
      <c r="E226">
        <v>37</v>
      </c>
      <c r="F226">
        <v>1</v>
      </c>
      <c r="G226">
        <v>0</v>
      </c>
      <c r="H226" t="s">
        <v>5357</v>
      </c>
      <c r="I226">
        <v>26</v>
      </c>
      <c r="K226" t="s">
        <v>4748</v>
      </c>
      <c r="M226">
        <v>17</v>
      </c>
      <c r="N226" t="s">
        <v>5358</v>
      </c>
      <c r="O226" t="str">
        <f>VLOOKUP(A226,data2,4,FALSE)</f>
        <v>England</v>
      </c>
      <c r="P226" t="str">
        <f>VLOOKUP(A226,map,5,FALSE)</f>
        <v>Chapman, Mr. John Henry</v>
      </c>
      <c r="Q226" t="str">
        <f>VLOOKUP(P226,data2,4,FALSE)</f>
        <v>England</v>
      </c>
      <c r="R226" t="str">
        <f>VLOOKUP(P226,data2,6,FALSE)</f>
        <v>Spokane, Washington, USA</v>
      </c>
    </row>
    <row r="227" spans="1:18" ht="14.5" customHeight="1" x14ac:dyDescent="0.35">
      <c r="A227" t="s">
        <v>5359</v>
      </c>
      <c r="B227">
        <v>2</v>
      </c>
      <c r="C227">
        <v>0</v>
      </c>
      <c r="D227" t="s">
        <v>4746</v>
      </c>
      <c r="E227">
        <v>29</v>
      </c>
      <c r="F227">
        <v>1</v>
      </c>
      <c r="G227">
        <v>0</v>
      </c>
      <c r="H227" t="s">
        <v>5357</v>
      </c>
      <c r="I227">
        <v>26</v>
      </c>
      <c r="K227" t="s">
        <v>4748</v>
      </c>
      <c r="N227" t="s">
        <v>5358</v>
      </c>
      <c r="O227" t="e">
        <f>VLOOKUP(A227,data2,4,FALSE)</f>
        <v>#N/A</v>
      </c>
      <c r="P227" t="str">
        <f>VLOOKUP(A227,map,5,FALSE)</f>
        <v>Chapman, Mrs. Sara Elizabeth (née Lawry)</v>
      </c>
      <c r="Q227" t="str">
        <f>VLOOKUP(P227,data2,4,FALSE)</f>
        <v>England</v>
      </c>
      <c r="R227" t="str">
        <f>VLOOKUP(P227,data2,6,FALSE)</f>
        <v>Spokane, Washington, USA</v>
      </c>
    </row>
    <row r="228" spans="1:18" ht="14.5" customHeight="1" x14ac:dyDescent="0.35">
      <c r="A228" t="s">
        <v>1217</v>
      </c>
      <c r="B228">
        <v>3</v>
      </c>
      <c r="C228">
        <v>0</v>
      </c>
      <c r="D228" t="s">
        <v>4751</v>
      </c>
      <c r="E228">
        <v>21</v>
      </c>
      <c r="F228">
        <v>0</v>
      </c>
      <c r="G228">
        <v>0</v>
      </c>
      <c r="H228" t="s">
        <v>5790</v>
      </c>
      <c r="I228">
        <v>7.7332999999999998</v>
      </c>
      <c r="K228" t="s">
        <v>5114</v>
      </c>
      <c r="N228" t="s">
        <v>5791</v>
      </c>
      <c r="O228" t="str">
        <f>VLOOKUP(A228,data2,4,FALSE)</f>
        <v>Ireland</v>
      </c>
      <c r="P228" t="str">
        <f>VLOOKUP(A228,map,5,FALSE)</f>
        <v>Charters, Mr. David</v>
      </c>
      <c r="Q228" t="str">
        <f>VLOOKUP(P228,data2,4,FALSE)</f>
        <v>Ireland</v>
      </c>
      <c r="R228" t="str">
        <f>VLOOKUP(P228,data2,6,FALSE)</f>
        <v>New York City, New York, USA</v>
      </c>
    </row>
    <row r="229" spans="1:18" ht="14.5" customHeight="1" x14ac:dyDescent="0.35">
      <c r="A229" t="s">
        <v>4874</v>
      </c>
      <c r="B229">
        <v>1</v>
      </c>
      <c r="C229">
        <v>1</v>
      </c>
      <c r="D229" t="s">
        <v>4746</v>
      </c>
      <c r="E229">
        <v>36</v>
      </c>
      <c r="F229">
        <v>0</v>
      </c>
      <c r="G229">
        <v>0</v>
      </c>
      <c r="H229" t="s">
        <v>4819</v>
      </c>
      <c r="I229">
        <v>262.375</v>
      </c>
      <c r="J229" t="s">
        <v>4875</v>
      </c>
      <c r="K229" t="s">
        <v>108</v>
      </c>
      <c r="L229">
        <v>4</v>
      </c>
      <c r="O229" t="e">
        <f>VLOOKUP(A229,data2,4,FALSE)</f>
        <v>#N/A</v>
      </c>
      <c r="P229" t="str">
        <f>VLOOKUP(A229,map,5,FALSE)</f>
        <v>and maid, Miss Victorine Chaudanson</v>
      </c>
      <c r="Q229" t="str">
        <f>VLOOKUP(P229,data2,4,FALSE)</f>
        <v>USA</v>
      </c>
      <c r="R229" t="str">
        <f>VLOOKUP(P229,data2,6,FALSE)</f>
        <v>Cooperstown, New York, USA</v>
      </c>
    </row>
    <row r="230" spans="1:18" ht="14.5" customHeight="1" x14ac:dyDescent="0.35">
      <c r="A230" t="s">
        <v>4876</v>
      </c>
      <c r="B230">
        <v>1</v>
      </c>
      <c r="C230">
        <v>1</v>
      </c>
      <c r="D230" t="s">
        <v>4746</v>
      </c>
      <c r="E230">
        <v>30</v>
      </c>
      <c r="F230">
        <v>0</v>
      </c>
      <c r="G230">
        <v>0</v>
      </c>
      <c r="H230">
        <v>110152</v>
      </c>
      <c r="I230">
        <v>86.5</v>
      </c>
      <c r="J230" t="s">
        <v>4877</v>
      </c>
      <c r="K230" t="s">
        <v>4748</v>
      </c>
      <c r="L230">
        <v>8</v>
      </c>
      <c r="N230" t="s">
        <v>16</v>
      </c>
      <c r="O230" t="e">
        <f>VLOOKUP(A230,data2,4,FALSE)</f>
        <v>#N/A</v>
      </c>
      <c r="P230" t="str">
        <f>VLOOKUP(A230,map,5,FALSE)</f>
        <v>Cherry, Miss Gladys</v>
      </c>
      <c r="Q230" t="str">
        <f>VLOOKUP(P230,data2,4,FALSE)</f>
        <v>England</v>
      </c>
      <c r="R230" t="str">
        <f>VLOOKUP(P230,data2,6,FALSE)</f>
        <v>Vancouver, British Columbia, Canada</v>
      </c>
    </row>
    <row r="231" spans="1:18" ht="14.5" customHeight="1" x14ac:dyDescent="0.35">
      <c r="A231" t="s">
        <v>4878</v>
      </c>
      <c r="B231">
        <v>1</v>
      </c>
      <c r="C231">
        <v>1</v>
      </c>
      <c r="D231" t="s">
        <v>4751</v>
      </c>
      <c r="E231">
        <v>45</v>
      </c>
      <c r="F231">
        <v>0</v>
      </c>
      <c r="G231">
        <v>0</v>
      </c>
      <c r="H231" t="s">
        <v>4879</v>
      </c>
      <c r="I231">
        <v>29.7</v>
      </c>
      <c r="J231" t="s">
        <v>4880</v>
      </c>
      <c r="K231" t="s">
        <v>108</v>
      </c>
      <c r="L231">
        <v>7</v>
      </c>
      <c r="N231" t="s">
        <v>41</v>
      </c>
      <c r="O231" t="e">
        <f>VLOOKUP(A231,data2,4,FALSE)</f>
        <v>#N/A</v>
      </c>
      <c r="P231" t="str">
        <f>VLOOKUP(A231,map,5,FALSE)</f>
        <v>Chevré, Mr. Paul Romaine Marie Léonce</v>
      </c>
      <c r="Q231" t="str">
        <f>VLOOKUP(P231,data2,4,FALSE)</f>
        <v>France</v>
      </c>
      <c r="R231" t="str">
        <f>VLOOKUP(P231,data2,6,FALSE)</f>
        <v>Ottawa, Ontario, Canada</v>
      </c>
    </row>
    <row r="232" spans="1:18" ht="14.5" customHeight="1" x14ac:dyDescent="0.35">
      <c r="A232" t="s">
        <v>4881</v>
      </c>
      <c r="B232">
        <v>1</v>
      </c>
      <c r="C232">
        <v>1</v>
      </c>
      <c r="D232" t="s">
        <v>4746</v>
      </c>
      <c r="F232">
        <v>0</v>
      </c>
      <c r="G232">
        <v>1</v>
      </c>
      <c r="H232">
        <v>113505</v>
      </c>
      <c r="I232">
        <v>55</v>
      </c>
      <c r="J232" t="s">
        <v>4822</v>
      </c>
      <c r="K232" t="s">
        <v>4748</v>
      </c>
      <c r="L232">
        <v>6</v>
      </c>
      <c r="N232" t="s">
        <v>4823</v>
      </c>
      <c r="O232" t="e">
        <f>VLOOKUP(A232,data2,4,FALSE)</f>
        <v>#N/A</v>
      </c>
      <c r="P232" t="str">
        <f>VLOOKUP(A232,map,5,FALSE)</f>
        <v>Chibnall, Mrs. Edith Martha Bowerman (née Barber)</v>
      </c>
      <c r="Q232" t="str">
        <f>VLOOKUP(P232,data2,4,FALSE)</f>
        <v>England</v>
      </c>
      <c r="R232" t="str">
        <f>VLOOKUP(P232,data2,6,FALSE)</f>
        <v>New York City, New York, USA</v>
      </c>
    </row>
    <row r="233" spans="1:18" ht="14.5" customHeight="1" x14ac:dyDescent="0.35">
      <c r="A233" t="s">
        <v>5792</v>
      </c>
      <c r="B233">
        <v>3</v>
      </c>
      <c r="C233">
        <v>1</v>
      </c>
      <c r="D233" t="s">
        <v>4751</v>
      </c>
      <c r="E233">
        <v>32</v>
      </c>
      <c r="F233">
        <v>0</v>
      </c>
      <c r="G233">
        <v>0</v>
      </c>
      <c r="H233">
        <v>1601</v>
      </c>
      <c r="I233">
        <v>56.495800000000003</v>
      </c>
      <c r="K233" t="s">
        <v>4748</v>
      </c>
      <c r="L233" t="s">
        <v>108</v>
      </c>
      <c r="N233" t="s">
        <v>5751</v>
      </c>
      <c r="O233" t="e">
        <f>VLOOKUP(A233,data2,4,FALSE)</f>
        <v>#N/A</v>
      </c>
      <c r="P233" t="str">
        <f>VLOOKUP(A233,map,5,FALSE)</f>
        <v>Chang, Mr. Chip</v>
      </c>
      <c r="Q233" t="str">
        <f>VLOOKUP(P233,data2,4,FALSE)</f>
        <v>China</v>
      </c>
      <c r="R233" t="str">
        <f>VLOOKUP(P233,data2,6,FALSE)</f>
        <v>New York City, New York, USA</v>
      </c>
    </row>
    <row r="234" spans="1:18" ht="14.5" customHeight="1" x14ac:dyDescent="0.35">
      <c r="A234" t="s">
        <v>4882</v>
      </c>
      <c r="B234">
        <v>1</v>
      </c>
      <c r="C234">
        <v>0</v>
      </c>
      <c r="D234" t="s">
        <v>4751</v>
      </c>
      <c r="F234">
        <v>0</v>
      </c>
      <c r="G234">
        <v>0</v>
      </c>
      <c r="H234">
        <v>112051</v>
      </c>
      <c r="I234">
        <v>0</v>
      </c>
      <c r="K234" t="s">
        <v>4748</v>
      </c>
      <c r="N234" t="s">
        <v>4883</v>
      </c>
      <c r="O234" t="e">
        <f>VLOOKUP(A234,data2,4,FALSE)</f>
        <v>#N/A</v>
      </c>
      <c r="P234" t="str">
        <f>VLOOKUP(A234,map,5,FALSE)</f>
        <v>Chisholm, Mr. Roderick Robert Crispin[54]</v>
      </c>
      <c r="Q234" t="str">
        <f>VLOOKUP(P234,data2,4,FALSE)</f>
        <v>Ireland</v>
      </c>
      <c r="R234" t="str">
        <f>VLOOKUP(P234,data2,6,FALSE)</f>
        <v>New York City, New York, USA</v>
      </c>
    </row>
    <row r="235" spans="1:18" ht="14.5" customHeight="1" x14ac:dyDescent="0.35">
      <c r="A235" t="s">
        <v>1220</v>
      </c>
      <c r="B235">
        <v>3</v>
      </c>
      <c r="C235">
        <v>0</v>
      </c>
      <c r="D235" t="s">
        <v>4751</v>
      </c>
      <c r="E235">
        <v>29</v>
      </c>
      <c r="F235">
        <v>0</v>
      </c>
      <c r="G235">
        <v>0</v>
      </c>
      <c r="H235">
        <v>343276</v>
      </c>
      <c r="I235">
        <v>8.0500000000000007</v>
      </c>
      <c r="K235" t="s">
        <v>4748</v>
      </c>
      <c r="O235" t="str">
        <f>VLOOKUP(A235,data2,4,FALSE)</f>
        <v>England</v>
      </c>
      <c r="P235" t="str">
        <f>VLOOKUP(A235,map,5,FALSE)</f>
        <v>Christmann, Mr. Emil</v>
      </c>
      <c r="Q235" t="str">
        <f>VLOOKUP(P235,data2,4,FALSE)</f>
        <v>England</v>
      </c>
      <c r="R235" t="str">
        <f>VLOOKUP(P235,data2,6,FALSE)</f>
        <v>New York City, New York, USA</v>
      </c>
    </row>
    <row r="236" spans="1:18" ht="14.5" customHeight="1" x14ac:dyDescent="0.35">
      <c r="A236" t="s">
        <v>5360</v>
      </c>
      <c r="B236">
        <v>2</v>
      </c>
      <c r="C236">
        <v>1</v>
      </c>
      <c r="D236" t="s">
        <v>4746</v>
      </c>
      <c r="E236">
        <v>25</v>
      </c>
      <c r="F236">
        <v>1</v>
      </c>
      <c r="G236">
        <v>1</v>
      </c>
      <c r="H236">
        <v>237789</v>
      </c>
      <c r="I236">
        <v>30</v>
      </c>
      <c r="K236" t="s">
        <v>4748</v>
      </c>
      <c r="L236">
        <v>12</v>
      </c>
      <c r="N236" t="s">
        <v>1015</v>
      </c>
      <c r="O236" t="e">
        <f>VLOOKUP(A236,data2,4,FALSE)</f>
        <v>#N/A</v>
      </c>
      <c r="P236" t="str">
        <f>VLOOKUP(A236,map,5,FALSE)</f>
        <v>Christy, Miss Rachel Julie Cohen</v>
      </c>
      <c r="Q236" t="str">
        <f>VLOOKUP(P236,data2,4,FALSE)</f>
        <v>England</v>
      </c>
      <c r="R236" t="str">
        <f>VLOOKUP(P236,data2,6,FALSE)</f>
        <v>Montreal, Quebec, Canada</v>
      </c>
    </row>
    <row r="237" spans="1:18" ht="14.5" customHeight="1" x14ac:dyDescent="0.35">
      <c r="A237" t="s">
        <v>5361</v>
      </c>
      <c r="B237">
        <v>2</v>
      </c>
      <c r="C237">
        <v>1</v>
      </c>
      <c r="D237" t="s">
        <v>4746</v>
      </c>
      <c r="E237">
        <v>45</v>
      </c>
      <c r="F237">
        <v>0</v>
      </c>
      <c r="G237">
        <v>2</v>
      </c>
      <c r="H237">
        <v>237789</v>
      </c>
      <c r="I237">
        <v>30</v>
      </c>
      <c r="K237" t="s">
        <v>4748</v>
      </c>
      <c r="L237">
        <v>12</v>
      </c>
      <c r="N237" t="s">
        <v>1015</v>
      </c>
      <c r="O237" t="e">
        <f>VLOOKUP(A237,data2,4,FALSE)</f>
        <v>#N/A</v>
      </c>
      <c r="P237" t="str">
        <f>VLOOKUP(A237,map,5,FALSE)</f>
        <v>Christy, Mrs. Alice Frances</v>
      </c>
      <c r="Q237" t="str">
        <f>VLOOKUP(P237,data2,4,FALSE)</f>
        <v>England</v>
      </c>
      <c r="R237" t="str">
        <f>VLOOKUP(P237,data2,6,FALSE)</f>
        <v>Montreal, Quebec, Canada</v>
      </c>
    </row>
    <row r="238" spans="1:18" ht="14.5" customHeight="1" x14ac:dyDescent="0.35">
      <c r="A238" t="s">
        <v>1221</v>
      </c>
      <c r="B238">
        <v>3</v>
      </c>
      <c r="C238">
        <v>0</v>
      </c>
      <c r="D238" t="s">
        <v>4751</v>
      </c>
      <c r="E238">
        <v>26</v>
      </c>
      <c r="F238">
        <v>1</v>
      </c>
      <c r="G238">
        <v>0</v>
      </c>
      <c r="H238">
        <v>2680</v>
      </c>
      <c r="I238">
        <v>14.4542</v>
      </c>
      <c r="K238" t="s">
        <v>108</v>
      </c>
      <c r="N238" t="s">
        <v>1222</v>
      </c>
      <c r="O238" t="str">
        <f>VLOOKUP(A238,data2,4,FALSE)</f>
        <v>Greece</v>
      </c>
      <c r="P238" t="str">
        <f>VLOOKUP(A238,map,5,FALSE)</f>
        <v>Chronopoulos, Mr. Apostolos</v>
      </c>
      <c r="Q238" t="str">
        <f>VLOOKUP(P238,data2,4,FALSE)</f>
        <v>Greece</v>
      </c>
      <c r="R238" t="str">
        <f>VLOOKUP(P238,data2,6,FALSE)</f>
        <v>New York City, New York, USA</v>
      </c>
    </row>
    <row r="239" spans="1:18" ht="14.5" customHeight="1" x14ac:dyDescent="0.35">
      <c r="A239" t="s">
        <v>5793</v>
      </c>
      <c r="B239">
        <v>3</v>
      </c>
      <c r="C239">
        <v>0</v>
      </c>
      <c r="D239" t="s">
        <v>4751</v>
      </c>
      <c r="E239">
        <v>18</v>
      </c>
      <c r="F239">
        <v>1</v>
      </c>
      <c r="G239">
        <v>0</v>
      </c>
      <c r="H239">
        <v>2680</v>
      </c>
      <c r="I239">
        <v>14.4542</v>
      </c>
      <c r="K239" t="s">
        <v>108</v>
      </c>
      <c r="N239" t="s">
        <v>1222</v>
      </c>
      <c r="O239" t="e">
        <f>VLOOKUP(A239,data2,4,FALSE)</f>
        <v>#N/A</v>
      </c>
      <c r="P239" t="str">
        <f>VLOOKUP(A239,map,5,FALSE)</f>
        <v>Chronopoulos, Mr. Dimitrios</v>
      </c>
      <c r="Q239" t="str">
        <f>VLOOKUP(P239,data2,4,FALSE)</f>
        <v>Greece</v>
      </c>
      <c r="R239" t="str">
        <f>VLOOKUP(P239,data2,6,FALSE)</f>
        <v>New York City, New York, USA</v>
      </c>
    </row>
    <row r="240" spans="1:18" ht="14.5" customHeight="1" x14ac:dyDescent="0.35">
      <c r="A240" t="s">
        <v>134</v>
      </c>
      <c r="B240">
        <v>1</v>
      </c>
      <c r="C240">
        <v>0</v>
      </c>
      <c r="D240" t="s">
        <v>4751</v>
      </c>
      <c r="E240">
        <v>27</v>
      </c>
      <c r="F240">
        <v>1</v>
      </c>
      <c r="G240">
        <v>0</v>
      </c>
      <c r="H240">
        <v>13508</v>
      </c>
      <c r="I240">
        <v>136.7792</v>
      </c>
      <c r="J240" t="s">
        <v>4884</v>
      </c>
      <c r="K240" t="s">
        <v>108</v>
      </c>
      <c r="N240" t="s">
        <v>4825</v>
      </c>
      <c r="O240" t="str">
        <f>VLOOKUP(A240,data2,4,FALSE)</f>
        <v>USA</v>
      </c>
      <c r="P240" t="str">
        <f>VLOOKUP(A240,map,5,FALSE)</f>
        <v>Clark, Mr. Walter Miller</v>
      </c>
      <c r="Q240" t="str">
        <f>VLOOKUP(P240,data2,4,FALSE)</f>
        <v>USA</v>
      </c>
      <c r="R240" t="str">
        <f>VLOOKUP(P240,data2,6,FALSE)</f>
        <v>Los Angeles, California, USA</v>
      </c>
    </row>
    <row r="241" spans="1:18" ht="14.5" customHeight="1" x14ac:dyDescent="0.35">
      <c r="A241" t="s">
        <v>4885</v>
      </c>
      <c r="B241">
        <v>1</v>
      </c>
      <c r="C241">
        <v>1</v>
      </c>
      <c r="D241" t="s">
        <v>4746</v>
      </c>
      <c r="E241">
        <v>26</v>
      </c>
      <c r="F241">
        <v>1</v>
      </c>
      <c r="G241">
        <v>0</v>
      </c>
      <c r="H241">
        <v>13508</v>
      </c>
      <c r="I241">
        <v>136.7792</v>
      </c>
      <c r="J241" t="s">
        <v>4884</v>
      </c>
      <c r="K241" t="s">
        <v>108</v>
      </c>
      <c r="L241">
        <v>4</v>
      </c>
      <c r="N241" t="s">
        <v>4825</v>
      </c>
      <c r="O241" t="e">
        <f>VLOOKUP(A241,data2,4,FALSE)</f>
        <v>#N/A</v>
      </c>
      <c r="P241" t="str">
        <f>VLOOKUP(A241,map,5,FALSE)</f>
        <v>Clark, Mrs. Virginia Estelle (née McDowell)</v>
      </c>
      <c r="Q241" t="str">
        <f>VLOOKUP(P241,data2,4,FALSE)</f>
        <v>USA</v>
      </c>
      <c r="R241" t="str">
        <f>VLOOKUP(P241,data2,6,FALSE)</f>
        <v>Los Angeles, California, USA</v>
      </c>
    </row>
    <row r="242" spans="1:18" ht="14.5" customHeight="1" x14ac:dyDescent="0.35">
      <c r="A242" t="s">
        <v>582</v>
      </c>
      <c r="B242">
        <v>2</v>
      </c>
      <c r="C242">
        <v>0</v>
      </c>
      <c r="D242" t="s">
        <v>4751</v>
      </c>
      <c r="E242">
        <v>29</v>
      </c>
      <c r="F242">
        <v>1</v>
      </c>
      <c r="G242">
        <v>0</v>
      </c>
      <c r="H242">
        <v>2003</v>
      </c>
      <c r="I242">
        <v>26</v>
      </c>
      <c r="K242" t="s">
        <v>4748</v>
      </c>
      <c r="N242" t="s">
        <v>5362</v>
      </c>
      <c r="O242" t="str">
        <f>VLOOKUP(A242,data2,4,FALSE)</f>
        <v>England</v>
      </c>
      <c r="P242" t="str">
        <f>VLOOKUP(A242,map,5,FALSE)</f>
        <v>Clarke, Mr. Charles Valentine</v>
      </c>
      <c r="Q242" t="str">
        <f>VLOOKUP(P242,data2,4,FALSE)</f>
        <v>England</v>
      </c>
      <c r="R242" t="str">
        <f>VLOOKUP(P242,data2,6,FALSE)</f>
        <v>San Francisco, California, USA</v>
      </c>
    </row>
    <row r="243" spans="1:18" ht="14.5" customHeight="1" x14ac:dyDescent="0.35">
      <c r="A243" t="s">
        <v>5363</v>
      </c>
      <c r="B243">
        <v>2</v>
      </c>
      <c r="C243">
        <v>1</v>
      </c>
      <c r="D243" t="s">
        <v>4746</v>
      </c>
      <c r="E243">
        <v>28</v>
      </c>
      <c r="F243">
        <v>1</v>
      </c>
      <c r="G243">
        <v>0</v>
      </c>
      <c r="H243">
        <v>2003</v>
      </c>
      <c r="I243">
        <v>26</v>
      </c>
      <c r="K243" t="s">
        <v>4748</v>
      </c>
      <c r="L243">
        <v>14</v>
      </c>
      <c r="N243" t="s">
        <v>5362</v>
      </c>
      <c r="O243" t="e">
        <f>VLOOKUP(A243,data2,4,FALSE)</f>
        <v>#N/A</v>
      </c>
      <c r="P243" t="str">
        <f>VLOOKUP(A243,map,5,FALSE)</f>
        <v>Clarke, Mrs. Ada Maria</v>
      </c>
      <c r="Q243" t="str">
        <f>VLOOKUP(P243,data2,4,FALSE)</f>
        <v>England</v>
      </c>
      <c r="R243" t="str">
        <f>VLOOKUP(P243,data2,6,FALSE)</f>
        <v>San Francisco, California, USA</v>
      </c>
    </row>
    <row r="244" spans="1:18" ht="14.5" customHeight="1" x14ac:dyDescent="0.35">
      <c r="A244" t="s">
        <v>4886</v>
      </c>
      <c r="B244">
        <v>1</v>
      </c>
      <c r="C244">
        <v>1</v>
      </c>
      <c r="D244" t="s">
        <v>4746</v>
      </c>
      <c r="E244">
        <v>22</v>
      </c>
      <c r="F244">
        <v>0</v>
      </c>
      <c r="G244">
        <v>0</v>
      </c>
      <c r="H244">
        <v>113781</v>
      </c>
      <c r="I244">
        <v>151.55000000000001</v>
      </c>
      <c r="K244" t="s">
        <v>4748</v>
      </c>
      <c r="L244">
        <v>11</v>
      </c>
      <c r="O244" t="e">
        <f>VLOOKUP(A244,data2,4,FALSE)</f>
        <v>#N/A</v>
      </c>
      <c r="P244" t="str">
        <f>VLOOKUP(A244,map,5,FALSE)</f>
        <v>and nurse, Miss Alice Catherine Cleaver</v>
      </c>
      <c r="Q244" t="str">
        <f>VLOOKUP(P244,data2,4,FALSE)</f>
        <v>England</v>
      </c>
      <c r="R244" t="str">
        <f>VLOOKUP(P244,data2,6,FALSE)</f>
        <v>Montreal, Quebec, Canada</v>
      </c>
    </row>
    <row r="245" spans="1:18" ht="14.5" customHeight="1" x14ac:dyDescent="0.35">
      <c r="A245" t="s">
        <v>136</v>
      </c>
      <c r="B245">
        <v>1</v>
      </c>
      <c r="C245">
        <v>0</v>
      </c>
      <c r="D245" t="s">
        <v>4751</v>
      </c>
      <c r="F245">
        <v>0</v>
      </c>
      <c r="G245">
        <v>0</v>
      </c>
      <c r="H245">
        <v>110465</v>
      </c>
      <c r="I245">
        <v>52</v>
      </c>
      <c r="J245" t="s">
        <v>4887</v>
      </c>
      <c r="K245" t="s">
        <v>4748</v>
      </c>
      <c r="N245" t="s">
        <v>4888</v>
      </c>
      <c r="O245" t="str">
        <f>VLOOKUP(A245,data2,4,FALSE)</f>
        <v>USA</v>
      </c>
      <c r="P245" t="str">
        <f>VLOOKUP(A245,map,5,FALSE)</f>
        <v>Clifford, Mr. George Quincy</v>
      </c>
      <c r="Q245" t="str">
        <f>VLOOKUP(P245,data2,4,FALSE)</f>
        <v>USA</v>
      </c>
      <c r="R245" t="str">
        <f>VLOOKUP(P245,data2,6,FALSE)</f>
        <v>Stoughton, Massachusetts</v>
      </c>
    </row>
    <row r="246" spans="1:18" ht="14.5" customHeight="1" x14ac:dyDescent="0.35">
      <c r="A246" t="s">
        <v>5794</v>
      </c>
      <c r="B246">
        <v>3</v>
      </c>
      <c r="C246">
        <v>0</v>
      </c>
      <c r="D246" t="s">
        <v>4751</v>
      </c>
      <c r="E246">
        <v>20</v>
      </c>
      <c r="F246">
        <v>0</v>
      </c>
      <c r="G246">
        <v>0</v>
      </c>
      <c r="H246" t="s">
        <v>5795</v>
      </c>
      <c r="I246">
        <v>7.05</v>
      </c>
      <c r="K246" t="s">
        <v>4748</v>
      </c>
      <c r="N246" t="s">
        <v>1226</v>
      </c>
      <c r="O246" t="e">
        <f>VLOOKUP(A246,data2,4,FALSE)</f>
        <v>#N/A</v>
      </c>
      <c r="P246" t="str">
        <f>VLOOKUP(A246,map,5,FALSE)</f>
        <v>Coelho, Mr. Domingos Fernandes</v>
      </c>
      <c r="Q246" t="str">
        <f>VLOOKUP(P246,data2,4,FALSE)</f>
        <v>Portugal</v>
      </c>
      <c r="R246" t="str">
        <f>VLOOKUP(P246,data2,6,FALSE)</f>
        <v>New York City, New York, USA</v>
      </c>
    </row>
    <row r="247" spans="1:18" ht="14.5" customHeight="1" x14ac:dyDescent="0.35">
      <c r="A247" t="s">
        <v>5796</v>
      </c>
      <c r="B247">
        <v>3</v>
      </c>
      <c r="C247">
        <v>1</v>
      </c>
      <c r="D247" t="s">
        <v>4751</v>
      </c>
      <c r="E247">
        <v>18</v>
      </c>
      <c r="F247">
        <v>0</v>
      </c>
      <c r="G247">
        <v>0</v>
      </c>
      <c r="H247" t="s">
        <v>5797</v>
      </c>
      <c r="I247">
        <v>8.0500000000000007</v>
      </c>
      <c r="K247" t="s">
        <v>4748</v>
      </c>
      <c r="L247">
        <v>12</v>
      </c>
      <c r="N247" t="s">
        <v>5798</v>
      </c>
      <c r="O247" t="e">
        <f>VLOOKUP(A247,data2,4,FALSE)</f>
        <v>#N/A</v>
      </c>
      <c r="P247" t="str">
        <f>VLOOKUP(A247,map,5,FALSE)</f>
        <v>Cohen, Mr. Gershon "Gus"</v>
      </c>
      <c r="Q247" t="str">
        <f>VLOOKUP(P247,data2,4,FALSE)</f>
        <v>England</v>
      </c>
      <c r="R247" t="str">
        <f>VLOOKUP(P247,data2,6,FALSE)</f>
        <v>Brooklyn, New York, USA</v>
      </c>
    </row>
    <row r="248" spans="1:18" ht="14.5" customHeight="1" x14ac:dyDescent="0.35">
      <c r="A248" t="s">
        <v>1228</v>
      </c>
      <c r="B248">
        <v>3</v>
      </c>
      <c r="C248">
        <v>0</v>
      </c>
      <c r="D248" t="s">
        <v>4751</v>
      </c>
      <c r="E248">
        <v>24</v>
      </c>
      <c r="F248">
        <v>0</v>
      </c>
      <c r="G248">
        <v>0</v>
      </c>
      <c r="H248">
        <v>371109</v>
      </c>
      <c r="I248">
        <v>7.25</v>
      </c>
      <c r="K248" t="s">
        <v>5114</v>
      </c>
      <c r="N248" t="s">
        <v>5799</v>
      </c>
      <c r="O248" t="str">
        <f>VLOOKUP(A248,data2,4,FALSE)</f>
        <v>Ireland</v>
      </c>
      <c r="P248" t="str">
        <f>VLOOKUP(A248,map,5,FALSE)</f>
        <v>Colbert, Mr. Patrick</v>
      </c>
      <c r="Q248" t="str">
        <f>VLOOKUP(P248,data2,4,FALSE)</f>
        <v>Ireland</v>
      </c>
      <c r="R248" t="str">
        <f>VLOOKUP(P248,data2,6,FALSE)</f>
        <v>Sherbrooke, Quebec, Canada</v>
      </c>
    </row>
    <row r="249" spans="1:18" ht="14.5" customHeight="1" x14ac:dyDescent="0.35">
      <c r="A249" t="s">
        <v>5800</v>
      </c>
      <c r="B249">
        <v>3</v>
      </c>
      <c r="C249">
        <v>0</v>
      </c>
      <c r="D249" t="s">
        <v>4751</v>
      </c>
      <c r="E249">
        <v>36</v>
      </c>
      <c r="F249">
        <v>0</v>
      </c>
      <c r="G249">
        <v>0</v>
      </c>
      <c r="H249">
        <v>349210</v>
      </c>
      <c r="I249">
        <v>7.4958</v>
      </c>
      <c r="K249" t="s">
        <v>4748</v>
      </c>
      <c r="N249" t="s">
        <v>5703</v>
      </c>
      <c r="O249" t="e">
        <f>VLOOKUP(A249,data2,4,FALSE)</f>
        <v>#N/A</v>
      </c>
      <c r="P249" t="str">
        <f>VLOOKUP(A249,map,5,FALSE)</f>
        <v>Coltcheff, Mr. Peju</v>
      </c>
      <c r="Q249" t="str">
        <f>VLOOKUP(P249,data2,4,FALSE)</f>
        <v>Bulgaria</v>
      </c>
      <c r="R249" t="str">
        <f>VLOOKUP(P249,data2,6,FALSE)</f>
        <v>Chicago, Illinois, USA</v>
      </c>
    </row>
    <row r="250" spans="1:18" ht="14.5" customHeight="1" x14ac:dyDescent="0.35">
      <c r="A250" t="s">
        <v>5801</v>
      </c>
      <c r="B250">
        <v>3</v>
      </c>
      <c r="C250">
        <v>0</v>
      </c>
      <c r="D250" t="s">
        <v>4751</v>
      </c>
      <c r="E250">
        <v>24</v>
      </c>
      <c r="F250">
        <v>0</v>
      </c>
      <c r="G250">
        <v>0</v>
      </c>
      <c r="H250">
        <v>349209</v>
      </c>
      <c r="I250">
        <v>7.4958</v>
      </c>
      <c r="K250" t="s">
        <v>4748</v>
      </c>
      <c r="O250" t="e">
        <f>VLOOKUP(A250,data2,4,FALSE)</f>
        <v>#N/A</v>
      </c>
      <c r="P250" t="str">
        <f>VLOOKUP(A250,map,5,FALSE)</f>
        <v>Coleff, Mr. Fotio</v>
      </c>
      <c r="Q250" t="str">
        <f>VLOOKUP(P250,data2,4,FALSE)</f>
        <v>Bulgaria</v>
      </c>
      <c r="R250" t="str">
        <f>VLOOKUP(P250,data2,6,FALSE)</f>
        <v>Chicago, Illinois, USA</v>
      </c>
    </row>
    <row r="251" spans="1:18" ht="14.5" customHeight="1" x14ac:dyDescent="0.35">
      <c r="A251" t="s">
        <v>587</v>
      </c>
      <c r="B251">
        <v>2</v>
      </c>
      <c r="C251">
        <v>0</v>
      </c>
      <c r="D251" t="s">
        <v>4751</v>
      </c>
      <c r="E251">
        <v>29</v>
      </c>
      <c r="F251">
        <v>0</v>
      </c>
      <c r="G251">
        <v>0</v>
      </c>
      <c r="H251" t="s">
        <v>5364</v>
      </c>
      <c r="I251">
        <v>10.5</v>
      </c>
      <c r="K251" t="s">
        <v>4748</v>
      </c>
      <c r="N251" t="s">
        <v>5365</v>
      </c>
      <c r="O251" t="str">
        <f>VLOOKUP(A251,data2,4,FALSE)</f>
        <v>England</v>
      </c>
      <c r="P251" t="str">
        <f>VLOOKUP(A251,map,5,FALSE)</f>
        <v>Coleridge, Mr. Reginald Charles</v>
      </c>
      <c r="Q251" t="str">
        <f>VLOOKUP(P251,data2,4,FALSE)</f>
        <v>England</v>
      </c>
      <c r="R251" t="str">
        <f>VLOOKUP(P251,data2,6,FALSE)</f>
        <v>Detroit, Michigan, USA</v>
      </c>
    </row>
    <row r="252" spans="1:18" ht="14.5" customHeight="1" x14ac:dyDescent="0.35">
      <c r="A252" t="s">
        <v>589</v>
      </c>
      <c r="B252">
        <v>2</v>
      </c>
      <c r="C252">
        <v>0</v>
      </c>
      <c r="D252" t="s">
        <v>4751</v>
      </c>
      <c r="E252">
        <v>28</v>
      </c>
      <c r="F252">
        <v>0</v>
      </c>
      <c r="G252">
        <v>0</v>
      </c>
      <c r="H252">
        <v>248740</v>
      </c>
      <c r="I252">
        <v>13</v>
      </c>
      <c r="K252" t="s">
        <v>4748</v>
      </c>
      <c r="N252" t="s">
        <v>5366</v>
      </c>
      <c r="O252" t="str">
        <f>VLOOKUP(A252,data2,4,FALSE)</f>
        <v>Finland</v>
      </c>
      <c r="P252" t="str">
        <f>VLOOKUP(A252,map,5,FALSE)</f>
        <v>Collander, Mr. Erik Gustaf</v>
      </c>
      <c r="Q252" t="str">
        <f>VLOOKUP(P252,data2,4,FALSE)</f>
        <v>Finland</v>
      </c>
      <c r="R252" t="str">
        <f>VLOOKUP(P252,data2,6,FALSE)</f>
        <v>Ashtabula, Ohio, USA</v>
      </c>
    </row>
    <row r="253" spans="1:18" ht="14.5" customHeight="1" x14ac:dyDescent="0.35">
      <c r="A253" t="s">
        <v>5367</v>
      </c>
      <c r="B253">
        <v>2</v>
      </c>
      <c r="C253">
        <v>1</v>
      </c>
      <c r="D253" t="s">
        <v>4751</v>
      </c>
      <c r="E253">
        <v>24</v>
      </c>
      <c r="F253">
        <v>0</v>
      </c>
      <c r="G253">
        <v>0</v>
      </c>
      <c r="H253">
        <v>28034</v>
      </c>
      <c r="I253">
        <v>10.5</v>
      </c>
      <c r="K253" t="s">
        <v>4748</v>
      </c>
      <c r="L253">
        <v>9</v>
      </c>
      <c r="N253" t="s">
        <v>5368</v>
      </c>
      <c r="O253" t="e">
        <f>VLOOKUP(A253,data2,4,FALSE)</f>
        <v>#N/A</v>
      </c>
      <c r="P253" t="str">
        <f>VLOOKUP(A253,map,5,FALSE)</f>
        <v>Collett, Mr. Sidney Clarence Stuart</v>
      </c>
      <c r="Q253" t="str">
        <f>VLOOKUP(P253,data2,4,FALSE)</f>
        <v>England</v>
      </c>
      <c r="R253" t="str">
        <f>VLOOKUP(P253,data2,6,FALSE)</f>
        <v>Port Byron, New York, USA</v>
      </c>
    </row>
    <row r="254" spans="1:18" ht="14.5" customHeight="1" x14ac:dyDescent="0.35">
      <c r="A254" t="s">
        <v>139</v>
      </c>
      <c r="B254">
        <v>1</v>
      </c>
      <c r="C254">
        <v>0</v>
      </c>
      <c r="D254" t="s">
        <v>4751</v>
      </c>
      <c r="E254">
        <v>47</v>
      </c>
      <c r="F254">
        <v>0</v>
      </c>
      <c r="G254">
        <v>0</v>
      </c>
      <c r="H254">
        <v>5727</v>
      </c>
      <c r="I254">
        <v>25.587499999999999</v>
      </c>
      <c r="J254" t="s">
        <v>4889</v>
      </c>
      <c r="K254" t="s">
        <v>4748</v>
      </c>
      <c r="N254" t="s">
        <v>4890</v>
      </c>
      <c r="O254" t="str">
        <f>VLOOKUP(A254,data2,4,FALSE)</f>
        <v>Ireland</v>
      </c>
      <c r="P254" t="str">
        <f>VLOOKUP(A254,map,5,FALSE)</f>
        <v>Colley, Mr. Edward Pomeroy</v>
      </c>
      <c r="Q254" t="str">
        <f>VLOOKUP(P254,data2,4,FALSE)</f>
        <v>Ireland</v>
      </c>
      <c r="R254" t="str">
        <f>VLOOKUP(P254,data2,6,FALSE)</f>
        <v>Vancouver, British Columbia, Canada</v>
      </c>
    </row>
    <row r="255" spans="1:18" ht="14.5" customHeight="1" x14ac:dyDescent="0.35">
      <c r="A255" t="s">
        <v>5369</v>
      </c>
      <c r="B255">
        <v>2</v>
      </c>
      <c r="C255">
        <v>1</v>
      </c>
      <c r="D255" t="s">
        <v>4746</v>
      </c>
      <c r="E255">
        <v>8</v>
      </c>
      <c r="F255">
        <v>0</v>
      </c>
      <c r="G255">
        <v>2</v>
      </c>
      <c r="H255" t="s">
        <v>5370</v>
      </c>
      <c r="I255">
        <v>26.25</v>
      </c>
      <c r="K255" t="s">
        <v>4748</v>
      </c>
      <c r="L255">
        <v>14</v>
      </c>
      <c r="N255" t="s">
        <v>5371</v>
      </c>
      <c r="O255" t="e">
        <f>VLOOKUP(A255,data2,4,FALSE)</f>
        <v>#N/A</v>
      </c>
      <c r="P255" t="str">
        <f>VLOOKUP(A255,map,5,FALSE)</f>
        <v>Collyer, Miss Marjorie Charlotte "Lottie"</v>
      </c>
      <c r="Q255" t="str">
        <f>VLOOKUP(P255,data2,4,FALSE)</f>
        <v>England</v>
      </c>
      <c r="R255" t="str">
        <f>VLOOKUP(P255,data2,6,FALSE)</f>
        <v>Payette, Idaho, USA</v>
      </c>
    </row>
    <row r="256" spans="1:18" ht="14.5" customHeight="1" x14ac:dyDescent="0.35">
      <c r="A256" t="s">
        <v>594</v>
      </c>
      <c r="B256">
        <v>2</v>
      </c>
      <c r="C256">
        <v>0</v>
      </c>
      <c r="D256" t="s">
        <v>4751</v>
      </c>
      <c r="E256">
        <v>31</v>
      </c>
      <c r="F256">
        <v>1</v>
      </c>
      <c r="G256">
        <v>1</v>
      </c>
      <c r="H256" t="s">
        <v>5370</v>
      </c>
      <c r="I256">
        <v>26.25</v>
      </c>
      <c r="K256" t="s">
        <v>4748</v>
      </c>
      <c r="N256" t="s">
        <v>5371</v>
      </c>
      <c r="O256" t="str">
        <f>VLOOKUP(A256,data2,4,FALSE)</f>
        <v>England</v>
      </c>
      <c r="P256" t="str">
        <f>VLOOKUP(A256,map,5,FALSE)</f>
        <v>Collyer, Mr. Harvey</v>
      </c>
      <c r="Q256" t="str">
        <f>VLOOKUP(P256,data2,4,FALSE)</f>
        <v>England</v>
      </c>
      <c r="R256" t="str">
        <f>VLOOKUP(P256,data2,6,FALSE)</f>
        <v>Payette, Idaho, USA</v>
      </c>
    </row>
    <row r="257" spans="1:18" ht="14.5" customHeight="1" x14ac:dyDescent="0.35">
      <c r="A257" t="s">
        <v>5372</v>
      </c>
      <c r="B257">
        <v>2</v>
      </c>
      <c r="C257">
        <v>1</v>
      </c>
      <c r="D257" t="s">
        <v>4746</v>
      </c>
      <c r="E257">
        <v>31</v>
      </c>
      <c r="F257">
        <v>1</v>
      </c>
      <c r="G257">
        <v>1</v>
      </c>
      <c r="H257" t="s">
        <v>5370</v>
      </c>
      <c r="I257">
        <v>26.25</v>
      </c>
      <c r="K257" t="s">
        <v>4748</v>
      </c>
      <c r="L257">
        <v>14</v>
      </c>
      <c r="N257" t="s">
        <v>5371</v>
      </c>
      <c r="O257" t="e">
        <f>VLOOKUP(A257,data2,4,FALSE)</f>
        <v>#N/A</v>
      </c>
      <c r="P257" t="str">
        <f>VLOOKUP(A257,map,5,FALSE)</f>
        <v>Collyer, Mrs. Charlotte Annie (née Tate)</v>
      </c>
      <c r="Q257" t="str">
        <f>VLOOKUP(P257,data2,4,FALSE)</f>
        <v>England</v>
      </c>
      <c r="R257" t="str">
        <f>VLOOKUP(P257,data2,6,FALSE)</f>
        <v>Payette, Idaho, USA</v>
      </c>
    </row>
    <row r="258" spans="1:18" ht="14.5" customHeight="1" x14ac:dyDescent="0.35">
      <c r="A258" t="s">
        <v>4891</v>
      </c>
      <c r="B258">
        <v>1</v>
      </c>
      <c r="C258">
        <v>1</v>
      </c>
      <c r="D258" t="s">
        <v>4746</v>
      </c>
      <c r="E258">
        <v>39</v>
      </c>
      <c r="F258">
        <v>1</v>
      </c>
      <c r="G258">
        <v>1</v>
      </c>
      <c r="H258" t="s">
        <v>4892</v>
      </c>
      <c r="I258">
        <v>83.158299999999997</v>
      </c>
      <c r="J258" t="s">
        <v>4893</v>
      </c>
      <c r="K258" t="s">
        <v>108</v>
      </c>
      <c r="L258">
        <v>14</v>
      </c>
      <c r="N258" t="s">
        <v>4894</v>
      </c>
      <c r="O258" t="e">
        <f>VLOOKUP(A258,data2,4,FALSE)</f>
        <v>#N/A</v>
      </c>
      <c r="P258" t="str">
        <f>VLOOKUP(A258,map,5,FALSE)</f>
        <v>Compton, Miss Sara Rebecca</v>
      </c>
      <c r="Q258" t="str">
        <f>VLOOKUP(P258,data2,4,FALSE)</f>
        <v>USA</v>
      </c>
      <c r="R258" t="str">
        <f>VLOOKUP(P258,data2,6,FALSE)</f>
        <v>Lakewood, New Jersey, USA</v>
      </c>
    </row>
    <row r="259" spans="1:18" ht="14.5" customHeight="1" x14ac:dyDescent="0.35">
      <c r="A259" t="s">
        <v>4895</v>
      </c>
      <c r="B259">
        <v>1</v>
      </c>
      <c r="C259">
        <v>0</v>
      </c>
      <c r="D259" t="s">
        <v>4751</v>
      </c>
      <c r="E259">
        <v>37</v>
      </c>
      <c r="F259">
        <v>1</v>
      </c>
      <c r="G259">
        <v>1</v>
      </c>
      <c r="H259" t="s">
        <v>4892</v>
      </c>
      <c r="I259">
        <v>83.158299999999997</v>
      </c>
      <c r="J259" t="s">
        <v>4896</v>
      </c>
      <c r="K259" t="s">
        <v>108</v>
      </c>
      <c r="N259" t="s">
        <v>4894</v>
      </c>
      <c r="O259" t="e">
        <f>VLOOKUP(A259,data2,4,FALSE)</f>
        <v>#N/A</v>
      </c>
      <c r="P259" t="str">
        <f>VLOOKUP(A259,map,5,FALSE)</f>
        <v>Compton, Mr. Alexander Taylor Jr.</v>
      </c>
      <c r="Q259" t="str">
        <f>VLOOKUP(P259,data2,4,FALSE)</f>
        <v>USA</v>
      </c>
      <c r="R259" t="str">
        <f>VLOOKUP(P259,data2,6,FALSE)</f>
        <v>Lakewood, New Jersey, USA</v>
      </c>
    </row>
    <row r="260" spans="1:18" ht="14.5" customHeight="1" x14ac:dyDescent="0.35">
      <c r="A260" t="s">
        <v>4897</v>
      </c>
      <c r="B260">
        <v>1</v>
      </c>
      <c r="C260">
        <v>1</v>
      </c>
      <c r="D260" t="s">
        <v>4746</v>
      </c>
      <c r="E260">
        <v>64</v>
      </c>
      <c r="F260">
        <v>0</v>
      </c>
      <c r="G260">
        <v>2</v>
      </c>
      <c r="H260" t="s">
        <v>4892</v>
      </c>
      <c r="I260">
        <v>83.158299999999997</v>
      </c>
      <c r="J260" t="s">
        <v>4898</v>
      </c>
      <c r="K260" t="s">
        <v>108</v>
      </c>
      <c r="L260">
        <v>14</v>
      </c>
      <c r="N260" t="s">
        <v>4894</v>
      </c>
      <c r="O260" t="e">
        <f>VLOOKUP(A260,data2,4,FALSE)</f>
        <v>#N/A</v>
      </c>
      <c r="P260" t="str">
        <f>VLOOKUP(A260,map,5,FALSE)</f>
        <v>Compton, Mrs. Mary Eliza (née Ingersoll)</v>
      </c>
      <c r="Q260" t="str">
        <f>VLOOKUP(P260,data2,4,FALSE)</f>
        <v>USA</v>
      </c>
      <c r="R260" t="str">
        <f>VLOOKUP(P260,data2,6,FALSE)</f>
        <v>Lakewood, New Jersey, USA</v>
      </c>
    </row>
    <row r="261" spans="1:18" ht="14.5" customHeight="1" x14ac:dyDescent="0.35">
      <c r="A261" t="s">
        <v>1235</v>
      </c>
      <c r="B261">
        <v>3</v>
      </c>
      <c r="C261">
        <v>0</v>
      </c>
      <c r="D261" t="s">
        <v>4751</v>
      </c>
      <c r="E261">
        <v>31</v>
      </c>
      <c r="F261">
        <v>0</v>
      </c>
      <c r="G261">
        <v>0</v>
      </c>
      <c r="H261">
        <v>21332</v>
      </c>
      <c r="I261">
        <v>7.7332999999999998</v>
      </c>
      <c r="K261" t="s">
        <v>5114</v>
      </c>
      <c r="N261" t="s">
        <v>4831</v>
      </c>
      <c r="O261" t="str">
        <f>VLOOKUP(A261,data2,4,FALSE)</f>
        <v>USA</v>
      </c>
      <c r="P261" t="str">
        <f>VLOOKUP(A261,map,5,FALSE)</f>
        <v>Conlon, Mr. Thomas Henry</v>
      </c>
      <c r="Q261" t="str">
        <f>VLOOKUP(P261,data2,4,FALSE)</f>
        <v>USA</v>
      </c>
      <c r="R261" t="str">
        <f>VLOOKUP(P261,data2,6,FALSE)</f>
        <v>Philadelphia, Pennsylvania, USA</v>
      </c>
    </row>
    <row r="262" spans="1:18" ht="14.5" customHeight="1" x14ac:dyDescent="0.35">
      <c r="A262" t="s">
        <v>1237</v>
      </c>
      <c r="B262">
        <v>3</v>
      </c>
      <c r="C262">
        <v>0</v>
      </c>
      <c r="D262" t="s">
        <v>4751</v>
      </c>
      <c r="E262">
        <v>31</v>
      </c>
      <c r="F262">
        <v>0</v>
      </c>
      <c r="G262">
        <v>0</v>
      </c>
      <c r="H262">
        <v>335097</v>
      </c>
      <c r="I262">
        <v>7.75</v>
      </c>
      <c r="K262" t="s">
        <v>5114</v>
      </c>
      <c r="N262" t="s">
        <v>5802</v>
      </c>
      <c r="O262" t="str">
        <f>VLOOKUP(A262,data2,4,FALSE)</f>
        <v>USA</v>
      </c>
      <c r="P262" t="str">
        <f>VLOOKUP(A262,map,5,FALSE)</f>
        <v>Connaghton, Mr. Michael</v>
      </c>
      <c r="Q262" t="str">
        <f>VLOOKUP(P262,data2,4,FALSE)</f>
        <v>USA</v>
      </c>
      <c r="R262" t="str">
        <f>VLOOKUP(P262,data2,6,FALSE)</f>
        <v>Brooklyn, New York, USA</v>
      </c>
    </row>
    <row r="263" spans="1:18" ht="14.5" customHeight="1" x14ac:dyDescent="0.35">
      <c r="A263" t="s">
        <v>5803</v>
      </c>
      <c r="B263">
        <v>3</v>
      </c>
      <c r="C263">
        <v>1</v>
      </c>
      <c r="D263" t="s">
        <v>4746</v>
      </c>
      <c r="E263">
        <v>22</v>
      </c>
      <c r="F263">
        <v>0</v>
      </c>
      <c r="G263">
        <v>0</v>
      </c>
      <c r="H263">
        <v>370373</v>
      </c>
      <c r="I263">
        <v>7.75</v>
      </c>
      <c r="K263" t="s">
        <v>5114</v>
      </c>
      <c r="L263">
        <v>13</v>
      </c>
      <c r="N263" t="s">
        <v>1143</v>
      </c>
      <c r="O263" t="e">
        <f>VLOOKUP(A263,data2,4,FALSE)</f>
        <v>#N/A</v>
      </c>
      <c r="P263" t="str">
        <f>VLOOKUP(A263,map,5,FALSE)</f>
        <v>Connolly, Miss Catherine "Kate"</v>
      </c>
      <c r="Q263" t="str">
        <f>VLOOKUP(P263,data2,4,FALSE)</f>
        <v>Ireland</v>
      </c>
      <c r="R263" t="str">
        <f>VLOOKUP(P263,data2,6,FALSE)</f>
        <v>Dobbs Ferry, New York, USA</v>
      </c>
    </row>
    <row r="264" spans="1:18" ht="14.5" customHeight="1" x14ac:dyDescent="0.35">
      <c r="A264" t="s">
        <v>5803</v>
      </c>
      <c r="B264">
        <v>3</v>
      </c>
      <c r="C264">
        <v>0</v>
      </c>
      <c r="D264" t="s">
        <v>4746</v>
      </c>
      <c r="E264">
        <v>30</v>
      </c>
      <c r="F264">
        <v>0</v>
      </c>
      <c r="G264">
        <v>0</v>
      </c>
      <c r="H264">
        <v>330972</v>
      </c>
      <c r="I264">
        <v>7.6292</v>
      </c>
      <c r="K264" t="s">
        <v>5114</v>
      </c>
      <c r="N264" t="s">
        <v>1143</v>
      </c>
      <c r="O264" t="e">
        <f>VLOOKUP(A264,data2,4,FALSE)</f>
        <v>#N/A</v>
      </c>
      <c r="P264" t="str">
        <f>VLOOKUP(A264,map,5,FALSE)</f>
        <v>Connolly, Miss Catherine "Kate"</v>
      </c>
      <c r="Q264" t="str">
        <f>VLOOKUP(P264,data2,4,FALSE)</f>
        <v>Ireland</v>
      </c>
      <c r="R264" t="str">
        <f>VLOOKUP(P264,data2,6,FALSE)</f>
        <v>Dobbs Ferry, New York, USA</v>
      </c>
    </row>
    <row r="265" spans="1:18" ht="14.5" customHeight="1" x14ac:dyDescent="0.35">
      <c r="A265" t="s">
        <v>5804</v>
      </c>
      <c r="B265">
        <v>3</v>
      </c>
      <c r="C265">
        <v>0</v>
      </c>
      <c r="D265" t="s">
        <v>4751</v>
      </c>
      <c r="E265">
        <v>70.5</v>
      </c>
      <c r="F265">
        <v>0</v>
      </c>
      <c r="G265">
        <v>0</v>
      </c>
      <c r="H265">
        <v>370369</v>
      </c>
      <c r="I265">
        <v>7.75</v>
      </c>
      <c r="K265" t="s">
        <v>5114</v>
      </c>
      <c r="M265">
        <v>171</v>
      </c>
      <c r="O265" t="e">
        <f>VLOOKUP(A265,data2,4,FALSE)</f>
        <v>#N/A</v>
      </c>
      <c r="P265" t="str">
        <f>VLOOKUP(A265,map,5,FALSE)</f>
        <v>Connors, Mr. Patrick John</v>
      </c>
      <c r="Q265" t="str">
        <f>VLOOKUP(P265,data2,4,FALSE)</f>
        <v>Ireland</v>
      </c>
      <c r="R265" t="str">
        <f>VLOOKUP(P265,data2,6,FALSE)</f>
        <v>New York City, New York, USA</v>
      </c>
    </row>
    <row r="266" spans="1:18" ht="14.5" customHeight="1" x14ac:dyDescent="0.35">
      <c r="A266" t="s">
        <v>1247</v>
      </c>
      <c r="B266">
        <v>3</v>
      </c>
      <c r="C266">
        <v>0</v>
      </c>
      <c r="D266" t="s">
        <v>4751</v>
      </c>
      <c r="E266">
        <v>43</v>
      </c>
      <c r="F266">
        <v>0</v>
      </c>
      <c r="G266">
        <v>0</v>
      </c>
      <c r="H266" t="s">
        <v>5805</v>
      </c>
      <c r="I266">
        <v>8.0500000000000007</v>
      </c>
      <c r="K266" t="s">
        <v>4748</v>
      </c>
      <c r="O266" t="str">
        <f>VLOOKUP(A266,data2,4,FALSE)</f>
        <v>Russia</v>
      </c>
      <c r="P266" t="str">
        <f>VLOOKUP(A266,map,5,FALSE)</f>
        <v>Cook, Mr. Jacob</v>
      </c>
      <c r="Q266" t="str">
        <f>VLOOKUP(P266,data2,4,FALSE)</f>
        <v>Russia</v>
      </c>
      <c r="R266" t="str">
        <f>VLOOKUP(P266,data2,6,FALSE)</f>
        <v>New York City, New York, USA</v>
      </c>
    </row>
    <row r="267" spans="1:18" ht="14.5" customHeight="1" x14ac:dyDescent="0.35">
      <c r="A267" t="s">
        <v>5373</v>
      </c>
      <c r="B267">
        <v>2</v>
      </c>
      <c r="C267">
        <v>1</v>
      </c>
      <c r="D267" t="s">
        <v>4746</v>
      </c>
      <c r="E267">
        <v>22</v>
      </c>
      <c r="F267">
        <v>0</v>
      </c>
      <c r="G267">
        <v>0</v>
      </c>
      <c r="H267" t="s">
        <v>5374</v>
      </c>
      <c r="I267">
        <v>10.5</v>
      </c>
      <c r="J267" t="s">
        <v>5335</v>
      </c>
      <c r="K267" t="s">
        <v>4748</v>
      </c>
      <c r="L267">
        <v>14</v>
      </c>
      <c r="N267" t="s">
        <v>5375</v>
      </c>
      <c r="O267" t="e">
        <f>VLOOKUP(A267,data2,4,FALSE)</f>
        <v>#N/A</v>
      </c>
      <c r="P267" t="str">
        <f>VLOOKUP(A267,map,5,FALSE)</f>
        <v>Cook, Mrs. Selena (née Rogers)</v>
      </c>
      <c r="Q267" t="str">
        <f>VLOOKUP(P267,data2,4,FALSE)</f>
        <v>England</v>
      </c>
      <c r="R267" t="str">
        <f>VLOOKUP(P267,data2,6,FALSE)</f>
        <v>New York City, New York, USA</v>
      </c>
    </row>
    <row r="268" spans="1:18" ht="14.5" customHeight="1" x14ac:dyDescent="0.35">
      <c r="A268" t="s">
        <v>1249</v>
      </c>
      <c r="B268">
        <v>3</v>
      </c>
      <c r="C268">
        <v>0</v>
      </c>
      <c r="D268" t="s">
        <v>4751</v>
      </c>
      <c r="E268">
        <v>35</v>
      </c>
      <c r="F268">
        <v>0</v>
      </c>
      <c r="G268">
        <v>0</v>
      </c>
      <c r="H268">
        <v>349230</v>
      </c>
      <c r="I268">
        <v>7.8958000000000004</v>
      </c>
      <c r="K268" t="s">
        <v>4748</v>
      </c>
      <c r="N268" t="s">
        <v>1279</v>
      </c>
      <c r="O268" t="str">
        <f>VLOOKUP(A268,data2,4,FALSE)</f>
        <v>Croatia</v>
      </c>
      <c r="P268" t="str">
        <f>VLOOKUP(A268,map,5,FALSE)</f>
        <v>Cor, Mr. Bartol</v>
      </c>
      <c r="Q268" t="str">
        <f>VLOOKUP(P268,data2,4,FALSE)</f>
        <v>Croatia</v>
      </c>
      <c r="R268" t="str">
        <f>VLOOKUP(P268,data2,6,FALSE)</f>
        <v>Great Falls, Montana, USA</v>
      </c>
    </row>
    <row r="269" spans="1:18" ht="14.5" customHeight="1" x14ac:dyDescent="0.35">
      <c r="A269" t="s">
        <v>1252</v>
      </c>
      <c r="B269">
        <v>3</v>
      </c>
      <c r="C269">
        <v>0</v>
      </c>
      <c r="D269" t="s">
        <v>4751</v>
      </c>
      <c r="E269">
        <v>27</v>
      </c>
      <c r="F269">
        <v>0</v>
      </c>
      <c r="G269">
        <v>0</v>
      </c>
      <c r="H269">
        <v>349229</v>
      </c>
      <c r="I269">
        <v>7.8958000000000004</v>
      </c>
      <c r="K269" t="s">
        <v>4748</v>
      </c>
      <c r="N269" t="s">
        <v>1279</v>
      </c>
      <c r="O269" t="str">
        <f>VLOOKUP(A269,data2,4,FALSE)</f>
        <v>Croatia</v>
      </c>
      <c r="P269" t="str">
        <f>VLOOKUP(A269,map,5,FALSE)</f>
        <v>Cor, Mr. Ivan</v>
      </c>
      <c r="Q269" t="str">
        <f>VLOOKUP(P269,data2,4,FALSE)</f>
        <v>Croatia</v>
      </c>
      <c r="R269" t="str">
        <f>VLOOKUP(P269,data2,6,FALSE)</f>
        <v>Great Falls, Montana, USA</v>
      </c>
    </row>
    <row r="270" spans="1:18" ht="14.5" customHeight="1" x14ac:dyDescent="0.35">
      <c r="A270" t="s">
        <v>1253</v>
      </c>
      <c r="B270">
        <v>3</v>
      </c>
      <c r="C270">
        <v>0</v>
      </c>
      <c r="D270" t="s">
        <v>4751</v>
      </c>
      <c r="E270">
        <v>19</v>
      </c>
      <c r="F270">
        <v>0</v>
      </c>
      <c r="G270">
        <v>0</v>
      </c>
      <c r="H270">
        <v>349231</v>
      </c>
      <c r="I270">
        <v>7.8958000000000004</v>
      </c>
      <c r="K270" t="s">
        <v>4748</v>
      </c>
      <c r="N270" t="s">
        <v>1279</v>
      </c>
      <c r="O270" t="str">
        <f>VLOOKUP(A270,data2,4,FALSE)</f>
        <v>Croatia</v>
      </c>
      <c r="P270" t="str">
        <f>VLOOKUP(A270,map,5,FALSE)</f>
        <v>Cor, Mr. Liudevit</v>
      </c>
      <c r="Q270" t="str">
        <f>VLOOKUP(P270,data2,4,FALSE)</f>
        <v>Croatia</v>
      </c>
      <c r="R270" t="str">
        <f>VLOOKUP(P270,data2,6,FALSE)</f>
        <v>Great Falls, Montana, USA</v>
      </c>
    </row>
    <row r="271" spans="1:18" ht="14.5" customHeight="1" x14ac:dyDescent="0.35">
      <c r="A271" t="s">
        <v>5376</v>
      </c>
      <c r="B271">
        <v>2</v>
      </c>
      <c r="C271">
        <v>0</v>
      </c>
      <c r="D271" t="s">
        <v>4746</v>
      </c>
      <c r="E271">
        <v>30</v>
      </c>
      <c r="F271">
        <v>0</v>
      </c>
      <c r="G271">
        <v>0</v>
      </c>
      <c r="H271">
        <v>237249</v>
      </c>
      <c r="I271">
        <v>13</v>
      </c>
      <c r="K271" t="s">
        <v>4748</v>
      </c>
      <c r="N271" t="s">
        <v>5377</v>
      </c>
      <c r="O271" t="e">
        <f>VLOOKUP(A271,data2,4,FALSE)</f>
        <v>#N/A</v>
      </c>
      <c r="P271" t="str">
        <f>VLOOKUP(A271,map,5,FALSE)</f>
        <v>Corbett, Mrs. Irene (née Colvin)</v>
      </c>
      <c r="Q271" t="str">
        <f>VLOOKUP(P271,data2,4,FALSE)</f>
        <v>USA</v>
      </c>
      <c r="R271" t="str">
        <f>VLOOKUP(P271,data2,6,FALSE)</f>
        <v>Provo, Utah, USA</v>
      </c>
    </row>
    <row r="272" spans="1:18" ht="14.5" customHeight="1" x14ac:dyDescent="0.35">
      <c r="A272" t="s">
        <v>5378</v>
      </c>
      <c r="B272">
        <v>2</v>
      </c>
      <c r="C272">
        <v>0</v>
      </c>
      <c r="D272" t="s">
        <v>4746</v>
      </c>
      <c r="F272">
        <v>0</v>
      </c>
      <c r="G272">
        <v>0</v>
      </c>
      <c r="H272" t="s">
        <v>5379</v>
      </c>
      <c r="I272">
        <v>21</v>
      </c>
      <c r="K272" t="s">
        <v>4748</v>
      </c>
      <c r="N272" t="s">
        <v>5380</v>
      </c>
      <c r="O272" t="e">
        <f>VLOOKUP(A272,data2,4,FALSE)</f>
        <v>#N/A</v>
      </c>
      <c r="P272" t="str">
        <f>VLOOKUP(A272,map,5,FALSE)</f>
        <v>Corey, Mrs. Mary Phyllis Elizabeth (née Miller)</v>
      </c>
      <c r="Q272" t="str">
        <f>VLOOKUP(P272,data2,4,FALSE)</f>
        <v>USA</v>
      </c>
      <c r="R272" t="str">
        <f>VLOOKUP(P272,data2,6,FALSE)</f>
        <v>Pittsburgh, Pennsylvania, USA</v>
      </c>
    </row>
    <row r="273" spans="1:18" ht="14.5" customHeight="1" x14ac:dyDescent="0.35">
      <c r="A273" t="s">
        <v>5806</v>
      </c>
      <c r="B273">
        <v>3</v>
      </c>
      <c r="C273">
        <v>0</v>
      </c>
      <c r="D273" t="s">
        <v>4751</v>
      </c>
      <c r="E273">
        <v>30</v>
      </c>
      <c r="F273">
        <v>0</v>
      </c>
      <c r="G273">
        <v>0</v>
      </c>
      <c r="H273" t="s">
        <v>5807</v>
      </c>
      <c r="I273">
        <v>8.0500000000000007</v>
      </c>
      <c r="K273" t="s">
        <v>4748</v>
      </c>
      <c r="N273" t="s">
        <v>1015</v>
      </c>
      <c r="O273" t="e">
        <f>VLOOKUP(A273,data2,4,FALSE)</f>
        <v>#N/A</v>
      </c>
      <c r="P273" t="str">
        <f>VLOOKUP(A273,map,5,FALSE)</f>
        <v>Corn, Mr. Henry "Harry"</v>
      </c>
      <c r="Q273" t="str">
        <f>VLOOKUP(P273,data2,4,FALSE)</f>
        <v>England</v>
      </c>
      <c r="R273" t="str">
        <f>VLOOKUP(P273,data2,6,FALSE)</f>
        <v>New York City, New York, USA</v>
      </c>
    </row>
    <row r="274" spans="1:18" ht="14.5" customHeight="1" x14ac:dyDescent="0.35">
      <c r="A274" t="s">
        <v>4899</v>
      </c>
      <c r="B274">
        <v>1</v>
      </c>
      <c r="C274">
        <v>1</v>
      </c>
      <c r="D274" t="s">
        <v>4746</v>
      </c>
      <c r="E274">
        <v>55</v>
      </c>
      <c r="F274">
        <v>2</v>
      </c>
      <c r="G274">
        <v>0</v>
      </c>
      <c r="H274">
        <v>11770</v>
      </c>
      <c r="I274">
        <v>25.7</v>
      </c>
      <c r="J274" t="s">
        <v>4765</v>
      </c>
      <c r="K274" t="s">
        <v>4748</v>
      </c>
      <c r="L274">
        <v>2</v>
      </c>
      <c r="N274" t="s">
        <v>4757</v>
      </c>
      <c r="O274" t="e">
        <f>VLOOKUP(A274,data2,4,FALSE)</f>
        <v>#N/A</v>
      </c>
      <c r="P274" t="str">
        <f>VLOOKUP(A274,map,5,FALSE)</f>
        <v>Cornell, Mrs. Malvina Helen (née Lamson)</v>
      </c>
      <c r="Q274" t="str">
        <f>VLOOKUP(P274,data2,4,FALSE)</f>
        <v>USA</v>
      </c>
      <c r="R274" t="str">
        <f>VLOOKUP(P274,data2,6,FALSE)</f>
        <v>New York City, New York, USA</v>
      </c>
    </row>
    <row r="275" spans="1:18" ht="14.5" customHeight="1" x14ac:dyDescent="0.35">
      <c r="A275" t="s">
        <v>604</v>
      </c>
      <c r="B275">
        <v>2</v>
      </c>
      <c r="C275">
        <v>0</v>
      </c>
      <c r="D275" t="s">
        <v>4751</v>
      </c>
      <c r="E275">
        <v>21</v>
      </c>
      <c r="F275">
        <v>0</v>
      </c>
      <c r="G275">
        <v>0</v>
      </c>
      <c r="H275">
        <v>29107</v>
      </c>
      <c r="I275">
        <v>11.5</v>
      </c>
      <c r="K275" t="s">
        <v>4748</v>
      </c>
      <c r="N275" t="s">
        <v>5308</v>
      </c>
      <c r="O275" t="str">
        <f>VLOOKUP(A275,data2,4,FALSE)</f>
        <v>England</v>
      </c>
      <c r="P275" t="str">
        <f>VLOOKUP(A275,map,5,FALSE)</f>
        <v>Cotterill, Mr. Henry "Harry"</v>
      </c>
      <c r="Q275" t="str">
        <f>VLOOKUP(P275,data2,4,FALSE)</f>
        <v>England</v>
      </c>
      <c r="R275" t="str">
        <f>VLOOKUP(P275,data2,6,FALSE)</f>
        <v>Akron, Ohio, USA</v>
      </c>
    </row>
    <row r="276" spans="1:18" ht="14.5" customHeight="1" x14ac:dyDescent="0.35">
      <c r="A276" t="s">
        <v>5808</v>
      </c>
      <c r="B276">
        <v>3</v>
      </c>
      <c r="C276">
        <v>1</v>
      </c>
      <c r="D276" t="s">
        <v>4751</v>
      </c>
      <c r="E276">
        <v>9</v>
      </c>
      <c r="F276">
        <v>1</v>
      </c>
      <c r="G276">
        <v>1</v>
      </c>
      <c r="H276" t="s">
        <v>5809</v>
      </c>
      <c r="I276">
        <v>15.9</v>
      </c>
      <c r="K276" t="s">
        <v>4748</v>
      </c>
      <c r="L276">
        <v>2</v>
      </c>
      <c r="N276" t="s">
        <v>5810</v>
      </c>
      <c r="O276" t="e">
        <f>VLOOKUP(A276,data2,4,FALSE)</f>
        <v>#N/A</v>
      </c>
      <c r="P276" t="str">
        <f>VLOOKUP(A276,map,5,FALSE)</f>
        <v>Coutts, Master Neville Leslie</v>
      </c>
      <c r="Q276" t="str">
        <f>VLOOKUP(P276,data2,4,FALSE)</f>
        <v>England</v>
      </c>
      <c r="R276" t="str">
        <f>VLOOKUP(P276,data2,6,FALSE)</f>
        <v>Brooklyn, New York, USA</v>
      </c>
    </row>
    <row r="277" spans="1:18" ht="14.5" customHeight="1" x14ac:dyDescent="0.35">
      <c r="A277" t="s">
        <v>5811</v>
      </c>
      <c r="B277">
        <v>3</v>
      </c>
      <c r="C277">
        <v>1</v>
      </c>
      <c r="D277" t="s">
        <v>4751</v>
      </c>
      <c r="E277">
        <v>3</v>
      </c>
      <c r="F277">
        <v>1</v>
      </c>
      <c r="G277">
        <v>1</v>
      </c>
      <c r="H277" t="s">
        <v>5809</v>
      </c>
      <c r="I277">
        <v>15.9</v>
      </c>
      <c r="K277" t="s">
        <v>4748</v>
      </c>
      <c r="L277">
        <v>2</v>
      </c>
      <c r="N277" t="s">
        <v>5810</v>
      </c>
      <c r="O277" t="e">
        <f>VLOOKUP(A277,data2,4,FALSE)</f>
        <v>#N/A</v>
      </c>
      <c r="P277" t="str">
        <f>VLOOKUP(A277,map,5,FALSE)</f>
        <v>Coutts, Master William Loch "Willie"</v>
      </c>
      <c r="Q277" t="str">
        <f>VLOOKUP(P277,data2,4,FALSE)</f>
        <v>England</v>
      </c>
      <c r="R277" t="str">
        <f>VLOOKUP(P277,data2,6,FALSE)</f>
        <v>Brooklyn, New York, USA</v>
      </c>
    </row>
    <row r="278" spans="1:18" ht="14.5" customHeight="1" x14ac:dyDescent="0.35">
      <c r="A278" t="s">
        <v>5812</v>
      </c>
      <c r="B278">
        <v>3</v>
      </c>
      <c r="C278">
        <v>1</v>
      </c>
      <c r="D278" t="s">
        <v>4746</v>
      </c>
      <c r="E278">
        <v>36</v>
      </c>
      <c r="F278">
        <v>0</v>
      </c>
      <c r="G278">
        <v>2</v>
      </c>
      <c r="H278" t="s">
        <v>5809</v>
      </c>
      <c r="I278">
        <v>15.9</v>
      </c>
      <c r="K278" t="s">
        <v>4748</v>
      </c>
      <c r="L278">
        <v>2</v>
      </c>
      <c r="N278" t="s">
        <v>5810</v>
      </c>
      <c r="O278" t="e">
        <f>VLOOKUP(A278,data2,4,FALSE)</f>
        <v>#N/A</v>
      </c>
      <c r="P278" t="str">
        <f>VLOOKUP(A278,map,5,FALSE)</f>
        <v>Coutts, Mrs. Mary Winnie (née Trainer)</v>
      </c>
      <c r="Q278" t="str">
        <f>VLOOKUP(P278,data2,4,FALSE)</f>
        <v>England</v>
      </c>
      <c r="R278" t="str">
        <f>VLOOKUP(P278,data2,6,FALSE)</f>
        <v>Brooklyn, New York, USA</v>
      </c>
    </row>
    <row r="279" spans="1:18" ht="14.5" customHeight="1" x14ac:dyDescent="0.35">
      <c r="A279" t="s">
        <v>1260</v>
      </c>
      <c r="B279">
        <v>3</v>
      </c>
      <c r="C279">
        <v>0</v>
      </c>
      <c r="D279" t="s">
        <v>4751</v>
      </c>
      <c r="E279">
        <v>59</v>
      </c>
      <c r="F279">
        <v>0</v>
      </c>
      <c r="G279">
        <v>0</v>
      </c>
      <c r="H279">
        <v>364500</v>
      </c>
      <c r="I279">
        <v>7.25</v>
      </c>
      <c r="K279" t="s">
        <v>4748</v>
      </c>
      <c r="N279" t="s">
        <v>5813</v>
      </c>
      <c r="O279" t="str">
        <f>VLOOKUP(A279,data2,4,FALSE)</f>
        <v>England</v>
      </c>
      <c r="P279" t="str">
        <f>VLOOKUP(A279,map,5,FALSE)</f>
        <v>Coxon, Mr. Daniel</v>
      </c>
      <c r="Q279" t="str">
        <f>VLOOKUP(P279,data2,4,FALSE)</f>
        <v>England</v>
      </c>
      <c r="R279" t="str">
        <f>VLOOKUP(P279,data2,6,FALSE)</f>
        <v>Merrill, Wisconsin, USA</v>
      </c>
    </row>
    <row r="280" spans="1:18" ht="14.5" customHeight="1" x14ac:dyDescent="0.35">
      <c r="A280" t="s">
        <v>146</v>
      </c>
      <c r="B280">
        <v>1</v>
      </c>
      <c r="C280">
        <v>0</v>
      </c>
      <c r="D280" t="s">
        <v>4751</v>
      </c>
      <c r="F280">
        <v>0</v>
      </c>
      <c r="G280">
        <v>0</v>
      </c>
      <c r="H280">
        <v>113791</v>
      </c>
      <c r="I280">
        <v>26.55</v>
      </c>
      <c r="K280" t="s">
        <v>4748</v>
      </c>
      <c r="N280" t="s">
        <v>4900</v>
      </c>
      <c r="O280" t="str">
        <f>VLOOKUP(A280,data2,4,FALSE)</f>
        <v>USA</v>
      </c>
      <c r="P280" t="str">
        <f>VLOOKUP(A280,map,5,FALSE)</f>
        <v>Crafton, Mr. John Bertram</v>
      </c>
      <c r="Q280" t="str">
        <f>VLOOKUP(P280,data2,4,FALSE)</f>
        <v>USA</v>
      </c>
      <c r="R280" t="str">
        <f>VLOOKUP(P280,data2,6,FALSE)</f>
        <v>Roachdale, Indiana, USA</v>
      </c>
    </row>
    <row r="281" spans="1:18" ht="14.5" customHeight="1" x14ac:dyDescent="0.35">
      <c r="A281" t="s">
        <v>1262</v>
      </c>
      <c r="B281">
        <v>3</v>
      </c>
      <c r="C281">
        <v>0</v>
      </c>
      <c r="D281" t="s">
        <v>4751</v>
      </c>
      <c r="E281">
        <v>19</v>
      </c>
      <c r="F281">
        <v>0</v>
      </c>
      <c r="G281">
        <v>0</v>
      </c>
      <c r="H281" t="s">
        <v>5814</v>
      </c>
      <c r="I281">
        <v>8.1583000000000006</v>
      </c>
      <c r="K281" t="s">
        <v>4748</v>
      </c>
      <c r="N281" t="s">
        <v>5815</v>
      </c>
      <c r="O281" t="str">
        <f>VLOOKUP(A281,data2,4,FALSE)</f>
        <v>England</v>
      </c>
      <c r="P281" t="str">
        <f>VLOOKUP(A281,map,5,FALSE)</f>
        <v>Crease, Mr. Ernest James</v>
      </c>
      <c r="Q281" t="str">
        <f>VLOOKUP(P281,data2,4,FALSE)</f>
        <v>England</v>
      </c>
      <c r="R281" t="str">
        <f>VLOOKUP(P281,data2,6,FALSE)</f>
        <v>Cleveland, Ohio, USA</v>
      </c>
    </row>
    <row r="282" spans="1:18" ht="14.5" customHeight="1" x14ac:dyDescent="0.35">
      <c r="A282" t="s">
        <v>5816</v>
      </c>
      <c r="B282">
        <v>3</v>
      </c>
      <c r="C282">
        <v>1</v>
      </c>
      <c r="D282" t="s">
        <v>4746</v>
      </c>
      <c r="E282">
        <v>17</v>
      </c>
      <c r="F282">
        <v>0</v>
      </c>
      <c r="G282">
        <v>1</v>
      </c>
      <c r="H282">
        <v>371362</v>
      </c>
      <c r="I282">
        <v>16.100000000000001</v>
      </c>
      <c r="K282" t="s">
        <v>4748</v>
      </c>
      <c r="L282">
        <v>12</v>
      </c>
      <c r="N282" t="s">
        <v>5817</v>
      </c>
      <c r="O282" t="e">
        <f>VLOOKUP(A282,data2,4,FALSE)</f>
        <v>#N/A</v>
      </c>
      <c r="P282" t="str">
        <f>VLOOKUP(A282,map,5,FALSE)</f>
        <v>Cribb, Miss Laura Mae</v>
      </c>
      <c r="Q282" t="str">
        <f>VLOOKUP(P282,data2,4,FALSE)</f>
        <v>England</v>
      </c>
      <c r="R282" t="str">
        <f>VLOOKUP(P282,data2,6,FALSE)</f>
        <v>Newark, New Jersey, USA</v>
      </c>
    </row>
    <row r="283" spans="1:18" ht="14.5" customHeight="1" x14ac:dyDescent="0.35">
      <c r="A283" t="s">
        <v>1264</v>
      </c>
      <c r="B283">
        <v>3</v>
      </c>
      <c r="C283">
        <v>0</v>
      </c>
      <c r="D283" t="s">
        <v>4751</v>
      </c>
      <c r="E283">
        <v>44</v>
      </c>
      <c r="F283">
        <v>0</v>
      </c>
      <c r="G283">
        <v>1</v>
      </c>
      <c r="H283">
        <v>371362</v>
      </c>
      <c r="I283">
        <v>16.100000000000001</v>
      </c>
      <c r="K283" t="s">
        <v>4748</v>
      </c>
      <c r="N283" t="s">
        <v>5817</v>
      </c>
      <c r="O283" t="str">
        <f>VLOOKUP(A283,data2,4,FALSE)</f>
        <v>England</v>
      </c>
      <c r="P283" t="str">
        <f>VLOOKUP(A283,map,5,FALSE)</f>
        <v>Cribb, Mr. John Hatfield</v>
      </c>
      <c r="Q283" t="str">
        <f>VLOOKUP(P283,data2,4,FALSE)</f>
        <v>England</v>
      </c>
      <c r="R283" t="str">
        <f>VLOOKUP(P283,data2,6,FALSE)</f>
        <v>Newark, New Jersey, USA</v>
      </c>
    </row>
    <row r="284" spans="1:18" ht="14.5" customHeight="1" x14ac:dyDescent="0.35">
      <c r="A284" t="s">
        <v>4901</v>
      </c>
      <c r="B284">
        <v>1</v>
      </c>
      <c r="C284">
        <v>0</v>
      </c>
      <c r="D284" t="s">
        <v>4751</v>
      </c>
      <c r="E284">
        <v>70</v>
      </c>
      <c r="F284">
        <v>1</v>
      </c>
      <c r="G284">
        <v>1</v>
      </c>
      <c r="H284" t="s">
        <v>4902</v>
      </c>
      <c r="I284">
        <v>71</v>
      </c>
      <c r="J284" t="s">
        <v>4903</v>
      </c>
      <c r="K284" t="s">
        <v>4748</v>
      </c>
      <c r="M284">
        <v>269</v>
      </c>
      <c r="N284" t="s">
        <v>4904</v>
      </c>
      <c r="O284" t="e">
        <f>VLOOKUP(A284,data2,4,FALSE)</f>
        <v>#N/A</v>
      </c>
      <c r="P284" t="str">
        <f>VLOOKUP(A284,map,5,FALSE)</f>
        <v>Crosby, Captain Edward</v>
      </c>
      <c r="Q284" t="str">
        <f>VLOOKUP(P284,data2,4,FALSE)</f>
        <v>USA</v>
      </c>
      <c r="R284" t="str">
        <f>VLOOKUP(P284,data2,6,FALSE)</f>
        <v>Milwaukee, Wisconsin, USA</v>
      </c>
    </row>
    <row r="285" spans="1:18" ht="14.5" customHeight="1" x14ac:dyDescent="0.35">
      <c r="A285" t="s">
        <v>4905</v>
      </c>
      <c r="B285">
        <v>1</v>
      </c>
      <c r="C285">
        <v>1</v>
      </c>
      <c r="D285" t="s">
        <v>4746</v>
      </c>
      <c r="E285">
        <v>36</v>
      </c>
      <c r="F285">
        <v>0</v>
      </c>
      <c r="G285">
        <v>2</v>
      </c>
      <c r="H285" t="s">
        <v>4902</v>
      </c>
      <c r="I285">
        <v>71</v>
      </c>
      <c r="J285" t="s">
        <v>4903</v>
      </c>
      <c r="K285" t="s">
        <v>4748</v>
      </c>
      <c r="L285">
        <v>7</v>
      </c>
      <c r="N285" t="s">
        <v>4904</v>
      </c>
      <c r="O285" t="e">
        <f>VLOOKUP(A285,data2,4,FALSE)</f>
        <v>#N/A</v>
      </c>
      <c r="P285" t="str">
        <f>VLOOKUP(A285,map,5,FALSE)</f>
        <v>Crosby, Miss Harriette Rebecca</v>
      </c>
      <c r="Q285" t="str">
        <f>VLOOKUP(P285,data2,4,FALSE)</f>
        <v>USA</v>
      </c>
      <c r="R285" t="str">
        <f>VLOOKUP(P285,data2,6,FALSE)</f>
        <v>Milwaukee, Wisconsin, USA</v>
      </c>
    </row>
    <row r="286" spans="1:18" ht="14.5" customHeight="1" x14ac:dyDescent="0.35">
      <c r="A286" t="s">
        <v>4906</v>
      </c>
      <c r="B286">
        <v>1</v>
      </c>
      <c r="C286">
        <v>1</v>
      </c>
      <c r="D286" t="s">
        <v>4746</v>
      </c>
      <c r="E286">
        <v>64</v>
      </c>
      <c r="F286">
        <v>1</v>
      </c>
      <c r="G286">
        <v>1</v>
      </c>
      <c r="H286">
        <v>112901</v>
      </c>
      <c r="I286">
        <v>26.55</v>
      </c>
      <c r="J286" t="s">
        <v>4907</v>
      </c>
      <c r="K286" t="s">
        <v>4748</v>
      </c>
      <c r="L286">
        <v>7</v>
      </c>
      <c r="N286" t="s">
        <v>4904</v>
      </c>
      <c r="O286" t="e">
        <f>VLOOKUP(A286,data2,4,FALSE)</f>
        <v>#N/A</v>
      </c>
      <c r="P286" t="str">
        <f>VLOOKUP(A286,map,5,FALSE)</f>
        <v>Crosby, Mrs. Catherine Elizabeth (née Halstead)</v>
      </c>
      <c r="Q286" t="str">
        <f>VLOOKUP(P286,data2,4,FALSE)</f>
        <v>USA</v>
      </c>
      <c r="R286" t="str">
        <f>VLOOKUP(P286,data2,6,FALSE)</f>
        <v>Milwaukee, Wisconsin, USA</v>
      </c>
    </row>
    <row r="287" spans="1:18" ht="14.5" customHeight="1" x14ac:dyDescent="0.35">
      <c r="A287" t="s">
        <v>1266</v>
      </c>
      <c r="B287">
        <v>3</v>
      </c>
      <c r="C287">
        <v>0</v>
      </c>
      <c r="D287" t="s">
        <v>4751</v>
      </c>
      <c r="E287">
        <v>17</v>
      </c>
      <c r="F287">
        <v>0</v>
      </c>
      <c r="G287">
        <v>0</v>
      </c>
      <c r="H287">
        <v>315090</v>
      </c>
      <c r="I287">
        <v>8.6624999999999996</v>
      </c>
      <c r="K287" t="s">
        <v>4748</v>
      </c>
      <c r="N287" t="s">
        <v>5818</v>
      </c>
      <c r="O287" t="str">
        <f>VLOOKUP(A287,data2,4,FALSE)</f>
        <v>Croatia</v>
      </c>
      <c r="P287" t="str">
        <f>VLOOKUP(A287,map,5,FALSE)</f>
        <v>Culumovic, Mr. Jeso</v>
      </c>
      <c r="Q287" t="str">
        <f>VLOOKUP(P287,data2,4,FALSE)</f>
        <v>Croatia</v>
      </c>
      <c r="R287" t="str">
        <f>VLOOKUP(P287,data2,6,FALSE)</f>
        <v>Hammond, Indiana, USA</v>
      </c>
    </row>
    <row r="288" spans="1:18" ht="14.5" customHeight="1" x14ac:dyDescent="0.35">
      <c r="A288" t="s">
        <v>153</v>
      </c>
      <c r="B288">
        <v>1</v>
      </c>
      <c r="C288">
        <v>0</v>
      </c>
      <c r="D288" t="s">
        <v>4751</v>
      </c>
      <c r="E288">
        <v>39</v>
      </c>
      <c r="F288">
        <v>1</v>
      </c>
      <c r="G288">
        <v>0</v>
      </c>
      <c r="H288" t="s">
        <v>4908</v>
      </c>
      <c r="I288">
        <v>71.283299999999997</v>
      </c>
      <c r="J288" t="s">
        <v>4909</v>
      </c>
      <c r="K288" t="s">
        <v>108</v>
      </c>
      <c r="N288" t="s">
        <v>4757</v>
      </c>
      <c r="O288" t="str">
        <f>VLOOKUP(A288,data2,4,FALSE)</f>
        <v>USA</v>
      </c>
      <c r="P288" t="str">
        <f>VLOOKUP(A288,map,5,FALSE)</f>
        <v>Cumings, Mr. John Bradley</v>
      </c>
      <c r="Q288" t="str">
        <f>VLOOKUP(P288,data2,4,FALSE)</f>
        <v>USA</v>
      </c>
      <c r="R288" t="str">
        <f>VLOOKUP(P288,data2,6,FALSE)</f>
        <v>New York City, New York, USA</v>
      </c>
    </row>
    <row r="289" spans="1:18" ht="14.5" customHeight="1" x14ac:dyDescent="0.35">
      <c r="A289" t="s">
        <v>4910</v>
      </c>
      <c r="B289">
        <v>1</v>
      </c>
      <c r="C289">
        <v>1</v>
      </c>
      <c r="D289" t="s">
        <v>4746</v>
      </c>
      <c r="E289">
        <v>38</v>
      </c>
      <c r="F289">
        <v>1</v>
      </c>
      <c r="G289">
        <v>0</v>
      </c>
      <c r="H289" t="s">
        <v>4908</v>
      </c>
      <c r="I289">
        <v>71.283299999999997</v>
      </c>
      <c r="J289" t="s">
        <v>4909</v>
      </c>
      <c r="K289" t="s">
        <v>108</v>
      </c>
      <c r="L289">
        <v>4</v>
      </c>
      <c r="N289" t="s">
        <v>4757</v>
      </c>
      <c r="O289" t="e">
        <f>VLOOKUP(A289,data2,4,FALSE)</f>
        <v>#N/A</v>
      </c>
      <c r="P289" t="str">
        <f>VLOOKUP(A289,map,5,FALSE)</f>
        <v>Cumings, Mrs. Florence Briggs (née Thayer)</v>
      </c>
      <c r="Q289" t="str">
        <f>VLOOKUP(P289,data2,4,FALSE)</f>
        <v>USA</v>
      </c>
      <c r="R289" t="str">
        <f>VLOOKUP(P289,data2,6,FALSE)</f>
        <v>New York, USA</v>
      </c>
    </row>
    <row r="290" spans="1:18" ht="14.5" customHeight="1" x14ac:dyDescent="0.35">
      <c r="A290" t="s">
        <v>5381</v>
      </c>
      <c r="B290">
        <v>2</v>
      </c>
      <c r="C290">
        <v>0</v>
      </c>
      <c r="D290" t="s">
        <v>4751</v>
      </c>
      <c r="F290">
        <v>0</v>
      </c>
      <c r="G290">
        <v>0</v>
      </c>
      <c r="H290">
        <v>239853</v>
      </c>
      <c r="I290">
        <v>0</v>
      </c>
      <c r="K290" t="s">
        <v>4748</v>
      </c>
      <c r="N290" t="s">
        <v>30</v>
      </c>
      <c r="O290" t="e">
        <f>VLOOKUP(A290,data2,4,FALSE)</f>
        <v>#N/A</v>
      </c>
      <c r="P290" t="str">
        <f>VLOOKUP(A290,map,5,FALSE)</f>
        <v>Cunningham, Mr. Alfred Fleming[54]</v>
      </c>
      <c r="Q290" t="str">
        <f>VLOOKUP(P290,data2,4,FALSE)</f>
        <v>Ireland</v>
      </c>
      <c r="R290" t="str">
        <f>VLOOKUP(P290,data2,6,FALSE)</f>
        <v>New York City, New York, USA</v>
      </c>
    </row>
    <row r="291" spans="1:18" ht="14.5" customHeight="1" x14ac:dyDescent="0.35">
      <c r="A291" t="s">
        <v>5819</v>
      </c>
      <c r="B291">
        <v>3</v>
      </c>
      <c r="C291">
        <v>0</v>
      </c>
      <c r="D291" t="s">
        <v>4751</v>
      </c>
      <c r="E291">
        <v>22.5</v>
      </c>
      <c r="F291">
        <v>0</v>
      </c>
      <c r="G291">
        <v>0</v>
      </c>
      <c r="H291">
        <v>2698</v>
      </c>
      <c r="I291">
        <v>7.2249999999999996</v>
      </c>
      <c r="K291" t="s">
        <v>108</v>
      </c>
      <c r="M291">
        <v>9</v>
      </c>
      <c r="O291" t="e">
        <f>VLOOKUP(A291,data2,4,FALSE)</f>
        <v>#N/A</v>
      </c>
      <c r="P291" t="str">
        <f>VLOOKUP(A291,map,5,FALSE)</f>
        <v>Shadid, Mr. Dahir Abu</v>
      </c>
      <c r="Q291" t="str">
        <f>VLOOKUP(P291,data2,4,FALSE)</f>
        <v>Syria or Lebanon</v>
      </c>
      <c r="R291" t="str">
        <f>VLOOKUP(P291,data2,6,FALSE)</f>
        <v>Kulpmont, Pennsylvania, USA</v>
      </c>
    </row>
    <row r="292" spans="1:18" ht="14.5" customHeight="1" x14ac:dyDescent="0.35">
      <c r="A292" t="s">
        <v>5820</v>
      </c>
      <c r="B292">
        <v>3</v>
      </c>
      <c r="C292">
        <v>1</v>
      </c>
      <c r="D292" t="s">
        <v>4751</v>
      </c>
      <c r="E292">
        <v>45</v>
      </c>
      <c r="F292">
        <v>0</v>
      </c>
      <c r="G292">
        <v>0</v>
      </c>
      <c r="H292">
        <v>7598</v>
      </c>
      <c r="I292">
        <v>8.0500000000000007</v>
      </c>
      <c r="K292" t="s">
        <v>4748</v>
      </c>
      <c r="L292">
        <v>15</v>
      </c>
      <c r="N292" t="s">
        <v>5821</v>
      </c>
      <c r="O292" t="e">
        <f>VLOOKUP(A292,data2,4,FALSE)</f>
        <v>#N/A</v>
      </c>
      <c r="P292" t="str">
        <f>VLOOKUP(A292,map,5,FALSE)</f>
        <v>Dahl, Mr. Charles Edwart</v>
      </c>
      <c r="Q292" t="str">
        <f>VLOOKUP(P292,data2,4,FALSE)</f>
        <v>Australia</v>
      </c>
      <c r="R292" t="str">
        <f>VLOOKUP(P292,data2,6,FALSE)</f>
        <v>Fingal, North Dakota, USA</v>
      </c>
    </row>
    <row r="293" spans="1:18" ht="14.5" customHeight="1" x14ac:dyDescent="0.35">
      <c r="A293" t="s">
        <v>5822</v>
      </c>
      <c r="B293">
        <v>3</v>
      </c>
      <c r="C293">
        <v>0</v>
      </c>
      <c r="D293" t="s">
        <v>4746</v>
      </c>
      <c r="E293">
        <v>22</v>
      </c>
      <c r="F293">
        <v>0</v>
      </c>
      <c r="G293">
        <v>0</v>
      </c>
      <c r="H293">
        <v>7552</v>
      </c>
      <c r="I293">
        <v>10.5167</v>
      </c>
      <c r="K293" t="s">
        <v>4748</v>
      </c>
      <c r="N293" t="s">
        <v>5823</v>
      </c>
      <c r="O293" t="e">
        <f>VLOOKUP(A293,data2,4,FALSE)</f>
        <v>#N/A</v>
      </c>
      <c r="P293" t="str">
        <f>VLOOKUP(A293,map,5,FALSE)</f>
        <v>Dahlberg, Miss Gerda Ulrika</v>
      </c>
      <c r="Q293" t="str">
        <f>VLOOKUP(P293,data2,4,FALSE)</f>
        <v>Sweden</v>
      </c>
      <c r="R293" t="str">
        <f>VLOOKUP(P293,data2,6,FALSE)</f>
        <v>Chicago, Illinois, USA</v>
      </c>
    </row>
    <row r="294" spans="1:18" ht="14.5" customHeight="1" x14ac:dyDescent="0.35">
      <c r="A294" t="s">
        <v>1278</v>
      </c>
      <c r="B294">
        <v>3</v>
      </c>
      <c r="C294">
        <v>0</v>
      </c>
      <c r="D294" t="s">
        <v>4751</v>
      </c>
      <c r="E294">
        <v>19</v>
      </c>
      <c r="F294">
        <v>0</v>
      </c>
      <c r="G294">
        <v>0</v>
      </c>
      <c r="H294">
        <v>349228</v>
      </c>
      <c r="I294">
        <v>10.1708</v>
      </c>
      <c r="K294" t="s">
        <v>4748</v>
      </c>
      <c r="N294" t="s">
        <v>1279</v>
      </c>
      <c r="O294" t="str">
        <f>VLOOKUP(A294,data2,4,FALSE)</f>
        <v>Austria</v>
      </c>
      <c r="P294" t="str">
        <f>VLOOKUP(A294,map,5,FALSE)</f>
        <v>Dakic, Mr. Branko</v>
      </c>
      <c r="Q294" t="str">
        <f>VLOOKUP(P294,data2,4,FALSE)</f>
        <v>Austria</v>
      </c>
      <c r="R294" t="str">
        <f>VLOOKUP(P294,data2,6,FALSE)</f>
        <v>New York City, New York, USA</v>
      </c>
    </row>
    <row r="295" spans="1:18" ht="14.5" customHeight="1" x14ac:dyDescent="0.35">
      <c r="A295" t="s">
        <v>5824</v>
      </c>
      <c r="B295">
        <v>3</v>
      </c>
      <c r="C295">
        <v>1</v>
      </c>
      <c r="D295" t="s">
        <v>4746</v>
      </c>
      <c r="E295">
        <v>30</v>
      </c>
      <c r="F295">
        <v>0</v>
      </c>
      <c r="G295">
        <v>0</v>
      </c>
      <c r="H295">
        <v>382650</v>
      </c>
      <c r="I295">
        <v>6.95</v>
      </c>
      <c r="K295" t="s">
        <v>5114</v>
      </c>
      <c r="L295">
        <v>15</v>
      </c>
      <c r="N295" t="s">
        <v>5825</v>
      </c>
      <c r="O295" t="e">
        <f>VLOOKUP(A295,data2,4,FALSE)</f>
        <v>#N/A</v>
      </c>
      <c r="P295" t="str">
        <f>VLOOKUP(A295,map,5,FALSE)</f>
        <v>Daly, Miss Margaret "Maggie"</v>
      </c>
      <c r="Q295" t="str">
        <f>VLOOKUP(P295,data2,4,FALSE)</f>
        <v>Ireland</v>
      </c>
      <c r="R295" t="str">
        <f>VLOOKUP(P295,data2,6,FALSE)</f>
        <v>New York City, New York, USA</v>
      </c>
    </row>
    <row r="296" spans="1:18" ht="14.5" customHeight="1" x14ac:dyDescent="0.35">
      <c r="A296" t="s">
        <v>1282</v>
      </c>
      <c r="B296">
        <v>3</v>
      </c>
      <c r="C296">
        <v>1</v>
      </c>
      <c r="D296" t="s">
        <v>4751</v>
      </c>
      <c r="E296">
        <v>29</v>
      </c>
      <c r="F296">
        <v>0</v>
      </c>
      <c r="G296">
        <v>0</v>
      </c>
      <c r="H296">
        <v>382651</v>
      </c>
      <c r="I296">
        <v>7.75</v>
      </c>
      <c r="K296" t="s">
        <v>5114</v>
      </c>
      <c r="L296" t="s">
        <v>5826</v>
      </c>
      <c r="N296" t="s">
        <v>5825</v>
      </c>
      <c r="O296" t="str">
        <f>VLOOKUP(A296,data2,4,FALSE)</f>
        <v>Ireland</v>
      </c>
      <c r="P296" t="str">
        <f>VLOOKUP(A296,map,5,FALSE)</f>
        <v>Daly, Mr. Eugene Patrick</v>
      </c>
      <c r="Q296" t="str">
        <f>VLOOKUP(P296,data2,4,FALSE)</f>
        <v>Ireland</v>
      </c>
      <c r="R296" t="str">
        <f>VLOOKUP(P296,data2,6,FALSE)</f>
        <v>New York City, New York, USA</v>
      </c>
    </row>
    <row r="297" spans="1:18" ht="14.5" customHeight="1" x14ac:dyDescent="0.35">
      <c r="A297" t="s">
        <v>4911</v>
      </c>
      <c r="B297">
        <v>1</v>
      </c>
      <c r="C297">
        <v>1</v>
      </c>
      <c r="D297" t="s">
        <v>4751</v>
      </c>
      <c r="E297">
        <v>51</v>
      </c>
      <c r="F297">
        <v>0</v>
      </c>
      <c r="G297">
        <v>0</v>
      </c>
      <c r="H297">
        <v>113055</v>
      </c>
      <c r="I297">
        <v>26.55</v>
      </c>
      <c r="J297" t="s">
        <v>4912</v>
      </c>
      <c r="K297" t="s">
        <v>4748</v>
      </c>
      <c r="L297" t="s">
        <v>4913</v>
      </c>
      <c r="N297" t="s">
        <v>157</v>
      </c>
      <c r="O297" t="e">
        <f>VLOOKUP(A297,data2,4,FALSE)</f>
        <v>#N/A</v>
      </c>
      <c r="P297" t="str">
        <f>VLOOKUP(A297,map,5,FALSE)</f>
        <v>Daly, Mr. Peter Dennis</v>
      </c>
      <c r="Q297" t="str">
        <f>VLOOKUP(P297,data2,4,FALSE)</f>
        <v>Peru</v>
      </c>
      <c r="R297" t="str">
        <f>VLOOKUP(P297,data2,6,FALSE)</f>
        <v>Lima, Peru</v>
      </c>
    </row>
    <row r="298" spans="1:18" ht="14.5" customHeight="1" x14ac:dyDescent="0.35">
      <c r="A298" t="s">
        <v>5827</v>
      </c>
      <c r="B298">
        <v>3</v>
      </c>
      <c r="C298">
        <v>0</v>
      </c>
      <c r="D298" t="s">
        <v>4751</v>
      </c>
      <c r="E298">
        <v>0.33</v>
      </c>
      <c r="F298">
        <v>0</v>
      </c>
      <c r="G298">
        <v>2</v>
      </c>
      <c r="H298">
        <v>347080</v>
      </c>
      <c r="I298">
        <v>14.4</v>
      </c>
      <c r="K298" t="s">
        <v>4748</v>
      </c>
      <c r="N298" t="s">
        <v>5828</v>
      </c>
      <c r="O298" t="e">
        <f>VLOOKUP(A298,data2,4,FALSE)</f>
        <v>#N/A</v>
      </c>
      <c r="P298" t="str">
        <f>VLOOKUP(A298,map,5,FALSE)</f>
        <v>Danbom, Master Gilbert Sigvard Emanuel</v>
      </c>
      <c r="Q298" t="str">
        <f>VLOOKUP(P298,data2,4,FALSE)</f>
        <v>Sweden</v>
      </c>
      <c r="R298" t="str">
        <f>VLOOKUP(P298,data2,6,FALSE)</f>
        <v>Stanton, Iowa, USA</v>
      </c>
    </row>
    <row r="299" spans="1:18" ht="14.5" customHeight="1" x14ac:dyDescent="0.35">
      <c r="A299" t="s">
        <v>1283</v>
      </c>
      <c r="B299">
        <v>3</v>
      </c>
      <c r="C299">
        <v>0</v>
      </c>
      <c r="D299" t="s">
        <v>4751</v>
      </c>
      <c r="E299">
        <v>34</v>
      </c>
      <c r="F299">
        <v>1</v>
      </c>
      <c r="G299">
        <v>1</v>
      </c>
      <c r="H299">
        <v>347080</v>
      </c>
      <c r="I299">
        <v>14.4</v>
      </c>
      <c r="K299" t="s">
        <v>4748</v>
      </c>
      <c r="M299">
        <v>197</v>
      </c>
      <c r="N299" t="s">
        <v>5828</v>
      </c>
      <c r="O299" t="str">
        <f>VLOOKUP(A299,data2,4,FALSE)</f>
        <v>Sweden</v>
      </c>
      <c r="P299" t="str">
        <f>VLOOKUP(A299,map,5,FALSE)</f>
        <v>Danbom, Mr. Ernst Gilbert</v>
      </c>
      <c r="Q299" t="str">
        <f>VLOOKUP(P299,data2,4,FALSE)</f>
        <v>Sweden</v>
      </c>
      <c r="R299" t="str">
        <f>VLOOKUP(P299,data2,6,FALSE)</f>
        <v>Stanton, Iowa, USA</v>
      </c>
    </row>
    <row r="300" spans="1:18" ht="14.5" customHeight="1" x14ac:dyDescent="0.35">
      <c r="A300" t="s">
        <v>5829</v>
      </c>
      <c r="B300">
        <v>3</v>
      </c>
      <c r="C300">
        <v>0</v>
      </c>
      <c r="D300" t="s">
        <v>4746</v>
      </c>
      <c r="E300">
        <v>28</v>
      </c>
      <c r="F300">
        <v>1</v>
      </c>
      <c r="G300">
        <v>1</v>
      </c>
      <c r="H300">
        <v>347080</v>
      </c>
      <c r="I300">
        <v>14.4</v>
      </c>
      <c r="K300" t="s">
        <v>4748</v>
      </c>
      <c r="N300" t="s">
        <v>5828</v>
      </c>
      <c r="O300" t="e">
        <f>VLOOKUP(A300,data2,4,FALSE)</f>
        <v>#N/A</v>
      </c>
      <c r="P300" t="str">
        <f>VLOOKUP(A300,map,5,FALSE)</f>
        <v>Danbom, Mrs. Anna Sigrid Maria (née Brogren)</v>
      </c>
      <c r="Q300" t="str">
        <f>VLOOKUP(P300,data2,4,FALSE)</f>
        <v>Sweden</v>
      </c>
      <c r="R300" t="str">
        <f>VLOOKUP(P300,data2,6,FALSE)</f>
        <v>Stanton, Iowa, USA</v>
      </c>
    </row>
    <row r="301" spans="1:18" ht="14.5" customHeight="1" x14ac:dyDescent="0.35">
      <c r="A301" t="s">
        <v>159</v>
      </c>
      <c r="B301">
        <v>1</v>
      </c>
      <c r="C301">
        <v>1</v>
      </c>
      <c r="D301" t="s">
        <v>4751</v>
      </c>
      <c r="E301">
        <v>27</v>
      </c>
      <c r="F301">
        <v>0</v>
      </c>
      <c r="G301">
        <v>0</v>
      </c>
      <c r="H301">
        <v>113804</v>
      </c>
      <c r="I301">
        <v>30.5</v>
      </c>
      <c r="K301" t="s">
        <v>4748</v>
      </c>
      <c r="L301">
        <v>3</v>
      </c>
      <c r="N301" t="s">
        <v>4831</v>
      </c>
      <c r="O301" t="str">
        <f>VLOOKUP(A301,data2,4,FALSE)</f>
        <v>USA</v>
      </c>
      <c r="P301" t="str">
        <f>VLOOKUP(A301,map,5,FALSE)</f>
        <v>Daniel, Mr. Robert Williams</v>
      </c>
      <c r="Q301" t="str">
        <f>VLOOKUP(P301,data2,4,FALSE)</f>
        <v>USA</v>
      </c>
      <c r="R301" t="str">
        <f>VLOOKUP(P301,data2,6,FALSE)</f>
        <v>Philadelphia, Pennsylvania, USA</v>
      </c>
    </row>
    <row r="302" spans="1:18" ht="14.5" customHeight="1" x14ac:dyDescent="0.35">
      <c r="A302" t="s">
        <v>4914</v>
      </c>
      <c r="B302">
        <v>1</v>
      </c>
      <c r="C302">
        <v>1</v>
      </c>
      <c r="D302" t="s">
        <v>4746</v>
      </c>
      <c r="E302">
        <v>33</v>
      </c>
      <c r="F302">
        <v>0</v>
      </c>
      <c r="G302">
        <v>0</v>
      </c>
      <c r="H302">
        <v>113781</v>
      </c>
      <c r="I302">
        <v>151.55000000000001</v>
      </c>
      <c r="K302" t="s">
        <v>4748</v>
      </c>
      <c r="L302">
        <v>8</v>
      </c>
      <c r="O302" t="e">
        <f>VLOOKUP(A302,data2,4,FALSE)</f>
        <v>#N/A</v>
      </c>
      <c r="P302" t="str">
        <f>VLOOKUP(A302,map,5,FALSE)</f>
        <v>and maid, Miss Sarah Daniels</v>
      </c>
      <c r="Q302" t="str">
        <f>VLOOKUP(P302,data2,4,FALSE)</f>
        <v>Canada</v>
      </c>
      <c r="R302" t="str">
        <f>VLOOKUP(P302,data2,6,FALSE)</f>
        <v>Montreal, Quebec, Canada</v>
      </c>
    </row>
    <row r="303" spans="1:18" ht="14.5" customHeight="1" x14ac:dyDescent="0.35">
      <c r="A303" t="s">
        <v>1289</v>
      </c>
      <c r="B303">
        <v>3</v>
      </c>
      <c r="C303">
        <v>0</v>
      </c>
      <c r="D303" t="s">
        <v>4751</v>
      </c>
      <c r="E303">
        <v>27</v>
      </c>
      <c r="F303">
        <v>0</v>
      </c>
      <c r="G303">
        <v>0</v>
      </c>
      <c r="H303">
        <v>349219</v>
      </c>
      <c r="I303">
        <v>7.8958000000000004</v>
      </c>
      <c r="K303" t="s">
        <v>4748</v>
      </c>
      <c r="N303" t="s">
        <v>5703</v>
      </c>
      <c r="O303" t="str">
        <f>VLOOKUP(A303,data2,4,FALSE)</f>
        <v>Bulgaria</v>
      </c>
      <c r="P303" t="str">
        <f>VLOOKUP(A303,map,5,FALSE)</f>
        <v>Danoff, Mr. Yoto</v>
      </c>
      <c r="Q303" t="str">
        <f>VLOOKUP(P303,data2,4,FALSE)</f>
        <v>Bulgaria</v>
      </c>
      <c r="R303" t="str">
        <f>VLOOKUP(P303,data2,6,FALSE)</f>
        <v>Chicago, Illinois, USA</v>
      </c>
    </row>
    <row r="304" spans="1:18" ht="14.5" customHeight="1" x14ac:dyDescent="0.35">
      <c r="A304" t="s">
        <v>5830</v>
      </c>
      <c r="B304">
        <v>3</v>
      </c>
      <c r="C304">
        <v>0</v>
      </c>
      <c r="D304" t="s">
        <v>4751</v>
      </c>
      <c r="E304">
        <v>25</v>
      </c>
      <c r="F304">
        <v>0</v>
      </c>
      <c r="G304">
        <v>0</v>
      </c>
      <c r="H304">
        <v>349203</v>
      </c>
      <c r="I304">
        <v>7.8958000000000004</v>
      </c>
      <c r="K304" t="s">
        <v>4748</v>
      </c>
      <c r="N304" t="s">
        <v>5703</v>
      </c>
      <c r="O304" t="e">
        <f>VLOOKUP(A304,data2,4,FALSE)</f>
        <v>#N/A</v>
      </c>
      <c r="P304" t="str">
        <f>VLOOKUP(A304,map,5,FALSE)</f>
        <v>Dantcheff, Mr. Ristju</v>
      </c>
      <c r="Q304" t="str">
        <f>VLOOKUP(P304,data2,4,FALSE)</f>
        <v>Bulgaria</v>
      </c>
      <c r="R304" t="str">
        <f>VLOOKUP(P304,data2,6,FALSE)</f>
        <v>Chicago, Illinois, USA</v>
      </c>
    </row>
    <row r="305" spans="1:18" ht="14.5" customHeight="1" x14ac:dyDescent="0.35">
      <c r="A305" t="s">
        <v>160</v>
      </c>
      <c r="B305">
        <v>1</v>
      </c>
      <c r="C305">
        <v>0</v>
      </c>
      <c r="D305" t="s">
        <v>4751</v>
      </c>
      <c r="E305">
        <v>31</v>
      </c>
      <c r="F305">
        <v>1</v>
      </c>
      <c r="G305">
        <v>0</v>
      </c>
      <c r="H305" t="s">
        <v>4915</v>
      </c>
      <c r="I305">
        <v>52</v>
      </c>
      <c r="J305" t="s">
        <v>4916</v>
      </c>
      <c r="K305" t="s">
        <v>4748</v>
      </c>
      <c r="N305" t="s">
        <v>4782</v>
      </c>
      <c r="O305" t="str">
        <f>VLOOKUP(A305,data2,4,FALSE)</f>
        <v>Canada</v>
      </c>
      <c r="P305" t="str">
        <f>VLOOKUP(A305,map,5,FALSE)</f>
        <v>Davidson, Mr. Thornton</v>
      </c>
      <c r="Q305" t="str">
        <f>VLOOKUP(P305,data2,4,FALSE)</f>
        <v>Canada</v>
      </c>
      <c r="R305" t="str">
        <f>VLOOKUP(P305,data2,6,FALSE)</f>
        <v>Montreal, Quebec, Canada</v>
      </c>
    </row>
    <row r="306" spans="1:18" ht="14.5" customHeight="1" x14ac:dyDescent="0.35">
      <c r="A306" t="s">
        <v>4917</v>
      </c>
      <c r="B306">
        <v>1</v>
      </c>
      <c r="C306">
        <v>1</v>
      </c>
      <c r="D306" t="s">
        <v>4746</v>
      </c>
      <c r="E306">
        <v>27</v>
      </c>
      <c r="F306">
        <v>1</v>
      </c>
      <c r="G306">
        <v>2</v>
      </c>
      <c r="H306" t="s">
        <v>4915</v>
      </c>
      <c r="I306">
        <v>52</v>
      </c>
      <c r="J306" t="s">
        <v>4916</v>
      </c>
      <c r="K306" t="s">
        <v>4748</v>
      </c>
      <c r="L306">
        <v>3</v>
      </c>
      <c r="N306" t="s">
        <v>4782</v>
      </c>
      <c r="O306" t="e">
        <f>VLOOKUP(A306,data2,4,FALSE)</f>
        <v>#N/A</v>
      </c>
      <c r="P306" t="str">
        <f>VLOOKUP(A306,map,5,FALSE)</f>
        <v>Davidson, Mrs. Orian (née Hays)</v>
      </c>
      <c r="Q306" t="str">
        <f>VLOOKUP(P306,data2,4,FALSE)</f>
        <v>Canada</v>
      </c>
      <c r="R306" t="str">
        <f>VLOOKUP(P306,data2,6,FALSE)</f>
        <v>Montreal, Quebec, Canada</v>
      </c>
    </row>
    <row r="307" spans="1:18" ht="14.5" customHeight="1" x14ac:dyDescent="0.35">
      <c r="A307" t="s">
        <v>5382</v>
      </c>
      <c r="B307">
        <v>2</v>
      </c>
      <c r="C307">
        <v>1</v>
      </c>
      <c r="D307" t="s">
        <v>4751</v>
      </c>
      <c r="E307">
        <v>8</v>
      </c>
      <c r="F307">
        <v>1</v>
      </c>
      <c r="G307">
        <v>1</v>
      </c>
      <c r="H307" t="s">
        <v>5383</v>
      </c>
      <c r="I307">
        <v>36.75</v>
      </c>
      <c r="K307" t="s">
        <v>4748</v>
      </c>
      <c r="L307">
        <v>14</v>
      </c>
      <c r="N307" t="s">
        <v>5384</v>
      </c>
      <c r="O307" t="e">
        <f>VLOOKUP(A307,data2,4,FALSE)</f>
        <v>#N/A</v>
      </c>
      <c r="P307" t="str">
        <f>VLOOKUP(A307,map,5,FALSE)</f>
        <v>Davies, Master John Morgan Jr.</v>
      </c>
      <c r="Q307" t="str">
        <f>VLOOKUP(P307,data2,4,FALSE)</f>
        <v>England</v>
      </c>
      <c r="R307" t="str">
        <f>VLOOKUP(P307,data2,6,FALSE)</f>
        <v>Houghton, Michigan, USA</v>
      </c>
    </row>
    <row r="308" spans="1:18" ht="14.5" customHeight="1" x14ac:dyDescent="0.35">
      <c r="A308" t="s">
        <v>5831</v>
      </c>
      <c r="B308">
        <v>3</v>
      </c>
      <c r="C308">
        <v>0</v>
      </c>
      <c r="D308" t="s">
        <v>4751</v>
      </c>
      <c r="E308">
        <v>24</v>
      </c>
      <c r="F308">
        <v>2</v>
      </c>
      <c r="G308">
        <v>0</v>
      </c>
      <c r="H308" t="s">
        <v>5832</v>
      </c>
      <c r="I308">
        <v>24.15</v>
      </c>
      <c r="K308" t="s">
        <v>4748</v>
      </c>
      <c r="N308" t="s">
        <v>5833</v>
      </c>
      <c r="O308" t="e">
        <f>VLOOKUP(A308,data2,4,FALSE)</f>
        <v>#N/A</v>
      </c>
      <c r="P308" t="str">
        <f>VLOOKUP(A308,map,5,FALSE)</f>
        <v>Davies, Mr. Alfred John</v>
      </c>
      <c r="Q308" t="str">
        <f>VLOOKUP(P308,data2,4,FALSE)</f>
        <v>England</v>
      </c>
      <c r="R308" t="str">
        <f>VLOOKUP(P308,data2,6,FALSE)</f>
        <v>Pontiac, Michigan, USA</v>
      </c>
    </row>
    <row r="309" spans="1:18" ht="14.5" customHeight="1" x14ac:dyDescent="0.35">
      <c r="A309" t="s">
        <v>606</v>
      </c>
      <c r="B309">
        <v>2</v>
      </c>
      <c r="C309">
        <v>0</v>
      </c>
      <c r="D309" t="s">
        <v>4751</v>
      </c>
      <c r="E309">
        <v>18</v>
      </c>
      <c r="F309">
        <v>0</v>
      </c>
      <c r="G309">
        <v>0</v>
      </c>
      <c r="H309" t="s">
        <v>5385</v>
      </c>
      <c r="I309">
        <v>73.5</v>
      </c>
      <c r="K309" t="s">
        <v>4748</v>
      </c>
      <c r="N309" t="s">
        <v>5386</v>
      </c>
      <c r="O309" t="str">
        <f>VLOOKUP(A309,data2,4,FALSE)</f>
        <v>England</v>
      </c>
      <c r="P309" t="str">
        <f>VLOOKUP(A309,map,5,FALSE)</f>
        <v>Davies, Mr. Charles Henry</v>
      </c>
      <c r="Q309" t="str">
        <f>VLOOKUP(P309,data2,4,FALSE)</f>
        <v>England</v>
      </c>
      <c r="R309" t="str">
        <f>VLOOKUP(P309,data2,6,FALSE)</f>
        <v>Eden, Manitoba, Canada</v>
      </c>
    </row>
    <row r="310" spans="1:18" ht="14.5" customHeight="1" x14ac:dyDescent="0.35">
      <c r="A310" t="s">
        <v>1291</v>
      </c>
      <c r="B310">
        <v>3</v>
      </c>
      <c r="C310">
        <v>0</v>
      </c>
      <c r="D310" t="s">
        <v>4751</v>
      </c>
      <c r="E310">
        <v>22</v>
      </c>
      <c r="F310">
        <v>0</v>
      </c>
      <c r="G310">
        <v>0</v>
      </c>
      <c r="H310" t="s">
        <v>5834</v>
      </c>
      <c r="I310">
        <v>8.0500000000000007</v>
      </c>
      <c r="K310" t="s">
        <v>4748</v>
      </c>
      <c r="O310" t="str">
        <f>VLOOKUP(A310,data2,4,FALSE)</f>
        <v>Wales</v>
      </c>
      <c r="P310" t="str">
        <f>VLOOKUP(A310,map,5,FALSE)</f>
        <v>Davies, Mr. Evan</v>
      </c>
      <c r="Q310" t="str">
        <f>VLOOKUP(P310,data2,4,FALSE)</f>
        <v>Wales</v>
      </c>
      <c r="R310" t="str">
        <f>VLOOKUP(P310,data2,6,FALSE)</f>
        <v>Pontiac, Michigan, USA</v>
      </c>
    </row>
    <row r="311" spans="1:18" ht="14.5" customHeight="1" x14ac:dyDescent="0.35">
      <c r="A311" t="s">
        <v>1296</v>
      </c>
      <c r="B311">
        <v>3</v>
      </c>
      <c r="C311">
        <v>0</v>
      </c>
      <c r="D311" t="s">
        <v>4751</v>
      </c>
      <c r="E311">
        <v>21</v>
      </c>
      <c r="F311">
        <v>2</v>
      </c>
      <c r="G311">
        <v>0</v>
      </c>
      <c r="H311" t="s">
        <v>5832</v>
      </c>
      <c r="I311">
        <v>24.15</v>
      </c>
      <c r="K311" t="s">
        <v>4748</v>
      </c>
      <c r="N311" t="s">
        <v>5833</v>
      </c>
      <c r="O311" t="str">
        <f>VLOOKUP(A311,data2,4,FALSE)</f>
        <v>England</v>
      </c>
      <c r="P311" t="str">
        <f>VLOOKUP(A311,map,5,FALSE)</f>
        <v>Davies, Mr. John Samuel</v>
      </c>
      <c r="Q311" t="str">
        <f>VLOOKUP(P311,data2,4,FALSE)</f>
        <v>England</v>
      </c>
      <c r="R311" t="str">
        <f>VLOOKUP(P311,data2,6,FALSE)</f>
        <v>Pontiac, Michigan, USA</v>
      </c>
    </row>
    <row r="312" spans="1:18" ht="14.5" customHeight="1" x14ac:dyDescent="0.35">
      <c r="A312" t="s">
        <v>1297</v>
      </c>
      <c r="B312">
        <v>3</v>
      </c>
      <c r="C312">
        <v>0</v>
      </c>
      <c r="D312" t="s">
        <v>4751</v>
      </c>
      <c r="E312">
        <v>17</v>
      </c>
      <c r="F312">
        <v>2</v>
      </c>
      <c r="G312">
        <v>0</v>
      </c>
      <c r="H312" t="s">
        <v>5835</v>
      </c>
      <c r="I312">
        <v>8.0500000000000007</v>
      </c>
      <c r="K312" t="s">
        <v>4748</v>
      </c>
      <c r="N312" t="s">
        <v>5833</v>
      </c>
      <c r="O312" t="str">
        <f>VLOOKUP(A312,data2,4,FALSE)</f>
        <v>England</v>
      </c>
      <c r="P312" t="str">
        <f>VLOOKUP(A312,map,5,FALSE)</f>
        <v>Davies, Mr. Joseph</v>
      </c>
      <c r="Q312" t="str">
        <f>VLOOKUP(P312,data2,4,FALSE)</f>
        <v>England</v>
      </c>
      <c r="R312" t="str">
        <f>VLOOKUP(P312,data2,6,FALSE)</f>
        <v>Pontiac, Michigan, USA</v>
      </c>
    </row>
    <row r="313" spans="1:18" ht="14.5" customHeight="1" x14ac:dyDescent="0.35">
      <c r="A313" t="s">
        <v>5387</v>
      </c>
      <c r="B313">
        <v>2</v>
      </c>
      <c r="C313">
        <v>1</v>
      </c>
      <c r="D313" t="s">
        <v>4746</v>
      </c>
      <c r="E313">
        <v>48</v>
      </c>
      <c r="F313">
        <v>0</v>
      </c>
      <c r="G313">
        <v>2</v>
      </c>
      <c r="H313" t="s">
        <v>5383</v>
      </c>
      <c r="I313">
        <v>36.75</v>
      </c>
      <c r="K313" t="s">
        <v>4748</v>
      </c>
      <c r="L313">
        <v>14</v>
      </c>
      <c r="N313" t="s">
        <v>5384</v>
      </c>
      <c r="O313" t="e">
        <f>VLOOKUP(A313,data2,4,FALSE)</f>
        <v>#N/A</v>
      </c>
      <c r="P313" t="str">
        <f>VLOOKUP(A313,map,5,FALSE)</f>
        <v>Davies, Mrs. Elizabeth Agnes Mary (née White)</v>
      </c>
      <c r="Q313" t="str">
        <f>VLOOKUP(P313,data2,4,FALSE)</f>
        <v>England</v>
      </c>
      <c r="R313" t="str">
        <f>VLOOKUP(P313,data2,6,FALSE)</f>
        <v>Houghton, Michigan, USA</v>
      </c>
    </row>
    <row r="314" spans="1:18" ht="14.5" customHeight="1" x14ac:dyDescent="0.35">
      <c r="A314" t="s">
        <v>5388</v>
      </c>
      <c r="B314">
        <v>2</v>
      </c>
      <c r="C314">
        <v>1</v>
      </c>
      <c r="D314" t="s">
        <v>4746</v>
      </c>
      <c r="E314">
        <v>28</v>
      </c>
      <c r="F314">
        <v>0</v>
      </c>
      <c r="G314">
        <v>0</v>
      </c>
      <c r="H314">
        <v>237668</v>
      </c>
      <c r="I314">
        <v>13</v>
      </c>
      <c r="K314" t="s">
        <v>4748</v>
      </c>
      <c r="L314">
        <v>13</v>
      </c>
      <c r="N314" t="s">
        <v>5389</v>
      </c>
      <c r="O314" t="e">
        <f>VLOOKUP(A314,data2,4,FALSE)</f>
        <v>#N/A</v>
      </c>
      <c r="P314" t="str">
        <f>VLOOKUP(A314,map,5,FALSE)</f>
        <v>Davis, Miss Mary</v>
      </c>
      <c r="Q314" t="str">
        <f>VLOOKUP(P314,data2,4,FALSE)</f>
        <v>England</v>
      </c>
      <c r="R314" t="str">
        <f>VLOOKUP(P314,data2,6,FALSE)</f>
        <v>Tottenville, New York, USA</v>
      </c>
    </row>
    <row r="315" spans="1:18" ht="14.5" customHeight="1" x14ac:dyDescent="0.35">
      <c r="A315" t="s">
        <v>5836</v>
      </c>
      <c r="B315">
        <v>3</v>
      </c>
      <c r="C315">
        <v>0</v>
      </c>
      <c r="D315" t="s">
        <v>4751</v>
      </c>
      <c r="F315">
        <v>1</v>
      </c>
      <c r="G315">
        <v>0</v>
      </c>
      <c r="H315">
        <v>386525</v>
      </c>
      <c r="I315">
        <v>16.100000000000001</v>
      </c>
      <c r="K315" t="s">
        <v>4748</v>
      </c>
      <c r="N315" t="s">
        <v>5837</v>
      </c>
      <c r="O315" t="e">
        <f>VLOOKUP(A315,data2,4,FALSE)</f>
        <v>#N/A</v>
      </c>
      <c r="P315" t="str">
        <f>VLOOKUP(A315,map,5,FALSE)</f>
        <v>Davison, Mr. Thomas Henry "Harry"</v>
      </c>
      <c r="Q315" t="str">
        <f>VLOOKUP(P315,data2,4,FALSE)</f>
        <v>England</v>
      </c>
      <c r="R315" t="str">
        <f>VLOOKUP(P315,data2,6,FALSE)</f>
        <v>Bedford, Indiana, USA</v>
      </c>
    </row>
    <row r="316" spans="1:18" x14ac:dyDescent="0.35">
      <c r="A316" t="s">
        <v>5838</v>
      </c>
      <c r="B316">
        <v>3</v>
      </c>
      <c r="C316">
        <v>1</v>
      </c>
      <c r="D316" t="s">
        <v>4746</v>
      </c>
      <c r="F316">
        <v>1</v>
      </c>
      <c r="G316">
        <v>0</v>
      </c>
      <c r="H316">
        <v>386525</v>
      </c>
      <c r="I316">
        <v>16.100000000000001</v>
      </c>
      <c r="K316" t="s">
        <v>4748</v>
      </c>
      <c r="L316">
        <v>16</v>
      </c>
      <c r="N316" t="s">
        <v>5837</v>
      </c>
      <c r="O316" t="e">
        <f>VLOOKUP(A316,data2,4,FALSE)</f>
        <v>#N/A</v>
      </c>
      <c r="P316">
        <f>VLOOKUP(A316,map,5,FALSE)</f>
        <v>0</v>
      </c>
      <c r="Q316" t="s">
        <v>1008</v>
      </c>
      <c r="R316" t="e">
        <f>VLOOKUP(P316,data2,6,FALSE)</f>
        <v>#N/A</v>
      </c>
    </row>
    <row r="317" spans="1:18" ht="14.5" customHeight="1" x14ac:dyDescent="0.35">
      <c r="A317" t="s">
        <v>5390</v>
      </c>
      <c r="B317">
        <v>2</v>
      </c>
      <c r="C317">
        <v>0</v>
      </c>
      <c r="D317" t="s">
        <v>4751</v>
      </c>
      <c r="E317">
        <v>32</v>
      </c>
      <c r="F317">
        <v>0</v>
      </c>
      <c r="G317">
        <v>0</v>
      </c>
      <c r="H317">
        <v>244360</v>
      </c>
      <c r="I317">
        <v>13</v>
      </c>
      <c r="K317" t="s">
        <v>4748</v>
      </c>
      <c r="N317" t="s">
        <v>5391</v>
      </c>
      <c r="O317" t="e">
        <f>VLOOKUP(A317,data2,4,FALSE)</f>
        <v>#N/A</v>
      </c>
      <c r="P317" t="str">
        <f>VLOOKUP(A317,map,5,FALSE)</f>
        <v>Brito, Mr. José Joaquim</v>
      </c>
      <c r="Q317" t="str">
        <f>VLOOKUP(P317,data2,4,FALSE)</f>
        <v>Portugal</v>
      </c>
      <c r="R317" t="str">
        <f>VLOOKUP(P317,data2,6,FALSE)</f>
        <v>São Paulo, Brazil</v>
      </c>
    </row>
    <row r="318" spans="1:18" ht="14.5" customHeight="1" x14ac:dyDescent="0.35">
      <c r="A318" t="s">
        <v>5839</v>
      </c>
      <c r="B318">
        <v>3</v>
      </c>
      <c r="C318">
        <v>1</v>
      </c>
      <c r="D318" t="s">
        <v>4751</v>
      </c>
      <c r="E318">
        <v>36.5</v>
      </c>
      <c r="F318">
        <v>1</v>
      </c>
      <c r="G318">
        <v>0</v>
      </c>
      <c r="H318">
        <v>345572</v>
      </c>
      <c r="I318">
        <v>17.399999999999999</v>
      </c>
      <c r="K318" t="s">
        <v>4748</v>
      </c>
      <c r="L318">
        <v>15</v>
      </c>
      <c r="N318" t="s">
        <v>5840</v>
      </c>
      <c r="O318" t="str">
        <f>VLOOKUP(A318,data2,4,FALSE)</f>
        <v>USA</v>
      </c>
      <c r="P318" t="str">
        <f>VLOOKUP(A318,map,5,FALSE)</f>
        <v>De Messemaeker, Mr. Guillaume Joseph</v>
      </c>
      <c r="Q318" t="str">
        <f>VLOOKUP(P318,data2,4,FALSE)</f>
        <v>USA</v>
      </c>
      <c r="R318" t="str">
        <f>VLOOKUP(P318,data2,6,FALSE)</f>
        <v>Tampico, Montana, USA</v>
      </c>
    </row>
    <row r="319" spans="1:18" ht="14.5" customHeight="1" x14ac:dyDescent="0.35">
      <c r="A319" t="s">
        <v>5841</v>
      </c>
      <c r="B319">
        <v>3</v>
      </c>
      <c r="C319">
        <v>1</v>
      </c>
      <c r="D319" t="s">
        <v>4746</v>
      </c>
      <c r="E319">
        <v>36</v>
      </c>
      <c r="F319">
        <v>1</v>
      </c>
      <c r="G319">
        <v>0</v>
      </c>
      <c r="H319">
        <v>345572</v>
      </c>
      <c r="I319">
        <v>17.399999999999999</v>
      </c>
      <c r="K319" t="s">
        <v>4748</v>
      </c>
      <c r="L319">
        <v>13</v>
      </c>
      <c r="N319" t="s">
        <v>5840</v>
      </c>
      <c r="O319" t="e">
        <f>VLOOKUP(A319,data2,4,FALSE)</f>
        <v>#N/A</v>
      </c>
      <c r="P319" t="str">
        <f>VLOOKUP(A319,map,5,FALSE)</f>
        <v>De Messemaeker, Mrs. Anna (née de Becker)</v>
      </c>
      <c r="Q319" t="str">
        <f>VLOOKUP(P319,data2,4,FALSE)</f>
        <v>USA</v>
      </c>
      <c r="R319" t="str">
        <f>VLOOKUP(P319,data2,6,FALSE)</f>
        <v>Tampico, Montana, USA</v>
      </c>
    </row>
    <row r="320" spans="1:18" ht="14.5" customHeight="1" x14ac:dyDescent="0.35">
      <c r="A320" t="s">
        <v>5842</v>
      </c>
      <c r="B320">
        <v>3</v>
      </c>
      <c r="C320">
        <v>1</v>
      </c>
      <c r="D320" t="s">
        <v>4751</v>
      </c>
      <c r="E320">
        <v>30</v>
      </c>
      <c r="F320">
        <v>0</v>
      </c>
      <c r="G320">
        <v>0</v>
      </c>
      <c r="H320">
        <v>345774</v>
      </c>
      <c r="I320">
        <v>9.5</v>
      </c>
      <c r="K320" t="s">
        <v>4748</v>
      </c>
      <c r="L320">
        <v>11</v>
      </c>
      <c r="N320" t="s">
        <v>5843</v>
      </c>
      <c r="O320" t="e">
        <f>VLOOKUP(A320,data2,4,FALSE)</f>
        <v>#N/A</v>
      </c>
      <c r="P320" t="str">
        <f>VLOOKUP(A320,map,5,FALSE)</f>
        <v>de Mulder, Mr. Theodoor</v>
      </c>
      <c r="Q320" t="str">
        <f>VLOOKUP(P320,data2,4,FALSE)</f>
        <v>Belgium</v>
      </c>
      <c r="R320" t="str">
        <f>VLOOKUP(P320,data2,6,FALSE)</f>
        <v>Detroit, Michigan, USA</v>
      </c>
    </row>
    <row r="321" spans="1:18" ht="14.5" customHeight="1" x14ac:dyDescent="0.35">
      <c r="A321" t="s">
        <v>1308</v>
      </c>
      <c r="B321">
        <v>3</v>
      </c>
      <c r="C321">
        <v>0</v>
      </c>
      <c r="D321" t="s">
        <v>4751</v>
      </c>
      <c r="E321">
        <v>16</v>
      </c>
      <c r="F321">
        <v>0</v>
      </c>
      <c r="G321">
        <v>0</v>
      </c>
      <c r="H321">
        <v>345778</v>
      </c>
      <c r="I321">
        <v>9.5</v>
      </c>
      <c r="K321" t="s">
        <v>4748</v>
      </c>
      <c r="O321" t="str">
        <f>VLOOKUP(A321,data2,4,FALSE)</f>
        <v>Belgium</v>
      </c>
      <c r="P321" t="str">
        <f>VLOOKUP(A321,map,5,FALSE)</f>
        <v>de Pelsmaeker, Mr. Alfons</v>
      </c>
      <c r="Q321" t="str">
        <f>VLOOKUP(P321,data2,4,FALSE)</f>
        <v>Belgium</v>
      </c>
      <c r="R321" t="str">
        <f>VLOOKUP(P321,data2,6,FALSE)</f>
        <v>Gladstone, Michigan, USA</v>
      </c>
    </row>
    <row r="322" spans="1:18" ht="14.5" customHeight="1" x14ac:dyDescent="0.35">
      <c r="A322" t="s">
        <v>613</v>
      </c>
      <c r="B322">
        <v>2</v>
      </c>
      <c r="C322">
        <v>0</v>
      </c>
      <c r="D322" t="s">
        <v>4751</v>
      </c>
      <c r="E322">
        <v>17</v>
      </c>
      <c r="F322">
        <v>0</v>
      </c>
      <c r="G322">
        <v>0</v>
      </c>
      <c r="H322" t="s">
        <v>5385</v>
      </c>
      <c r="I322">
        <v>73.5</v>
      </c>
      <c r="K322" t="s">
        <v>4748</v>
      </c>
      <c r="O322" t="str">
        <f>VLOOKUP(A322,data2,4,FALSE)</f>
        <v>England</v>
      </c>
      <c r="P322" t="str">
        <f>VLOOKUP(A322,map,5,FALSE)</f>
        <v>Deacon, Mr. Percy William</v>
      </c>
      <c r="Q322" t="str">
        <f>VLOOKUP(P322,data2,4,FALSE)</f>
        <v>England</v>
      </c>
      <c r="R322" t="str">
        <f>VLOOKUP(P322,data2,6,FALSE)</f>
        <v>Boston, Massachusetts, USA</v>
      </c>
    </row>
    <row r="323" spans="1:18" ht="14.5" customHeight="1" x14ac:dyDescent="0.35">
      <c r="A323" t="s">
        <v>5844</v>
      </c>
      <c r="B323">
        <v>3</v>
      </c>
      <c r="C323">
        <v>1</v>
      </c>
      <c r="D323" t="s">
        <v>4751</v>
      </c>
      <c r="E323">
        <v>1</v>
      </c>
      <c r="F323">
        <v>1</v>
      </c>
      <c r="G323">
        <v>2</v>
      </c>
      <c r="H323" t="s">
        <v>5845</v>
      </c>
      <c r="I323">
        <v>20.574999999999999</v>
      </c>
      <c r="K323" t="s">
        <v>4748</v>
      </c>
      <c r="L323">
        <v>10</v>
      </c>
      <c r="N323" t="s">
        <v>5846</v>
      </c>
      <c r="O323" t="e">
        <f>VLOOKUP(A323,data2,4,FALSE)</f>
        <v>#N/A</v>
      </c>
      <c r="P323" t="str">
        <f>VLOOKUP(A323,map,5,FALSE)</f>
        <v>Dean, Master Bertram Vere</v>
      </c>
      <c r="Q323" t="str">
        <f>VLOOKUP(P323,data2,4,FALSE)</f>
        <v>England</v>
      </c>
      <c r="R323" t="str">
        <f>VLOOKUP(P323,data2,6,FALSE)</f>
        <v>Wichita, Kansas, USA</v>
      </c>
    </row>
    <row r="324" spans="1:18" ht="14.5" customHeight="1" x14ac:dyDescent="0.35">
      <c r="A324" t="s">
        <v>5847</v>
      </c>
      <c r="B324">
        <v>3</v>
      </c>
      <c r="C324">
        <v>1</v>
      </c>
      <c r="D324" t="s">
        <v>4746</v>
      </c>
      <c r="E324">
        <v>0.17</v>
      </c>
      <c r="F324">
        <v>1</v>
      </c>
      <c r="G324">
        <v>2</v>
      </c>
      <c r="H324" t="s">
        <v>5845</v>
      </c>
      <c r="I324">
        <v>20.574999999999999</v>
      </c>
      <c r="K324" t="s">
        <v>4748</v>
      </c>
      <c r="L324">
        <v>10</v>
      </c>
      <c r="N324" t="s">
        <v>5846</v>
      </c>
      <c r="O324" t="e">
        <f>VLOOKUP(A324,data2,4,FALSE)</f>
        <v>#N/A</v>
      </c>
      <c r="P324" t="str">
        <f>VLOOKUP(A324,map,5,FALSE)</f>
        <v>Dean, Miss Elizabeth Gladys "Millvina"</v>
      </c>
      <c r="Q324" t="str">
        <f>VLOOKUP(P324,data2,4,FALSE)</f>
        <v>England</v>
      </c>
      <c r="R324" t="str">
        <f>VLOOKUP(P324,data2,6,FALSE)</f>
        <v>Wichita, Kansas, USA</v>
      </c>
    </row>
    <row r="325" spans="1:18" ht="14.5" customHeight="1" x14ac:dyDescent="0.35">
      <c r="A325" t="s">
        <v>1311</v>
      </c>
      <c r="B325">
        <v>3</v>
      </c>
      <c r="C325">
        <v>0</v>
      </c>
      <c r="D325" t="s">
        <v>4751</v>
      </c>
      <c r="E325">
        <v>26</v>
      </c>
      <c r="F325">
        <v>1</v>
      </c>
      <c r="G325">
        <v>2</v>
      </c>
      <c r="H325" t="s">
        <v>5845</v>
      </c>
      <c r="I325">
        <v>20.574999999999999</v>
      </c>
      <c r="K325" t="s">
        <v>4748</v>
      </c>
      <c r="N325" t="s">
        <v>5846</v>
      </c>
      <c r="O325" t="str">
        <f>VLOOKUP(A325,data2,4,FALSE)</f>
        <v>England</v>
      </c>
      <c r="P325" t="str">
        <f>VLOOKUP(A325,map,5,FALSE)</f>
        <v>Dean, Mr. Bertram Frank</v>
      </c>
      <c r="Q325" t="str">
        <f>VLOOKUP(P325,data2,4,FALSE)</f>
        <v>England</v>
      </c>
      <c r="R325" t="str">
        <f>VLOOKUP(P325,data2,6,FALSE)</f>
        <v>Wichita, Kansas, USA</v>
      </c>
    </row>
    <row r="326" spans="1:18" ht="14.5" customHeight="1" x14ac:dyDescent="0.35">
      <c r="A326" t="s">
        <v>5848</v>
      </c>
      <c r="B326">
        <v>3</v>
      </c>
      <c r="C326">
        <v>1</v>
      </c>
      <c r="D326" t="s">
        <v>4746</v>
      </c>
      <c r="E326">
        <v>33</v>
      </c>
      <c r="F326">
        <v>1</v>
      </c>
      <c r="G326">
        <v>2</v>
      </c>
      <c r="H326" t="s">
        <v>5845</v>
      </c>
      <c r="I326">
        <v>20.574999999999999</v>
      </c>
      <c r="K326" t="s">
        <v>4748</v>
      </c>
      <c r="L326">
        <v>10</v>
      </c>
      <c r="N326" t="s">
        <v>5846</v>
      </c>
      <c r="O326" t="e">
        <f>VLOOKUP(A326,data2,4,FALSE)</f>
        <v>#N/A</v>
      </c>
      <c r="P326" t="str">
        <f>VLOOKUP(A326,map,5,FALSE)</f>
        <v>Dean, Mrs. Eva Georgetta (née Light)</v>
      </c>
      <c r="Q326" t="str">
        <f>VLOOKUP(P326,data2,4,FALSE)</f>
        <v>England</v>
      </c>
      <c r="R326" t="str">
        <f>VLOOKUP(P326,data2,6,FALSE)</f>
        <v>Wichita, Kansas, USA</v>
      </c>
    </row>
    <row r="327" spans="1:18" ht="14.5" customHeight="1" x14ac:dyDescent="0.35">
      <c r="A327" t="s">
        <v>615</v>
      </c>
      <c r="B327">
        <v>2</v>
      </c>
      <c r="C327">
        <v>0</v>
      </c>
      <c r="D327" t="s">
        <v>4751</v>
      </c>
      <c r="E327">
        <v>29</v>
      </c>
      <c r="F327">
        <v>1</v>
      </c>
      <c r="G327">
        <v>0</v>
      </c>
      <c r="H327" t="s">
        <v>5392</v>
      </c>
      <c r="I327">
        <v>27.720800000000001</v>
      </c>
      <c r="K327" t="s">
        <v>108</v>
      </c>
      <c r="M327">
        <v>295</v>
      </c>
      <c r="N327" t="s">
        <v>5393</v>
      </c>
      <c r="O327" t="str">
        <f>VLOOKUP(A327,data2,4,FALSE)</f>
        <v>Italy</v>
      </c>
      <c r="P327" t="str">
        <f>VLOOKUP(A327,map,5,FALSE)</f>
        <v>del Carlo, Mr. Sebastiano</v>
      </c>
      <c r="Q327" t="str">
        <f>VLOOKUP(P327,data2,4,FALSE)</f>
        <v>Italy</v>
      </c>
      <c r="R327" t="str">
        <f>VLOOKUP(P327,data2,6,FALSE)</f>
        <v>California, USA</v>
      </c>
    </row>
    <row r="328" spans="1:18" ht="14.5" customHeight="1" x14ac:dyDescent="0.35">
      <c r="A328" t="s">
        <v>5394</v>
      </c>
      <c r="B328">
        <v>2</v>
      </c>
      <c r="C328">
        <v>1</v>
      </c>
      <c r="D328" t="s">
        <v>4746</v>
      </c>
      <c r="E328">
        <v>24</v>
      </c>
      <c r="F328">
        <v>1</v>
      </c>
      <c r="G328">
        <v>0</v>
      </c>
      <c r="H328" t="s">
        <v>5392</v>
      </c>
      <c r="I328">
        <v>27.720800000000001</v>
      </c>
      <c r="K328" t="s">
        <v>108</v>
      </c>
      <c r="L328">
        <v>12</v>
      </c>
      <c r="N328" t="s">
        <v>5393</v>
      </c>
      <c r="O328" t="e">
        <f>VLOOKUP(A328,data2,4,FALSE)</f>
        <v>#N/A</v>
      </c>
      <c r="P328" t="str">
        <f>VLOOKUP(A328,map,5,FALSE)</f>
        <v>del Carlo, Mrs. Argene (née Genovesi)[56][68]</v>
      </c>
      <c r="Q328" t="str">
        <f>VLOOKUP(P328,data2,4,FALSE)</f>
        <v>Italy</v>
      </c>
      <c r="R328" t="str">
        <f>VLOOKUP(P328,data2,6,FALSE)</f>
        <v>California, USA</v>
      </c>
    </row>
    <row r="329" spans="1:18" ht="14.5" customHeight="1" x14ac:dyDescent="0.35">
      <c r="A329" t="s">
        <v>1318</v>
      </c>
      <c r="B329">
        <v>3</v>
      </c>
      <c r="C329">
        <v>0</v>
      </c>
      <c r="D329" t="s">
        <v>4751</v>
      </c>
      <c r="E329">
        <v>25</v>
      </c>
      <c r="F329">
        <v>0</v>
      </c>
      <c r="G329">
        <v>0</v>
      </c>
      <c r="H329">
        <v>349250</v>
      </c>
      <c r="I329">
        <v>7.8958000000000004</v>
      </c>
      <c r="K329" t="s">
        <v>4748</v>
      </c>
      <c r="O329" t="str">
        <f>VLOOKUP(A329,data2,4,FALSE)</f>
        <v>Bosnia</v>
      </c>
      <c r="P329" t="str">
        <f>VLOOKUP(A329,map,5,FALSE)</f>
        <v>Delalic, Mr. Redjo</v>
      </c>
      <c r="Q329" t="str">
        <f>VLOOKUP(P329,data2,4,FALSE)</f>
        <v>Bosnia</v>
      </c>
      <c r="R329" t="str">
        <f>VLOOKUP(P329,data2,6,FALSE)</f>
        <v>Harrisburg, Pennsylvania, USA</v>
      </c>
    </row>
    <row r="330" spans="1:18" x14ac:dyDescent="0.35">
      <c r="A330" t="s">
        <v>5849</v>
      </c>
      <c r="B330">
        <v>3</v>
      </c>
      <c r="C330">
        <v>0</v>
      </c>
      <c r="D330" t="s">
        <v>4751</v>
      </c>
      <c r="F330">
        <v>0</v>
      </c>
      <c r="G330">
        <v>0</v>
      </c>
      <c r="H330">
        <v>349238</v>
      </c>
      <c r="I330">
        <v>7.8958000000000004</v>
      </c>
      <c r="K330" t="s">
        <v>4748</v>
      </c>
    </row>
    <row r="331" spans="1:18" ht="14.5" customHeight="1" x14ac:dyDescent="0.35">
      <c r="A331" t="s">
        <v>5395</v>
      </c>
      <c r="B331">
        <v>2</v>
      </c>
      <c r="C331">
        <v>0</v>
      </c>
      <c r="D331" t="s">
        <v>4751</v>
      </c>
      <c r="E331">
        <v>25</v>
      </c>
      <c r="F331">
        <v>0</v>
      </c>
      <c r="G331">
        <v>0</v>
      </c>
      <c r="H331" t="s">
        <v>5396</v>
      </c>
      <c r="I331">
        <v>31.5</v>
      </c>
      <c r="K331" t="s">
        <v>4748</v>
      </c>
      <c r="N331" t="s">
        <v>5397</v>
      </c>
      <c r="O331" t="e">
        <f>VLOOKUP(A331,data2,4,FALSE)</f>
        <v>#N/A</v>
      </c>
      <c r="P331" t="str">
        <f>VLOOKUP(A331,map,5,FALSE)</f>
        <v>Denbuoy, Mr. Albert "Herbert"</v>
      </c>
      <c r="Q331" t="str">
        <f>VLOOKUP(P331,data2,4,FALSE)</f>
        <v>Channel Islands</v>
      </c>
      <c r="R331" t="str">
        <f>VLOOKUP(P331,data2,6,FALSE)</f>
        <v>Elizabeth, New Jersey, USA</v>
      </c>
    </row>
    <row r="332" spans="1:18" ht="14.5" customHeight="1" x14ac:dyDescent="0.35">
      <c r="A332" t="s">
        <v>1320</v>
      </c>
      <c r="B332">
        <v>3</v>
      </c>
      <c r="C332">
        <v>0</v>
      </c>
      <c r="D332" t="s">
        <v>4751</v>
      </c>
      <c r="F332">
        <v>0</v>
      </c>
      <c r="G332">
        <v>0</v>
      </c>
      <c r="H332">
        <v>349225</v>
      </c>
      <c r="I332">
        <v>7.8958000000000004</v>
      </c>
      <c r="K332" t="s">
        <v>4748</v>
      </c>
      <c r="N332" t="s">
        <v>5850</v>
      </c>
      <c r="O332" t="str">
        <f>VLOOKUP(A332,data2,4,FALSE)</f>
        <v>Bulgaria</v>
      </c>
      <c r="P332" t="str">
        <f>VLOOKUP(A332,map,5,FALSE)</f>
        <v>Denkoff, Mr. Mitto</v>
      </c>
      <c r="Q332" t="str">
        <f>VLOOKUP(P332,data2,4,FALSE)</f>
        <v>Bulgaria</v>
      </c>
      <c r="R332" t="str">
        <f>VLOOKUP(P332,data2,6,FALSE)</f>
        <v>Coon Rapids, Iowa, USA</v>
      </c>
    </row>
    <row r="333" spans="1:18" ht="14.5" customHeight="1" x14ac:dyDescent="0.35">
      <c r="A333" t="s">
        <v>1325</v>
      </c>
      <c r="B333">
        <v>3</v>
      </c>
      <c r="C333">
        <v>0</v>
      </c>
      <c r="D333" t="s">
        <v>4751</v>
      </c>
      <c r="E333">
        <v>22</v>
      </c>
      <c r="F333">
        <v>0</v>
      </c>
      <c r="G333">
        <v>0</v>
      </c>
      <c r="H333" t="s">
        <v>5851</v>
      </c>
      <c r="I333">
        <v>7.25</v>
      </c>
      <c r="K333" t="s">
        <v>4748</v>
      </c>
      <c r="O333" t="str">
        <f>VLOOKUP(A333,data2,4,FALSE)</f>
        <v>England</v>
      </c>
      <c r="P333" t="str">
        <f>VLOOKUP(A333,map,5,FALSE)</f>
        <v>Dennis, Mr. Samuel</v>
      </c>
      <c r="Q333" t="str">
        <f>VLOOKUP(P333,data2,4,FALSE)</f>
        <v>England</v>
      </c>
      <c r="R333" t="str">
        <f>VLOOKUP(P333,data2,6,FALSE)</f>
        <v>Saskatoon, Saskatchewan, Canada</v>
      </c>
    </row>
    <row r="334" spans="1:18" ht="14.5" customHeight="1" x14ac:dyDescent="0.35">
      <c r="A334" t="s">
        <v>1322</v>
      </c>
      <c r="B334">
        <v>3</v>
      </c>
      <c r="C334">
        <v>0</v>
      </c>
      <c r="D334" t="s">
        <v>4751</v>
      </c>
      <c r="E334">
        <v>36</v>
      </c>
      <c r="F334">
        <v>0</v>
      </c>
      <c r="G334">
        <v>0</v>
      </c>
      <c r="H334" t="s">
        <v>5852</v>
      </c>
      <c r="I334">
        <v>7.25</v>
      </c>
      <c r="K334" t="s">
        <v>4748</v>
      </c>
      <c r="O334" t="str">
        <f>VLOOKUP(A334,data2,4,FALSE)</f>
        <v>England</v>
      </c>
      <c r="P334" t="str">
        <f>VLOOKUP(A334,map,5,FALSE)</f>
        <v>Dennis, Mr. William</v>
      </c>
      <c r="Q334" t="str">
        <f>VLOOKUP(P334,data2,4,FALSE)</f>
        <v>England</v>
      </c>
      <c r="R334" t="str">
        <f>VLOOKUP(P334,data2,6,FALSE)</f>
        <v>Saskatoon, Saskatchewan, Canada</v>
      </c>
    </row>
    <row r="335" spans="1:18" ht="14.5" customHeight="1" x14ac:dyDescent="0.35">
      <c r="A335" t="s">
        <v>5853</v>
      </c>
      <c r="B335">
        <v>3</v>
      </c>
      <c r="C335">
        <v>1</v>
      </c>
      <c r="D335" t="s">
        <v>4746</v>
      </c>
      <c r="E335">
        <v>19</v>
      </c>
      <c r="F335">
        <v>0</v>
      </c>
      <c r="G335">
        <v>0</v>
      </c>
      <c r="H335">
        <v>330958</v>
      </c>
      <c r="I335">
        <v>7.8792</v>
      </c>
      <c r="K335" t="s">
        <v>5114</v>
      </c>
      <c r="L335" t="s">
        <v>108</v>
      </c>
      <c r="N335" t="s">
        <v>5854</v>
      </c>
      <c r="O335" t="e">
        <f>VLOOKUP(A335,data2,4,FALSE)</f>
        <v>#N/A</v>
      </c>
      <c r="P335" t="str">
        <f>VLOOKUP(A335,map,5,FALSE)</f>
        <v>Devaney, Miss Margaret Delia</v>
      </c>
      <c r="Q335" t="str">
        <f>VLOOKUP(P335,data2,4,FALSE)</f>
        <v>Ireland</v>
      </c>
      <c r="R335" t="str">
        <f>VLOOKUP(P335,data2,6,FALSE)</f>
        <v>New York City, New York, USA</v>
      </c>
    </row>
    <row r="336" spans="1:18" ht="14.5" customHeight="1" x14ac:dyDescent="0.35">
      <c r="A336" t="s">
        <v>623</v>
      </c>
      <c r="B336">
        <v>2</v>
      </c>
      <c r="C336">
        <v>0</v>
      </c>
      <c r="D336" t="s">
        <v>4751</v>
      </c>
      <c r="E336">
        <v>18</v>
      </c>
      <c r="F336">
        <v>0</v>
      </c>
      <c r="G336">
        <v>0</v>
      </c>
      <c r="H336" t="s">
        <v>5385</v>
      </c>
      <c r="I336">
        <v>73.5</v>
      </c>
      <c r="K336" t="s">
        <v>4748</v>
      </c>
      <c r="N336" t="s">
        <v>5398</v>
      </c>
      <c r="O336" t="str">
        <f>VLOOKUP(A336,data2,4,FALSE)</f>
        <v>England</v>
      </c>
      <c r="P336" t="str">
        <f>VLOOKUP(A336,map,5,FALSE)</f>
        <v>Dibden, Mr. William</v>
      </c>
      <c r="Q336" t="str">
        <f>VLOOKUP(P336,data2,4,FALSE)</f>
        <v>England</v>
      </c>
      <c r="R336" t="str">
        <f>VLOOKUP(P336,data2,6,FALSE)</f>
        <v>Eden, Manitoba, Canada</v>
      </c>
    </row>
    <row r="337" spans="1:18" ht="14.5" customHeight="1" x14ac:dyDescent="0.35">
      <c r="A337" t="s">
        <v>162</v>
      </c>
      <c r="B337">
        <v>1</v>
      </c>
      <c r="C337">
        <v>1</v>
      </c>
      <c r="D337" t="s">
        <v>4751</v>
      </c>
      <c r="E337">
        <v>31</v>
      </c>
      <c r="F337">
        <v>1</v>
      </c>
      <c r="G337">
        <v>0</v>
      </c>
      <c r="H337">
        <v>17474</v>
      </c>
      <c r="I337">
        <v>57</v>
      </c>
      <c r="J337" t="s">
        <v>4918</v>
      </c>
      <c r="K337" t="s">
        <v>4748</v>
      </c>
      <c r="L337">
        <v>3</v>
      </c>
      <c r="N337" t="s">
        <v>4919</v>
      </c>
      <c r="O337" t="str">
        <f>VLOOKUP(A337,data2,4,FALSE)</f>
        <v>Canada</v>
      </c>
      <c r="P337" t="str">
        <f>VLOOKUP(A337,map,5,FALSE)</f>
        <v>Dick, Mr. Albert Adrian</v>
      </c>
      <c r="Q337" t="str">
        <f>VLOOKUP(P337,data2,4,FALSE)</f>
        <v>Canada</v>
      </c>
      <c r="R337" t="str">
        <f>VLOOKUP(P337,data2,6,FALSE)</f>
        <v>Calgary, Alberta, Canada</v>
      </c>
    </row>
    <row r="338" spans="1:18" ht="14.5" customHeight="1" x14ac:dyDescent="0.35">
      <c r="A338" t="s">
        <v>4920</v>
      </c>
      <c r="B338">
        <v>1</v>
      </c>
      <c r="C338">
        <v>1</v>
      </c>
      <c r="D338" t="s">
        <v>4746</v>
      </c>
      <c r="E338">
        <v>17</v>
      </c>
      <c r="F338">
        <v>1</v>
      </c>
      <c r="G338">
        <v>0</v>
      </c>
      <c r="H338">
        <v>17474</v>
      </c>
      <c r="I338">
        <v>57</v>
      </c>
      <c r="J338" t="s">
        <v>4918</v>
      </c>
      <c r="K338" t="s">
        <v>4748</v>
      </c>
      <c r="L338">
        <v>3</v>
      </c>
      <c r="N338" t="s">
        <v>4919</v>
      </c>
      <c r="O338" t="e">
        <f>VLOOKUP(A338,data2,4,FALSE)</f>
        <v>#N/A</v>
      </c>
      <c r="P338" t="str">
        <f>VLOOKUP(A338,map,5,FALSE)</f>
        <v>Dick, Mrs. Vera (née Gillespie)</v>
      </c>
      <c r="Q338" t="str">
        <f>VLOOKUP(P338,data2,4,FALSE)</f>
        <v>Canada</v>
      </c>
      <c r="R338" t="str">
        <f>VLOOKUP(P338,data2,6,FALSE)</f>
        <v>Calgary, Alberta, Canada</v>
      </c>
    </row>
    <row r="339" spans="1:18" ht="14.5" customHeight="1" x14ac:dyDescent="0.35">
      <c r="A339" t="s">
        <v>1327</v>
      </c>
      <c r="B339">
        <v>3</v>
      </c>
      <c r="C339">
        <v>0</v>
      </c>
      <c r="D339" t="s">
        <v>4751</v>
      </c>
      <c r="E339">
        <v>17</v>
      </c>
      <c r="F339">
        <v>0</v>
      </c>
      <c r="G339">
        <v>0</v>
      </c>
      <c r="H339">
        <v>349232</v>
      </c>
      <c r="I339">
        <v>7.8958000000000004</v>
      </c>
      <c r="K339" t="s">
        <v>4748</v>
      </c>
      <c r="O339" t="str">
        <f>VLOOKUP(A339,data2,4,FALSE)</f>
        <v>Croatia</v>
      </c>
      <c r="P339" t="str">
        <f>VLOOKUP(A339,map,5,FALSE)</f>
        <v>Dika, Mr. Mirko</v>
      </c>
      <c r="Q339" t="str">
        <f>VLOOKUP(P339,data2,4,FALSE)</f>
        <v>Croatia</v>
      </c>
      <c r="R339" t="str">
        <f>VLOOKUP(P339,data2,6,FALSE)</f>
        <v>Vancouver, British Columbia, Canada</v>
      </c>
    </row>
    <row r="340" spans="1:18" ht="14.5" customHeight="1" x14ac:dyDescent="0.35">
      <c r="A340" t="s">
        <v>1329</v>
      </c>
      <c r="B340">
        <v>3</v>
      </c>
      <c r="C340">
        <v>0</v>
      </c>
      <c r="D340" t="s">
        <v>4751</v>
      </c>
      <c r="E340">
        <v>42</v>
      </c>
      <c r="F340">
        <v>0</v>
      </c>
      <c r="G340">
        <v>0</v>
      </c>
      <c r="H340">
        <v>315088</v>
      </c>
      <c r="I340">
        <v>8.6624999999999996</v>
      </c>
      <c r="K340" t="s">
        <v>4748</v>
      </c>
      <c r="O340" t="str">
        <f>VLOOKUP(A340,data2,4,FALSE)</f>
        <v>Croatia</v>
      </c>
      <c r="P340" t="str">
        <f>VLOOKUP(A340,map,5,FALSE)</f>
        <v>Dimic, Mr. Jovan</v>
      </c>
      <c r="Q340" t="str">
        <f>VLOOKUP(P340,data2,4,FALSE)</f>
        <v>Croatia</v>
      </c>
      <c r="R340" t="str">
        <f>VLOOKUP(P340,data2,6,FALSE)</f>
        <v>Red Lodge, Montana, USA</v>
      </c>
    </row>
    <row r="341" spans="1:18" ht="14.5" customHeight="1" x14ac:dyDescent="0.35">
      <c r="A341" t="s">
        <v>1332</v>
      </c>
      <c r="B341">
        <v>3</v>
      </c>
      <c r="C341">
        <v>0</v>
      </c>
      <c r="D341" t="s">
        <v>4751</v>
      </c>
      <c r="E341">
        <v>43</v>
      </c>
      <c r="F341">
        <v>0</v>
      </c>
      <c r="G341">
        <v>0</v>
      </c>
      <c r="H341">
        <v>349226</v>
      </c>
      <c r="I341">
        <v>7.8958000000000004</v>
      </c>
      <c r="K341" t="s">
        <v>4748</v>
      </c>
      <c r="O341" t="str">
        <f>VLOOKUP(A341,data2,4,FALSE)</f>
        <v>Bulgaria</v>
      </c>
      <c r="P341" t="str">
        <f>VLOOKUP(A341,map,5,FALSE)</f>
        <v>Dintcheff, Mr. Valtcho</v>
      </c>
      <c r="Q341" t="str">
        <f>VLOOKUP(P341,data2,4,FALSE)</f>
        <v>Bulgaria</v>
      </c>
      <c r="R341" t="str">
        <f>VLOOKUP(P341,data2,6,FALSE)</f>
        <v>Tulsa, Oklahoma, USA</v>
      </c>
    </row>
    <row r="342" spans="1:18" ht="14.5" customHeight="1" x14ac:dyDescent="0.35">
      <c r="A342" t="s">
        <v>165</v>
      </c>
      <c r="B342">
        <v>1</v>
      </c>
      <c r="C342">
        <v>1</v>
      </c>
      <c r="D342" t="s">
        <v>4751</v>
      </c>
      <c r="E342">
        <v>53</v>
      </c>
      <c r="F342">
        <v>1</v>
      </c>
      <c r="G342">
        <v>1</v>
      </c>
      <c r="H342">
        <v>33638</v>
      </c>
      <c r="I342">
        <v>81.8583</v>
      </c>
      <c r="J342" t="s">
        <v>4921</v>
      </c>
      <c r="K342" t="s">
        <v>4748</v>
      </c>
      <c r="L342">
        <v>13</v>
      </c>
      <c r="N342" t="s">
        <v>4795</v>
      </c>
      <c r="O342" t="str">
        <f>VLOOKUP(A342,data2,4,FALSE)</f>
        <v>USA</v>
      </c>
      <c r="P342" t="str">
        <f>VLOOKUP(A342,map,5,FALSE)</f>
        <v>Dodge, Dr. Washington</v>
      </c>
      <c r="Q342" t="str">
        <f>VLOOKUP(P342,data2,4,FALSE)</f>
        <v>USA</v>
      </c>
      <c r="R342" t="str">
        <f>VLOOKUP(P342,data2,6,FALSE)</f>
        <v>San Francisco, California, USA</v>
      </c>
    </row>
    <row r="343" spans="1:18" ht="14.5" customHeight="1" x14ac:dyDescent="0.35">
      <c r="A343" t="s">
        <v>4922</v>
      </c>
      <c r="B343">
        <v>1</v>
      </c>
      <c r="C343">
        <v>1</v>
      </c>
      <c r="D343" t="s">
        <v>4751</v>
      </c>
      <c r="E343">
        <v>4</v>
      </c>
      <c r="F343">
        <v>0</v>
      </c>
      <c r="G343">
        <v>2</v>
      </c>
      <c r="H343">
        <v>33638</v>
      </c>
      <c r="I343">
        <v>81.8583</v>
      </c>
      <c r="J343" t="s">
        <v>4921</v>
      </c>
      <c r="K343" t="s">
        <v>4748</v>
      </c>
      <c r="L343">
        <v>5</v>
      </c>
      <c r="N343" t="s">
        <v>4795</v>
      </c>
      <c r="O343" t="e">
        <f>VLOOKUP(A343,data2,4,FALSE)</f>
        <v>#N/A</v>
      </c>
      <c r="P343" t="str">
        <f>VLOOKUP(A343,map,5,FALSE)</f>
        <v>Dodge, Master Washington, Jr.</v>
      </c>
      <c r="Q343" t="str">
        <f>VLOOKUP(P343,data2,4,FALSE)</f>
        <v>USA</v>
      </c>
      <c r="R343" t="str">
        <f>VLOOKUP(P343,data2,6,FALSE)</f>
        <v>San Francisco, California, USA</v>
      </c>
    </row>
    <row r="344" spans="1:18" ht="14.5" customHeight="1" x14ac:dyDescent="0.35">
      <c r="A344" t="s">
        <v>4923</v>
      </c>
      <c r="B344">
        <v>1</v>
      </c>
      <c r="C344">
        <v>1</v>
      </c>
      <c r="D344" t="s">
        <v>4746</v>
      </c>
      <c r="E344">
        <v>54</v>
      </c>
      <c r="F344">
        <v>1</v>
      </c>
      <c r="G344">
        <v>1</v>
      </c>
      <c r="H344">
        <v>33638</v>
      </c>
      <c r="I344">
        <v>81.8583</v>
      </c>
      <c r="J344" t="s">
        <v>4921</v>
      </c>
      <c r="K344" t="s">
        <v>4748</v>
      </c>
      <c r="L344">
        <v>5</v>
      </c>
      <c r="N344" t="s">
        <v>4795</v>
      </c>
      <c r="O344" t="e">
        <f>VLOOKUP(A344,data2,4,FALSE)</f>
        <v>#N/A</v>
      </c>
      <c r="P344" t="str">
        <f>VLOOKUP(A344,map,5,FALSE)</f>
        <v>Dodge, Mrs. Ruth (née Vidaver)</v>
      </c>
      <c r="Q344" t="str">
        <f>VLOOKUP(P344,data2,4,FALSE)</f>
        <v>USA</v>
      </c>
      <c r="R344" t="str">
        <f>VLOOKUP(P344,data2,6,FALSE)</f>
        <v>San Francisco, California, USA</v>
      </c>
    </row>
    <row r="345" spans="1:18" ht="14.5" customHeight="1" x14ac:dyDescent="0.35">
      <c r="A345" t="s">
        <v>5855</v>
      </c>
      <c r="B345">
        <v>3</v>
      </c>
      <c r="C345">
        <v>0</v>
      </c>
      <c r="D345" t="s">
        <v>4751</v>
      </c>
      <c r="F345">
        <v>0</v>
      </c>
      <c r="G345">
        <v>0</v>
      </c>
      <c r="H345">
        <v>2686</v>
      </c>
      <c r="I345">
        <v>7.2291999999999996</v>
      </c>
      <c r="K345" t="s">
        <v>108</v>
      </c>
      <c r="O345" t="e">
        <f>VLOOKUP(A345,data2,4,FALSE)</f>
        <v>#N/A</v>
      </c>
      <c r="P345" t="str">
        <f>VLOOKUP(A345,map,5,FALSE)</f>
        <v>Dahir, Mr. Tannous</v>
      </c>
      <c r="Q345" t="str">
        <f>VLOOKUP(P345,data2,4,FALSE)</f>
        <v>Lebanon</v>
      </c>
      <c r="R345" t="str">
        <f>VLOOKUP(P345,data2,6,FALSE)</f>
        <v>Youngstown, Ohio, USA</v>
      </c>
    </row>
    <row r="346" spans="1:18" ht="14.5" customHeight="1" x14ac:dyDescent="0.35">
      <c r="A346" t="s">
        <v>5399</v>
      </c>
      <c r="B346">
        <v>2</v>
      </c>
      <c r="C346">
        <v>1</v>
      </c>
      <c r="D346" t="s">
        <v>4746</v>
      </c>
      <c r="E346">
        <v>18</v>
      </c>
      <c r="F346">
        <v>0</v>
      </c>
      <c r="G346">
        <v>1</v>
      </c>
      <c r="H346">
        <v>231919</v>
      </c>
      <c r="I346">
        <v>23</v>
      </c>
      <c r="K346" t="s">
        <v>4748</v>
      </c>
      <c r="N346" t="s">
        <v>9</v>
      </c>
      <c r="O346" t="e">
        <f>VLOOKUP(A346,data2,4,FALSE)</f>
        <v>#N/A</v>
      </c>
      <c r="P346" t="str">
        <f>VLOOKUP(A346,map,5,FALSE)</f>
        <v>Doling, Miss Elsie</v>
      </c>
      <c r="Q346" t="str">
        <f>VLOOKUP(P346,data2,4,FALSE)</f>
        <v>England</v>
      </c>
      <c r="R346" t="str">
        <f>VLOOKUP(P346,data2,6,FALSE)</f>
        <v>New York City, New York, USA</v>
      </c>
    </row>
    <row r="347" spans="1:18" ht="14.5" customHeight="1" x14ac:dyDescent="0.35">
      <c r="A347" t="s">
        <v>5400</v>
      </c>
      <c r="B347">
        <v>2</v>
      </c>
      <c r="C347">
        <v>1</v>
      </c>
      <c r="D347" t="s">
        <v>4746</v>
      </c>
      <c r="E347">
        <v>34</v>
      </c>
      <c r="F347">
        <v>0</v>
      </c>
      <c r="G347">
        <v>1</v>
      </c>
      <c r="H347">
        <v>231919</v>
      </c>
      <c r="I347">
        <v>23</v>
      </c>
      <c r="K347" t="s">
        <v>4748</v>
      </c>
      <c r="N347" t="s">
        <v>9</v>
      </c>
      <c r="O347" t="e">
        <f>VLOOKUP(A347,data2,4,FALSE)</f>
        <v>#N/A</v>
      </c>
      <c r="P347" t="str">
        <f>VLOOKUP(A347,map,5,FALSE)</f>
        <v>Doling, Mrs. Ada Julia (née Bone)</v>
      </c>
      <c r="Q347" t="str">
        <f>VLOOKUP(P347,data2,4,FALSE)</f>
        <v>England</v>
      </c>
      <c r="R347" t="str">
        <f>VLOOKUP(P347,data2,6,FALSE)</f>
        <v>New York City, New York, USA</v>
      </c>
    </row>
    <row r="348" spans="1:18" ht="14.5" customHeight="1" x14ac:dyDescent="0.35">
      <c r="A348" t="s">
        <v>5856</v>
      </c>
      <c r="B348">
        <v>3</v>
      </c>
      <c r="C348">
        <v>0</v>
      </c>
      <c r="D348" t="s">
        <v>4751</v>
      </c>
      <c r="E348">
        <v>32</v>
      </c>
      <c r="F348">
        <v>0</v>
      </c>
      <c r="G348">
        <v>0</v>
      </c>
      <c r="H348">
        <v>370376</v>
      </c>
      <c r="I348">
        <v>7.75</v>
      </c>
      <c r="K348" t="s">
        <v>5114</v>
      </c>
      <c r="N348" t="s">
        <v>5791</v>
      </c>
      <c r="O348" t="e">
        <f>VLOOKUP(A348,data2,4,FALSE)</f>
        <v>#N/A</v>
      </c>
      <c r="P348" t="str">
        <f>VLOOKUP(A348,map,5,FALSE)</f>
        <v>Dooley, Mr. Patrick J.</v>
      </c>
      <c r="Q348" t="str">
        <f>VLOOKUP(P348,data2,4,FALSE)</f>
        <v>Ireland</v>
      </c>
      <c r="R348" t="str">
        <f>VLOOKUP(P348,data2,6,FALSE)</f>
        <v>New York City, New York, USA</v>
      </c>
    </row>
    <row r="349" spans="1:18" ht="14.5" customHeight="1" x14ac:dyDescent="0.35">
      <c r="A349" t="s">
        <v>1338</v>
      </c>
      <c r="B349">
        <v>3</v>
      </c>
      <c r="C349">
        <v>1</v>
      </c>
      <c r="D349" t="s">
        <v>4751</v>
      </c>
      <c r="E349">
        <v>19</v>
      </c>
      <c r="F349">
        <v>0</v>
      </c>
      <c r="G349">
        <v>0</v>
      </c>
      <c r="H349" t="s">
        <v>5857</v>
      </c>
      <c r="I349">
        <v>8.0500000000000007</v>
      </c>
      <c r="K349" t="s">
        <v>4748</v>
      </c>
      <c r="L349" t="s">
        <v>45</v>
      </c>
      <c r="N349" t="s">
        <v>5858</v>
      </c>
      <c r="O349" t="str">
        <f>VLOOKUP(A349,data2,4,FALSE)</f>
        <v>England</v>
      </c>
      <c r="P349" t="str">
        <f>VLOOKUP(A349,map,5,FALSE)</f>
        <v>Dorking, Mr. Edward Arthur</v>
      </c>
      <c r="Q349" t="str">
        <f>VLOOKUP(P349,data2,4,FALSE)</f>
        <v>England</v>
      </c>
      <c r="R349" t="str">
        <f>VLOOKUP(P349,data2,6,FALSE)</f>
        <v>Oglesby, Illinois, USA</v>
      </c>
    </row>
    <row r="350" spans="1:18" ht="14.5" customHeight="1" x14ac:dyDescent="0.35">
      <c r="A350" t="s">
        <v>168</v>
      </c>
      <c r="B350">
        <v>1</v>
      </c>
      <c r="C350">
        <v>0</v>
      </c>
      <c r="D350" t="s">
        <v>4751</v>
      </c>
      <c r="E350">
        <v>50</v>
      </c>
      <c r="F350">
        <v>1</v>
      </c>
      <c r="G350">
        <v>0</v>
      </c>
      <c r="H350" t="s">
        <v>4924</v>
      </c>
      <c r="I350">
        <v>106.425</v>
      </c>
      <c r="J350" t="s">
        <v>4925</v>
      </c>
      <c r="K350" t="s">
        <v>108</v>
      </c>
      <c r="M350">
        <v>62</v>
      </c>
      <c r="N350" t="s">
        <v>4926</v>
      </c>
      <c r="O350" t="str">
        <f>VLOOKUP(A350,data2,4,FALSE)</f>
        <v>USA</v>
      </c>
      <c r="P350" t="str">
        <f>VLOOKUP(A350,map,5,FALSE)</f>
        <v>Douglas, Mr. Walter Donald</v>
      </c>
      <c r="Q350" t="str">
        <f>VLOOKUP(P350,data2,4,FALSE)</f>
        <v>USA</v>
      </c>
      <c r="R350" t="str">
        <f>VLOOKUP(P350,data2,6,FALSE)</f>
        <v>Minneapolis, Minnesota, USA</v>
      </c>
    </row>
    <row r="351" spans="1:18" ht="14.5" customHeight="1" x14ac:dyDescent="0.35">
      <c r="A351" t="s">
        <v>4927</v>
      </c>
      <c r="B351">
        <v>1</v>
      </c>
      <c r="C351">
        <v>1</v>
      </c>
      <c r="D351" t="s">
        <v>4746</v>
      </c>
      <c r="E351">
        <v>27</v>
      </c>
      <c r="F351">
        <v>1</v>
      </c>
      <c r="G351">
        <v>1</v>
      </c>
      <c r="H351" t="s">
        <v>4780</v>
      </c>
      <c r="I351">
        <v>247.52080000000001</v>
      </c>
      <c r="J351" t="s">
        <v>4781</v>
      </c>
      <c r="K351" t="s">
        <v>108</v>
      </c>
      <c r="L351">
        <v>6</v>
      </c>
      <c r="N351" t="s">
        <v>4782</v>
      </c>
      <c r="O351" t="e">
        <f>VLOOKUP(A351,data2,4,FALSE)</f>
        <v>#N/A</v>
      </c>
      <c r="P351" t="str">
        <f>VLOOKUP(A351,map,5,FALSE)</f>
        <v>Douglas, Mrs. Mary Hélène (née Baxter)</v>
      </c>
      <c r="Q351" t="str">
        <f>VLOOKUP(P351,data2,4,FALSE)</f>
        <v>Canada</v>
      </c>
      <c r="R351" t="str">
        <f>VLOOKUP(P351,data2,6,FALSE)</f>
        <v>Montreal, Quebec, Canada</v>
      </c>
    </row>
    <row r="352" spans="1:18" ht="14.5" customHeight="1" x14ac:dyDescent="0.35">
      <c r="A352" t="s">
        <v>4928</v>
      </c>
      <c r="B352">
        <v>1</v>
      </c>
      <c r="C352">
        <v>1</v>
      </c>
      <c r="D352" t="s">
        <v>4746</v>
      </c>
      <c r="E352">
        <v>48</v>
      </c>
      <c r="F352">
        <v>1</v>
      </c>
      <c r="G352">
        <v>0</v>
      </c>
      <c r="H352" t="s">
        <v>4924</v>
      </c>
      <c r="I352">
        <v>106.425</v>
      </c>
      <c r="J352" t="s">
        <v>4925</v>
      </c>
      <c r="K352" t="s">
        <v>108</v>
      </c>
      <c r="L352">
        <v>2</v>
      </c>
      <c r="N352" t="s">
        <v>4926</v>
      </c>
      <c r="O352" t="e">
        <f>VLOOKUP(A352,data2,4,FALSE)</f>
        <v>#N/A</v>
      </c>
      <c r="P352" t="str">
        <f>VLOOKUP(A352,map,5,FALSE)</f>
        <v>Douglas, Mrs. Mahala (née Dutton)</v>
      </c>
      <c r="Q352" t="str">
        <f>VLOOKUP(P352,data2,4,FALSE)</f>
        <v>USA</v>
      </c>
      <c r="R352" t="str">
        <f>VLOOKUP(P352,data2,6,FALSE)</f>
        <v>Minneapolis, Minnesota, USA</v>
      </c>
    </row>
    <row r="353" spans="1:18" ht="14.5" customHeight="1" x14ac:dyDescent="0.35">
      <c r="A353" t="s">
        <v>5859</v>
      </c>
      <c r="B353">
        <v>3</v>
      </c>
      <c r="C353">
        <v>1</v>
      </c>
      <c r="D353" t="s">
        <v>4746</v>
      </c>
      <c r="E353">
        <v>30</v>
      </c>
      <c r="F353">
        <v>0</v>
      </c>
      <c r="G353">
        <v>0</v>
      </c>
      <c r="H353">
        <v>364516</v>
      </c>
      <c r="I353">
        <v>12.475</v>
      </c>
      <c r="K353" t="s">
        <v>4748</v>
      </c>
      <c r="L353">
        <v>13</v>
      </c>
      <c r="N353" t="s">
        <v>5860</v>
      </c>
      <c r="O353" t="e">
        <f>VLOOKUP(A353,data2,4,FALSE)</f>
        <v>#N/A</v>
      </c>
      <c r="P353" t="str">
        <f>VLOOKUP(A353,map,5,FALSE)</f>
        <v>Dowdell, Miss Elizabeth</v>
      </c>
      <c r="Q353" t="str">
        <f>VLOOKUP(P353,data2,4,FALSE)</f>
        <v>USA</v>
      </c>
      <c r="R353" t="str">
        <f>VLOOKUP(P353,data2,6,FALSE)</f>
        <v>New York City, New York, USA</v>
      </c>
    </row>
    <row r="354" spans="1:18" x14ac:dyDescent="0.35">
      <c r="A354" t="s">
        <v>5401</v>
      </c>
      <c r="B354">
        <v>2</v>
      </c>
      <c r="C354">
        <v>0</v>
      </c>
      <c r="D354" t="s">
        <v>4751</v>
      </c>
      <c r="E354">
        <v>54</v>
      </c>
      <c r="F354">
        <v>0</v>
      </c>
      <c r="G354">
        <v>0</v>
      </c>
      <c r="H354">
        <v>28403</v>
      </c>
      <c r="I354">
        <v>26</v>
      </c>
      <c r="K354" t="s">
        <v>4748</v>
      </c>
      <c r="N354" t="s">
        <v>5402</v>
      </c>
      <c r="O354" t="e">
        <f>VLOOKUP(A354,data2,4,FALSE)</f>
        <v>#N/A</v>
      </c>
      <c r="P354">
        <f>VLOOKUP(A354,map,5,FALSE)</f>
        <v>0</v>
      </c>
      <c r="Q354" t="s">
        <v>979</v>
      </c>
      <c r="R354" t="e">
        <f>VLOOKUP(P354,data2,6,FALSE)</f>
        <v>#N/A</v>
      </c>
    </row>
    <row r="355" spans="1:18" ht="14.5" customHeight="1" x14ac:dyDescent="0.35">
      <c r="A355" t="s">
        <v>5861</v>
      </c>
      <c r="B355">
        <v>3</v>
      </c>
      <c r="C355">
        <v>0</v>
      </c>
      <c r="D355" t="s">
        <v>4746</v>
      </c>
      <c r="E355">
        <v>24</v>
      </c>
      <c r="F355">
        <v>0</v>
      </c>
      <c r="G355">
        <v>0</v>
      </c>
      <c r="H355">
        <v>368702</v>
      </c>
      <c r="I355">
        <v>7.75</v>
      </c>
      <c r="K355" t="s">
        <v>5114</v>
      </c>
      <c r="N355" t="s">
        <v>5791</v>
      </c>
      <c r="O355" t="e">
        <f>VLOOKUP(A355,data2,4,FALSE)</f>
        <v>#N/A</v>
      </c>
      <c r="P355" t="str">
        <f>VLOOKUP(A355,map,5,FALSE)</f>
        <v>Doyle, Miss Elizabeth</v>
      </c>
      <c r="Q355" t="str">
        <f>VLOOKUP(P355,data2,4,FALSE)</f>
        <v>Ireland</v>
      </c>
      <c r="R355" t="str">
        <f>VLOOKUP(P355,data2,6,FALSE)</f>
        <v>New York City, New York, USA</v>
      </c>
    </row>
    <row r="356" spans="1:18" ht="14.5" customHeight="1" x14ac:dyDescent="0.35">
      <c r="A356" t="s">
        <v>5862</v>
      </c>
      <c r="B356">
        <v>3</v>
      </c>
      <c r="C356">
        <v>1</v>
      </c>
      <c r="D356" t="s">
        <v>4746</v>
      </c>
      <c r="E356">
        <v>23</v>
      </c>
      <c r="F356">
        <v>0</v>
      </c>
      <c r="G356">
        <v>0</v>
      </c>
      <c r="H356" t="s">
        <v>5863</v>
      </c>
      <c r="I356">
        <v>8.0500000000000007</v>
      </c>
      <c r="K356" t="s">
        <v>4748</v>
      </c>
      <c r="N356" t="s">
        <v>5864</v>
      </c>
      <c r="O356" t="e">
        <f>VLOOKUP(A356,data2,4,FALSE)</f>
        <v>#N/A</v>
      </c>
      <c r="P356" t="str">
        <f>VLOOKUP(A356,map,5,FALSE)</f>
        <v>Dropkin, Miss Jennie</v>
      </c>
      <c r="Q356" t="str">
        <f>VLOOKUP(P356,data2,4,FALSE)</f>
        <v>Russia</v>
      </c>
      <c r="R356" t="str">
        <f>VLOOKUP(P356,data2,6,FALSE)</f>
        <v>New York City, New York, USA</v>
      </c>
    </row>
    <row r="357" spans="1:18" ht="14.5" customHeight="1" x14ac:dyDescent="0.35">
      <c r="A357" t="s">
        <v>5865</v>
      </c>
      <c r="B357">
        <v>3</v>
      </c>
      <c r="C357">
        <v>0</v>
      </c>
      <c r="D357" t="s">
        <v>4751</v>
      </c>
      <c r="E357">
        <v>33</v>
      </c>
      <c r="F357">
        <v>0</v>
      </c>
      <c r="G357">
        <v>0</v>
      </c>
      <c r="H357">
        <v>349241</v>
      </c>
      <c r="I357">
        <v>7.8958000000000004</v>
      </c>
      <c r="K357" t="s">
        <v>108</v>
      </c>
      <c r="M357">
        <v>51</v>
      </c>
      <c r="N357" t="s">
        <v>5866</v>
      </c>
      <c r="O357" t="e">
        <f>VLOOKUP(A357,data2,4,FALSE)</f>
        <v>#N/A</v>
      </c>
      <c r="P357" t="str">
        <f>VLOOKUP(A357,map,5,FALSE)</f>
        <v>Drazenovic, Mr. Jozef</v>
      </c>
      <c r="Q357" t="str">
        <f>VLOOKUP(P357,data2,4,FALSE)</f>
        <v>Croatia</v>
      </c>
      <c r="R357" t="str">
        <f>VLOOKUP(P357,data2,6,FALSE)</f>
        <v>New York City, New York, USA</v>
      </c>
    </row>
    <row r="358" spans="1:18" ht="14.5" customHeight="1" x14ac:dyDescent="0.35">
      <c r="A358" t="s">
        <v>5403</v>
      </c>
      <c r="B358">
        <v>2</v>
      </c>
      <c r="C358">
        <v>1</v>
      </c>
      <c r="D358" t="s">
        <v>4751</v>
      </c>
      <c r="E358">
        <v>8</v>
      </c>
      <c r="F358">
        <v>0</v>
      </c>
      <c r="G358">
        <v>2</v>
      </c>
      <c r="H358">
        <v>28220</v>
      </c>
      <c r="I358">
        <v>32.5</v>
      </c>
      <c r="K358" t="s">
        <v>4748</v>
      </c>
      <c r="L358">
        <v>10</v>
      </c>
      <c r="N358" t="s">
        <v>5404</v>
      </c>
      <c r="O358" t="e">
        <f>VLOOKUP(A358,data2,4,FALSE)</f>
        <v>#N/A</v>
      </c>
      <c r="P358" t="str">
        <f>VLOOKUP(A358,map,5,FALSE)</f>
        <v>Drew, Master Marshall Brines</v>
      </c>
      <c r="Q358" t="str">
        <f>VLOOKUP(P358,data2,4,FALSE)</f>
        <v>USA</v>
      </c>
      <c r="R358" t="str">
        <f>VLOOKUP(P358,data2,6,FALSE)</f>
        <v>Greenport, New York, USA</v>
      </c>
    </row>
    <row r="359" spans="1:18" ht="14.5" customHeight="1" x14ac:dyDescent="0.35">
      <c r="A359" t="s">
        <v>628</v>
      </c>
      <c r="B359">
        <v>2</v>
      </c>
      <c r="C359">
        <v>0</v>
      </c>
      <c r="D359" t="s">
        <v>4751</v>
      </c>
      <c r="E359">
        <v>42</v>
      </c>
      <c r="F359">
        <v>1</v>
      </c>
      <c r="G359">
        <v>1</v>
      </c>
      <c r="H359">
        <v>28220</v>
      </c>
      <c r="I359">
        <v>32.5</v>
      </c>
      <c r="K359" t="s">
        <v>4748</v>
      </c>
      <c r="N359" t="s">
        <v>5404</v>
      </c>
      <c r="O359" t="str">
        <f>VLOOKUP(A359,data2,4,FALSE)</f>
        <v>USA</v>
      </c>
      <c r="P359" t="str">
        <f>VLOOKUP(A359,map,5,FALSE)</f>
        <v>Drew, Mr. James Vivian</v>
      </c>
      <c r="Q359" t="str">
        <f>VLOOKUP(P359,data2,4,FALSE)</f>
        <v>USA</v>
      </c>
      <c r="R359" t="str">
        <f>VLOOKUP(P359,data2,6,FALSE)</f>
        <v>Greenport, New York, USA</v>
      </c>
    </row>
    <row r="360" spans="1:18" ht="14.5" customHeight="1" x14ac:dyDescent="0.35">
      <c r="A360" t="s">
        <v>5405</v>
      </c>
      <c r="B360">
        <v>2</v>
      </c>
      <c r="C360">
        <v>1</v>
      </c>
      <c r="D360" t="s">
        <v>4746</v>
      </c>
      <c r="E360">
        <v>34</v>
      </c>
      <c r="F360">
        <v>1</v>
      </c>
      <c r="G360">
        <v>1</v>
      </c>
      <c r="H360">
        <v>28220</v>
      </c>
      <c r="I360">
        <v>32.5</v>
      </c>
      <c r="K360" t="s">
        <v>4748</v>
      </c>
      <c r="L360">
        <v>10</v>
      </c>
      <c r="N360" t="s">
        <v>5404</v>
      </c>
      <c r="O360" t="e">
        <f>VLOOKUP(A360,data2,4,FALSE)</f>
        <v>#N/A</v>
      </c>
      <c r="P360" t="str">
        <f>VLOOKUP(A360,map,5,FALSE)</f>
        <v>Drew, Mrs. Lulu Thorne (née Christian)</v>
      </c>
      <c r="Q360" t="str">
        <f>VLOOKUP(P360,data2,4,FALSE)</f>
        <v>USA</v>
      </c>
      <c r="R360" t="str">
        <f>VLOOKUP(P360,data2,6,FALSE)</f>
        <v>Greenport, New York, USA</v>
      </c>
    </row>
    <row r="361" spans="1:18" ht="14.5" customHeight="1" x14ac:dyDescent="0.35">
      <c r="A361" t="s">
        <v>5867</v>
      </c>
      <c r="B361">
        <v>3</v>
      </c>
      <c r="C361">
        <v>0</v>
      </c>
      <c r="D361" t="s">
        <v>4751</v>
      </c>
      <c r="E361">
        <v>65</v>
      </c>
      <c r="F361">
        <v>0</v>
      </c>
      <c r="G361">
        <v>0</v>
      </c>
      <c r="H361">
        <v>336439</v>
      </c>
      <c r="I361">
        <v>7.75</v>
      </c>
      <c r="K361" t="s">
        <v>5114</v>
      </c>
      <c r="O361" t="e">
        <f>VLOOKUP(A361,data2,4,FALSE)</f>
        <v>#N/A</v>
      </c>
      <c r="P361" t="str">
        <f>VLOOKUP(A361,map,5,FALSE)</f>
        <v>Dwan, Mr. Frank</v>
      </c>
      <c r="Q361" t="str">
        <f>VLOOKUP(P361,data2,4,FALSE)</f>
        <v>Ireland</v>
      </c>
      <c r="R361" t="str">
        <f>VLOOKUP(P361,data2,6,FALSE)</f>
        <v>Morris Plains, New Jersey, USA</v>
      </c>
    </row>
    <row r="362" spans="1:18" ht="14.5" customHeight="1" x14ac:dyDescent="0.35">
      <c r="A362" t="s">
        <v>4929</v>
      </c>
      <c r="B362">
        <v>1</v>
      </c>
      <c r="C362">
        <v>1</v>
      </c>
      <c r="D362" t="s">
        <v>4746</v>
      </c>
      <c r="E362">
        <v>48</v>
      </c>
      <c r="F362">
        <v>1</v>
      </c>
      <c r="G362">
        <v>0</v>
      </c>
      <c r="H362">
        <v>11755</v>
      </c>
      <c r="I362">
        <v>39.6</v>
      </c>
      <c r="J362" t="s">
        <v>4930</v>
      </c>
      <c r="K362" t="s">
        <v>108</v>
      </c>
      <c r="L362">
        <v>1</v>
      </c>
      <c r="N362" t="s">
        <v>4931</v>
      </c>
      <c r="O362" t="e">
        <f>VLOOKUP(A362,data2,4,FALSE)</f>
        <v>#N/A</v>
      </c>
      <c r="P362" t="str">
        <f>VLOOKUP(A362,map,5,FALSE)</f>
        <v>Duff Gordon, Lucy Christiana, Lady (née Sutherland)</v>
      </c>
      <c r="Q362" t="str">
        <f>VLOOKUP(P362,data2,4,FALSE)</f>
        <v>England</v>
      </c>
      <c r="R362" t="str">
        <f>VLOOKUP(P362,data2,6,FALSE)</f>
        <v>New York City, New York, USA</v>
      </c>
    </row>
    <row r="363" spans="1:18" ht="14.5" customHeight="1" x14ac:dyDescent="0.35">
      <c r="A363" t="s">
        <v>4932</v>
      </c>
      <c r="B363">
        <v>1</v>
      </c>
      <c r="C363">
        <v>1</v>
      </c>
      <c r="D363" t="s">
        <v>4751</v>
      </c>
      <c r="E363">
        <v>49</v>
      </c>
      <c r="F363">
        <v>1</v>
      </c>
      <c r="G363">
        <v>0</v>
      </c>
      <c r="H363" t="s">
        <v>4933</v>
      </c>
      <c r="I363">
        <v>56.929200000000002</v>
      </c>
      <c r="J363" t="s">
        <v>4934</v>
      </c>
      <c r="K363" t="s">
        <v>108</v>
      </c>
      <c r="L363">
        <v>1</v>
      </c>
      <c r="N363" t="s">
        <v>4931</v>
      </c>
      <c r="O363" t="e">
        <f>VLOOKUP(A363,data2,4,FALSE)</f>
        <v>#N/A</v>
      </c>
      <c r="P363" t="str">
        <f>VLOOKUP(A363,map,5,FALSE)</f>
        <v>Duff Gordon, Sir Cosmo Edmund</v>
      </c>
      <c r="Q363" t="str">
        <f>VLOOKUP(P363,data2,4,FALSE)</f>
        <v>England</v>
      </c>
      <c r="R363" t="str">
        <f>VLOOKUP(P363,data2,6,FALSE)</f>
        <v>New York City, New York, USA</v>
      </c>
    </row>
    <row r="364" spans="1:18" ht="14.5" customHeight="1" x14ac:dyDescent="0.35">
      <c r="A364" t="s">
        <v>177</v>
      </c>
      <c r="B364">
        <v>1</v>
      </c>
      <c r="C364">
        <v>0</v>
      </c>
      <c r="D364" t="s">
        <v>4751</v>
      </c>
      <c r="E364">
        <v>39</v>
      </c>
      <c r="F364">
        <v>0</v>
      </c>
      <c r="G364">
        <v>0</v>
      </c>
      <c r="H364" t="s">
        <v>4935</v>
      </c>
      <c r="I364">
        <v>29.7</v>
      </c>
      <c r="J364" t="s">
        <v>4936</v>
      </c>
      <c r="K364" t="s">
        <v>108</v>
      </c>
      <c r="M364">
        <v>133</v>
      </c>
      <c r="N364" t="s">
        <v>4831</v>
      </c>
      <c r="O364" t="str">
        <f>VLOOKUP(A364,data2,4,FALSE)</f>
        <v>USA</v>
      </c>
      <c r="P364" t="str">
        <f>VLOOKUP(A364,map,5,FALSE)</f>
        <v>Dulles, Mr. William Crothers</v>
      </c>
      <c r="Q364" t="str">
        <f>VLOOKUP(P364,data2,4,FALSE)</f>
        <v>USA</v>
      </c>
      <c r="R364" t="str">
        <f>VLOOKUP(P364,data2,6,FALSE)</f>
        <v>Philadelphia, Pennsylvania, USA</v>
      </c>
    </row>
    <row r="365" spans="1:18" ht="14.5" customHeight="1" x14ac:dyDescent="0.35">
      <c r="A365" t="s">
        <v>5868</v>
      </c>
      <c r="B365">
        <v>3</v>
      </c>
      <c r="C365">
        <v>1</v>
      </c>
      <c r="D365" t="s">
        <v>4751</v>
      </c>
      <c r="E365">
        <v>24</v>
      </c>
      <c r="F365">
        <v>0</v>
      </c>
      <c r="G365">
        <v>0</v>
      </c>
      <c r="H365" t="s">
        <v>5869</v>
      </c>
      <c r="I365">
        <v>7.55</v>
      </c>
      <c r="K365" t="s">
        <v>4748</v>
      </c>
      <c r="L365" t="s">
        <v>66</v>
      </c>
      <c r="N365" t="s">
        <v>5678</v>
      </c>
      <c r="O365" t="e">
        <f>VLOOKUP(A365,data2,4,FALSE)</f>
        <v>#N/A</v>
      </c>
      <c r="P365" t="str">
        <f>VLOOKUP(A365,map,5,FALSE)</f>
        <v>Duquemin, Mr. Joseph Pierre</v>
      </c>
      <c r="Q365" t="str">
        <f>VLOOKUP(P365,data2,4,FALSE)</f>
        <v>England</v>
      </c>
      <c r="R365" t="str">
        <f>VLOOKUP(P365,data2,6,FALSE)</f>
        <v>Albion, New York, USA</v>
      </c>
    </row>
    <row r="366" spans="1:18" ht="14.5" customHeight="1" x14ac:dyDescent="0.35">
      <c r="A366" t="s">
        <v>5406</v>
      </c>
      <c r="B366">
        <v>2</v>
      </c>
      <c r="C366">
        <v>1</v>
      </c>
      <c r="D366" t="s">
        <v>4746</v>
      </c>
      <c r="E366">
        <v>27</v>
      </c>
      <c r="F366">
        <v>1</v>
      </c>
      <c r="G366">
        <v>0</v>
      </c>
      <c r="H366" t="s">
        <v>5407</v>
      </c>
      <c r="I366">
        <v>13.8583</v>
      </c>
      <c r="K366" t="s">
        <v>108</v>
      </c>
      <c r="L366">
        <v>12</v>
      </c>
      <c r="N366" t="s">
        <v>5408</v>
      </c>
      <c r="O366" t="e">
        <f>VLOOKUP(A366,data2,4,FALSE)</f>
        <v>#N/A</v>
      </c>
      <c r="P366" t="str">
        <f>VLOOKUP(A366,map,5,FALSE)</f>
        <v>Duran y More, Miss Asunción</v>
      </c>
      <c r="Q366" t="str">
        <f>VLOOKUP(P366,data2,4,FALSE)</f>
        <v>Spain</v>
      </c>
      <c r="R366" t="str">
        <f>VLOOKUP(P366,data2,6,FALSE)</f>
        <v>Havana, Cuba</v>
      </c>
    </row>
    <row r="367" spans="1:18" ht="14.5" customHeight="1" x14ac:dyDescent="0.35">
      <c r="A367" t="s">
        <v>5409</v>
      </c>
      <c r="B367">
        <v>2</v>
      </c>
      <c r="C367">
        <v>1</v>
      </c>
      <c r="D367" t="s">
        <v>4746</v>
      </c>
      <c r="E367">
        <v>30</v>
      </c>
      <c r="F367">
        <v>1</v>
      </c>
      <c r="G367">
        <v>0</v>
      </c>
      <c r="H367" t="s">
        <v>5410</v>
      </c>
      <c r="I367">
        <v>13.8583</v>
      </c>
      <c r="K367" t="s">
        <v>108</v>
      </c>
      <c r="L367">
        <v>12</v>
      </c>
      <c r="N367" t="s">
        <v>5408</v>
      </c>
      <c r="O367" t="e">
        <f>VLOOKUP(A367,data2,4,FALSE)</f>
        <v>#N/A</v>
      </c>
      <c r="P367" t="str">
        <f>VLOOKUP(A367,map,5,FALSE)</f>
        <v>Duran y More, Miss Florentina</v>
      </c>
      <c r="Q367" t="str">
        <f>VLOOKUP(P367,data2,4,FALSE)</f>
        <v>Spain</v>
      </c>
      <c r="R367" t="str">
        <f>VLOOKUP(P367,data2,6,FALSE)</f>
        <v>Havana, Cuba</v>
      </c>
    </row>
    <row r="368" spans="1:18" ht="14.5" customHeight="1" x14ac:dyDescent="0.35">
      <c r="A368" t="s">
        <v>1357</v>
      </c>
      <c r="B368">
        <v>3</v>
      </c>
      <c r="C368">
        <v>0</v>
      </c>
      <c r="D368" t="s">
        <v>4751</v>
      </c>
      <c r="E368">
        <v>23</v>
      </c>
      <c r="F368">
        <v>1</v>
      </c>
      <c r="G368">
        <v>0</v>
      </c>
      <c r="H368">
        <v>347072</v>
      </c>
      <c r="I368">
        <v>13.9</v>
      </c>
      <c r="K368" t="s">
        <v>4748</v>
      </c>
      <c r="N368" t="s">
        <v>5870</v>
      </c>
      <c r="O368" t="str">
        <f>VLOOKUP(A368,data2,4,FALSE)</f>
        <v>USA</v>
      </c>
      <c r="P368" t="str">
        <f>VLOOKUP(A368,map,5,FALSE)</f>
        <v>Dyker, Mr. Adolf Fredrik</v>
      </c>
      <c r="Q368" t="str">
        <f>VLOOKUP(P368,data2,4,FALSE)</f>
        <v>USA</v>
      </c>
      <c r="R368" t="str">
        <f>VLOOKUP(P368,data2,6,FALSE)</f>
        <v>New Haven, Connecticut, USA</v>
      </c>
    </row>
    <row r="369" spans="1:18" ht="14.5" customHeight="1" x14ac:dyDescent="0.35">
      <c r="A369" t="s">
        <v>5871</v>
      </c>
      <c r="B369">
        <v>3</v>
      </c>
      <c r="C369">
        <v>1</v>
      </c>
      <c r="D369" t="s">
        <v>4746</v>
      </c>
      <c r="E369">
        <v>22</v>
      </c>
      <c r="F369">
        <v>1</v>
      </c>
      <c r="G369">
        <v>0</v>
      </c>
      <c r="H369">
        <v>347072</v>
      </c>
      <c r="I369">
        <v>13.9</v>
      </c>
      <c r="K369" t="s">
        <v>4748</v>
      </c>
      <c r="L369">
        <v>16</v>
      </c>
      <c r="N369" t="s">
        <v>5870</v>
      </c>
      <c r="O369" t="e">
        <f>VLOOKUP(A369,data2,4,FALSE)</f>
        <v>#N/A</v>
      </c>
      <c r="P369" t="str">
        <f>VLOOKUP(A369,map,5,FALSE)</f>
        <v>Dyker, Mrs. Anna Elisabeth Judith (née Andersson)</v>
      </c>
      <c r="Q369" t="str">
        <f>VLOOKUP(P369,data2,4,FALSE)</f>
        <v>USA</v>
      </c>
      <c r="R369" t="str">
        <f>VLOOKUP(P369,data2,6,FALSE)</f>
        <v>New Haven, Connecticut, USA</v>
      </c>
    </row>
    <row r="370" spans="1:18" x14ac:dyDescent="0.35">
      <c r="A370" t="s">
        <v>4937</v>
      </c>
      <c r="B370">
        <v>1</v>
      </c>
      <c r="C370">
        <v>1</v>
      </c>
      <c r="D370" t="s">
        <v>4746</v>
      </c>
      <c r="E370">
        <v>23</v>
      </c>
      <c r="F370">
        <v>0</v>
      </c>
      <c r="G370">
        <v>1</v>
      </c>
      <c r="H370">
        <v>11767</v>
      </c>
      <c r="I370">
        <v>83.158299999999997</v>
      </c>
      <c r="J370" t="s">
        <v>4938</v>
      </c>
      <c r="K370" t="s">
        <v>108</v>
      </c>
      <c r="L370">
        <v>7</v>
      </c>
      <c r="N370" t="s">
        <v>4939</v>
      </c>
      <c r="O370" t="e">
        <f>VLOOKUP(A370,data2,4,FALSE)</f>
        <v>#N/A</v>
      </c>
      <c r="P370">
        <f>VLOOKUP(A370,map,5,FALSE)</f>
        <v>0</v>
      </c>
      <c r="Q370" t="s">
        <v>979</v>
      </c>
      <c r="R370" t="e">
        <f>VLOOKUP(P370,data2,6,FALSE)</f>
        <v>#N/A</v>
      </c>
    </row>
    <row r="371" spans="1:18" ht="14.5" customHeight="1" x14ac:dyDescent="0.35">
      <c r="A371" t="s">
        <v>1361</v>
      </c>
      <c r="B371">
        <v>3</v>
      </c>
      <c r="C371">
        <v>0</v>
      </c>
      <c r="D371" t="s">
        <v>4751</v>
      </c>
      <c r="E371">
        <v>18</v>
      </c>
      <c r="F371">
        <v>0</v>
      </c>
      <c r="G371">
        <v>0</v>
      </c>
      <c r="H371">
        <v>349912</v>
      </c>
      <c r="I371">
        <v>7.7750000000000004</v>
      </c>
      <c r="K371" t="s">
        <v>4748</v>
      </c>
      <c r="N371" t="s">
        <v>5872</v>
      </c>
      <c r="O371" t="str">
        <f>VLOOKUP(A371,data2,4,FALSE)</f>
        <v>Sweden</v>
      </c>
      <c r="P371" t="str">
        <f>VLOOKUP(A371,map,5,FALSE)</f>
        <v>Edvardsson, Mr. Gustaf Hjalmar</v>
      </c>
      <c r="Q371" t="str">
        <f>VLOOKUP(P371,data2,4,FALSE)</f>
        <v>Sweden</v>
      </c>
      <c r="R371" t="str">
        <f>VLOOKUP(P371,data2,6,FALSE)</f>
        <v>Joliet, Illinois, USA</v>
      </c>
    </row>
    <row r="372" spans="1:18" ht="14.5" customHeight="1" x14ac:dyDescent="0.35">
      <c r="A372" t="s">
        <v>635</v>
      </c>
      <c r="B372">
        <v>2</v>
      </c>
      <c r="C372">
        <v>0</v>
      </c>
      <c r="D372" t="s">
        <v>4751</v>
      </c>
      <c r="E372">
        <v>23</v>
      </c>
      <c r="F372">
        <v>0</v>
      </c>
      <c r="G372">
        <v>0</v>
      </c>
      <c r="H372">
        <v>29751</v>
      </c>
      <c r="I372">
        <v>13</v>
      </c>
      <c r="K372" t="s">
        <v>4748</v>
      </c>
      <c r="N372" t="s">
        <v>5411</v>
      </c>
      <c r="O372" t="str">
        <f>VLOOKUP(A372,data2,4,FALSE)</f>
        <v>England</v>
      </c>
      <c r="P372" t="str">
        <f>VLOOKUP(A372,map,5,FALSE)</f>
        <v>Eitemiller, Mr. George Floyd</v>
      </c>
      <c r="Q372" t="str">
        <f>VLOOKUP(P372,data2,4,FALSE)</f>
        <v>England</v>
      </c>
      <c r="R372" t="str">
        <f>VLOOKUP(P372,data2,6,FALSE)</f>
        <v>Detroit, Michigan, USA</v>
      </c>
    </row>
    <row r="373" spans="1:18" ht="14.5" customHeight="1" x14ac:dyDescent="0.35">
      <c r="A373" t="s">
        <v>1363</v>
      </c>
      <c r="B373">
        <v>3</v>
      </c>
      <c r="C373">
        <v>0</v>
      </c>
      <c r="D373" t="s">
        <v>4751</v>
      </c>
      <c r="E373">
        <v>16</v>
      </c>
      <c r="F373">
        <v>0</v>
      </c>
      <c r="G373">
        <v>0</v>
      </c>
      <c r="H373">
        <v>347074</v>
      </c>
      <c r="I373">
        <v>7.7750000000000004</v>
      </c>
      <c r="K373" t="s">
        <v>4748</v>
      </c>
      <c r="N373" t="s">
        <v>5873</v>
      </c>
      <c r="O373" t="str">
        <f>VLOOKUP(A373,data2,4,FALSE)</f>
        <v>Sweden</v>
      </c>
      <c r="P373" t="str">
        <f>VLOOKUP(A373,map,5,FALSE)</f>
        <v>Eklund, Mr. Hans Linus</v>
      </c>
      <c r="Q373" t="str">
        <f>VLOOKUP(P373,data2,4,FALSE)</f>
        <v>Sweden</v>
      </c>
      <c r="R373" t="str">
        <f>VLOOKUP(P373,data2,6,FALSE)</f>
        <v>Jerome Junction, Arizona, USA</v>
      </c>
    </row>
    <row r="374" spans="1:18" ht="14.5" customHeight="1" x14ac:dyDescent="0.35">
      <c r="A374" t="s">
        <v>5874</v>
      </c>
      <c r="B374">
        <v>3</v>
      </c>
      <c r="C374">
        <v>0</v>
      </c>
      <c r="D374" t="s">
        <v>4751</v>
      </c>
      <c r="E374">
        <v>45</v>
      </c>
      <c r="F374">
        <v>0</v>
      </c>
      <c r="G374">
        <v>0</v>
      </c>
      <c r="H374">
        <v>347061</v>
      </c>
      <c r="I374">
        <v>6.9749999999999996</v>
      </c>
      <c r="K374" t="s">
        <v>4748</v>
      </c>
      <c r="N374" t="s">
        <v>5875</v>
      </c>
      <c r="O374" t="e">
        <f>VLOOKUP(A374,data2,4,FALSE)</f>
        <v>#N/A</v>
      </c>
      <c r="P374" t="str">
        <f>VLOOKUP(A374,map,5,FALSE)</f>
        <v>Ekström, Mr. Johan</v>
      </c>
      <c r="Q374" t="str">
        <f>VLOOKUP(P374,data2,4,FALSE)</f>
        <v>USA</v>
      </c>
      <c r="R374" t="str">
        <f>VLOOKUP(P374,data2,6,FALSE)</f>
        <v>Effington Rut, South Dakota, USA</v>
      </c>
    </row>
    <row r="375" spans="1:18" ht="14.5" customHeight="1" x14ac:dyDescent="0.35">
      <c r="A375" t="s">
        <v>1369</v>
      </c>
      <c r="B375">
        <v>3</v>
      </c>
      <c r="C375">
        <v>0</v>
      </c>
      <c r="D375" t="s">
        <v>4751</v>
      </c>
      <c r="F375">
        <v>0</v>
      </c>
      <c r="G375">
        <v>0</v>
      </c>
      <c r="H375">
        <v>2674</v>
      </c>
      <c r="I375">
        <v>7.2249999999999996</v>
      </c>
      <c r="K375" t="s">
        <v>108</v>
      </c>
      <c r="O375" t="str">
        <f>VLOOKUP(A375,data2,4,FALSE)</f>
        <v>Lebanon</v>
      </c>
      <c r="P375" t="str">
        <f>VLOOKUP(A375,map,5,FALSE)</f>
        <v>Elias, Mr. Dibo</v>
      </c>
      <c r="Q375" t="str">
        <f>VLOOKUP(P375,data2,4,FALSE)</f>
        <v>Lebanon</v>
      </c>
      <c r="R375" t="str">
        <f>VLOOKUP(P375,data2,6,FALSE)</f>
        <v>New York City, New York, USA</v>
      </c>
    </row>
    <row r="376" spans="1:18" x14ac:dyDescent="0.35">
      <c r="A376" t="s">
        <v>5876</v>
      </c>
      <c r="B376">
        <v>3</v>
      </c>
      <c r="C376">
        <v>0</v>
      </c>
      <c r="D376" t="s">
        <v>4751</v>
      </c>
      <c r="E376">
        <v>39</v>
      </c>
      <c r="F376">
        <v>0</v>
      </c>
      <c r="G376">
        <v>2</v>
      </c>
      <c r="H376">
        <v>2675</v>
      </c>
      <c r="I376">
        <v>7.2291999999999996</v>
      </c>
      <c r="K376" t="s">
        <v>108</v>
      </c>
      <c r="N376" t="s">
        <v>5741</v>
      </c>
      <c r="O376" t="e">
        <f>VLOOKUP(A376,data2,4,FALSE)</f>
        <v>#N/A</v>
      </c>
      <c r="P376">
        <f>VLOOKUP(A376,map,5,FALSE)</f>
        <v>0</v>
      </c>
      <c r="Q376" t="s">
        <v>1178</v>
      </c>
      <c r="R376" t="e">
        <f>VLOOKUP(P376,data2,6,FALSE)</f>
        <v>#N/A</v>
      </c>
    </row>
    <row r="377" spans="1:18" ht="14.5" customHeight="1" x14ac:dyDescent="0.35">
      <c r="A377" t="s">
        <v>5877</v>
      </c>
      <c r="B377">
        <v>3</v>
      </c>
      <c r="C377">
        <v>0</v>
      </c>
      <c r="D377" t="s">
        <v>4751</v>
      </c>
      <c r="E377">
        <v>17</v>
      </c>
      <c r="F377">
        <v>1</v>
      </c>
      <c r="G377">
        <v>1</v>
      </c>
      <c r="H377">
        <v>2690</v>
      </c>
      <c r="I377">
        <v>7.2291999999999996</v>
      </c>
      <c r="K377" t="s">
        <v>108</v>
      </c>
      <c r="O377" t="e">
        <f>VLOOKUP(A377,data2,4,FALSE)</f>
        <v>#N/A</v>
      </c>
      <c r="P377" t="str">
        <f>VLOOKUP(A377,map,5,FALSE)</f>
        <v>Elias, Mr. Joseph Jr.</v>
      </c>
      <c r="Q377" t="str">
        <f>VLOOKUP(P377,data2,4,FALSE)</f>
        <v>Lebanon</v>
      </c>
      <c r="R377" t="str">
        <f>VLOOKUP(P377,data2,6,FALSE)</f>
        <v>Ottawa, Ontario, Canada</v>
      </c>
    </row>
    <row r="378" spans="1:18" ht="14.5" customHeight="1" x14ac:dyDescent="0.35">
      <c r="A378" t="s">
        <v>5878</v>
      </c>
      <c r="B378">
        <v>3</v>
      </c>
      <c r="C378">
        <v>0</v>
      </c>
      <c r="D378" t="s">
        <v>4751</v>
      </c>
      <c r="E378">
        <v>15</v>
      </c>
      <c r="F378">
        <v>1</v>
      </c>
      <c r="G378">
        <v>1</v>
      </c>
      <c r="H378">
        <v>2695</v>
      </c>
      <c r="I378">
        <v>7.2291999999999996</v>
      </c>
      <c r="K378" t="s">
        <v>108</v>
      </c>
      <c r="N378" t="s">
        <v>1178</v>
      </c>
      <c r="O378" t="e">
        <f>VLOOKUP(A378,data2,4,FALSE)</f>
        <v>#N/A</v>
      </c>
      <c r="P378" t="str">
        <f>VLOOKUP(A378,map,5,FALSE)</f>
        <v>Elias Nasrallah, Mr. Tannous</v>
      </c>
      <c r="Q378" t="str">
        <f>VLOOKUP(P378,data2,4,FALSE)</f>
        <v>Lebanon</v>
      </c>
      <c r="R378" t="str">
        <f>VLOOKUP(P378,data2,6,FALSE)</f>
        <v>Ottawa, Ontario, Canada</v>
      </c>
    </row>
    <row r="379" spans="1:18" ht="14.5" customHeight="1" x14ac:dyDescent="0.35">
      <c r="A379" t="s">
        <v>1372</v>
      </c>
      <c r="B379">
        <v>3</v>
      </c>
      <c r="C379">
        <v>0</v>
      </c>
      <c r="D379" t="s">
        <v>4751</v>
      </c>
      <c r="E379">
        <v>47</v>
      </c>
      <c r="F379">
        <v>0</v>
      </c>
      <c r="G379">
        <v>0</v>
      </c>
      <c r="H379" t="s">
        <v>5879</v>
      </c>
      <c r="I379">
        <v>7.25</v>
      </c>
      <c r="K379" t="s">
        <v>4748</v>
      </c>
      <c r="N379" t="s">
        <v>5880</v>
      </c>
      <c r="O379" t="str">
        <f>VLOOKUP(A379,data2,4,FALSE)</f>
        <v>England</v>
      </c>
      <c r="P379" t="str">
        <f>VLOOKUP(A379,map,5,FALSE)</f>
        <v>Elsbury, Mr. William James</v>
      </c>
      <c r="Q379" t="str">
        <f>VLOOKUP(P379,data2,4,FALSE)</f>
        <v>England</v>
      </c>
      <c r="R379" t="str">
        <f>VLOOKUP(P379,data2,6,FALSE)</f>
        <v>Gurnee, Illinois, USA</v>
      </c>
    </row>
    <row r="380" spans="1:18" ht="14.5" customHeight="1" x14ac:dyDescent="0.35">
      <c r="A380" t="s">
        <v>5881</v>
      </c>
      <c r="B380">
        <v>3</v>
      </c>
      <c r="C380">
        <v>1</v>
      </c>
      <c r="D380" t="s">
        <v>4746</v>
      </c>
      <c r="E380">
        <v>5</v>
      </c>
      <c r="F380">
        <v>0</v>
      </c>
      <c r="G380">
        <v>0</v>
      </c>
      <c r="H380">
        <v>364516</v>
      </c>
      <c r="I380">
        <v>12.475</v>
      </c>
      <c r="K380" t="s">
        <v>4748</v>
      </c>
      <c r="L380">
        <v>13</v>
      </c>
      <c r="N380" t="s">
        <v>4757</v>
      </c>
      <c r="O380" t="e">
        <f>VLOOKUP(A380,data2,4,FALSE)</f>
        <v>#N/A</v>
      </c>
      <c r="P380" t="str">
        <f>VLOOKUP(A380,map,5,FALSE)</f>
        <v>Emanuel, Miss Virginia Ethel</v>
      </c>
      <c r="Q380" t="str">
        <f>VLOOKUP(P380,data2,4,FALSE)</f>
        <v>USA</v>
      </c>
      <c r="R380" t="str">
        <f>VLOOKUP(P380,data2,6,FALSE)</f>
        <v>New York City, New York, USA</v>
      </c>
    </row>
    <row r="381" spans="1:18" ht="14.5" customHeight="1" x14ac:dyDescent="0.35">
      <c r="A381" t="s">
        <v>5882</v>
      </c>
      <c r="B381">
        <v>3</v>
      </c>
      <c r="C381">
        <v>0</v>
      </c>
      <c r="D381" t="s">
        <v>4751</v>
      </c>
      <c r="F381">
        <v>0</v>
      </c>
      <c r="G381">
        <v>0</v>
      </c>
      <c r="H381">
        <v>2631</v>
      </c>
      <c r="I381">
        <v>7.2249999999999996</v>
      </c>
      <c r="K381" t="s">
        <v>108</v>
      </c>
      <c r="O381" t="e">
        <f>VLOOKUP(A381,data2,4,FALSE)</f>
        <v>#N/A</v>
      </c>
      <c r="P381" t="str">
        <f>VLOOKUP(A381,map,5,FALSE)</f>
        <v>Fardon, Mr. Charles R.(alias Charles Franklin)</v>
      </c>
      <c r="Q381" t="str">
        <f>VLOOKUP(P381,data2,4,FALSE)</f>
        <v>England</v>
      </c>
      <c r="R381" t="str">
        <f>VLOOKUP(P381,data2,6,FALSE)</f>
        <v>Canada</v>
      </c>
    </row>
    <row r="382" spans="1:18" ht="14.5" customHeight="1" x14ac:dyDescent="0.35">
      <c r="A382" t="s">
        <v>636</v>
      </c>
      <c r="B382">
        <v>2</v>
      </c>
      <c r="C382">
        <v>0</v>
      </c>
      <c r="D382" t="s">
        <v>4751</v>
      </c>
      <c r="E382">
        <v>21</v>
      </c>
      <c r="F382">
        <v>0</v>
      </c>
      <c r="G382">
        <v>0</v>
      </c>
      <c r="H382">
        <v>236854</v>
      </c>
      <c r="I382">
        <v>13</v>
      </c>
      <c r="K382" t="s">
        <v>4748</v>
      </c>
      <c r="N382" t="s">
        <v>5412</v>
      </c>
      <c r="O382" t="str">
        <f>VLOOKUP(A382,data2,4,FALSE)</f>
        <v>Sweden</v>
      </c>
      <c r="P382" t="str">
        <f>VLOOKUP(A382,map,5,FALSE)</f>
        <v>Enander, Mr. Ingvar</v>
      </c>
      <c r="Q382" t="str">
        <f>VLOOKUP(P382,data2,4,FALSE)</f>
        <v>Sweden</v>
      </c>
      <c r="R382" t="str">
        <f>VLOOKUP(P382,data2,6,FALSE)</f>
        <v>Rockford, Illinois, USA</v>
      </c>
    </row>
    <row r="383" spans="1:18" ht="14.5" customHeight="1" x14ac:dyDescent="0.35">
      <c r="A383" t="s">
        <v>4940</v>
      </c>
      <c r="B383">
        <v>1</v>
      </c>
      <c r="C383">
        <v>1</v>
      </c>
      <c r="D383" t="s">
        <v>4746</v>
      </c>
      <c r="E383">
        <v>38</v>
      </c>
      <c r="F383">
        <v>0</v>
      </c>
      <c r="G383">
        <v>0</v>
      </c>
      <c r="H383" t="s">
        <v>4769</v>
      </c>
      <c r="I383">
        <v>227.52500000000001</v>
      </c>
      <c r="J383" t="s">
        <v>4941</v>
      </c>
      <c r="K383" t="s">
        <v>108</v>
      </c>
      <c r="L383">
        <v>4</v>
      </c>
      <c r="N383" t="s">
        <v>4757</v>
      </c>
      <c r="O383" t="e">
        <f>VLOOKUP(A383,data2,4,FALSE)</f>
        <v>#N/A</v>
      </c>
      <c r="P383" t="str">
        <f>VLOOKUP(A383,map,5,FALSE)</f>
        <v>and nurse, Miss Caroline Louise Endres</v>
      </c>
      <c r="Q383" t="str">
        <f>VLOOKUP(P383,data2,4,FALSE)</f>
        <v>USA</v>
      </c>
      <c r="R383" t="str">
        <f>VLOOKUP(P383,data2,6,FALSE)</f>
        <v>New York City, New York, USA</v>
      </c>
    </row>
    <row r="384" spans="1:18" ht="14.5" customHeight="1" x14ac:dyDescent="0.35">
      <c r="A384" t="s">
        <v>4942</v>
      </c>
      <c r="B384">
        <v>1</v>
      </c>
      <c r="C384">
        <v>1</v>
      </c>
      <c r="D384" t="s">
        <v>4746</v>
      </c>
      <c r="E384">
        <v>54</v>
      </c>
      <c r="F384">
        <v>1</v>
      </c>
      <c r="G384">
        <v>0</v>
      </c>
      <c r="H384">
        <v>36947</v>
      </c>
      <c r="I384">
        <v>78.2667</v>
      </c>
      <c r="J384" t="s">
        <v>4943</v>
      </c>
      <c r="K384" t="s">
        <v>108</v>
      </c>
      <c r="L384">
        <v>4</v>
      </c>
      <c r="N384" t="s">
        <v>4944</v>
      </c>
      <c r="O384" t="e">
        <f>VLOOKUP(A384,data2,4,FALSE)</f>
        <v>#N/A</v>
      </c>
      <c r="P384" t="str">
        <f>VLOOKUP(A384,map,5,FALSE)</f>
        <v>Eustis, Miss Elizabeth Mussey</v>
      </c>
      <c r="Q384" t="str">
        <f>VLOOKUP(P384,data2,4,FALSE)</f>
        <v>USA</v>
      </c>
      <c r="R384" t="str">
        <f>VLOOKUP(P384,data2,6,FALSE)</f>
        <v>Brookline, Massachusetts, USA</v>
      </c>
    </row>
    <row r="385" spans="1:18" ht="14.5" customHeight="1" x14ac:dyDescent="0.35">
      <c r="A385" t="s">
        <v>4945</v>
      </c>
      <c r="B385">
        <v>1</v>
      </c>
      <c r="C385">
        <v>0</v>
      </c>
      <c r="D385" t="s">
        <v>4746</v>
      </c>
      <c r="E385">
        <v>36</v>
      </c>
      <c r="F385">
        <v>0</v>
      </c>
      <c r="G385">
        <v>0</v>
      </c>
      <c r="H385" t="s">
        <v>4946</v>
      </c>
      <c r="I385">
        <v>31.679200000000002</v>
      </c>
      <c r="J385" t="s">
        <v>4947</v>
      </c>
      <c r="K385" t="s">
        <v>108</v>
      </c>
      <c r="N385" t="s">
        <v>4757</v>
      </c>
      <c r="O385" t="e">
        <f>VLOOKUP(A385,data2,4,FALSE)</f>
        <v>#N/A</v>
      </c>
      <c r="P385" t="str">
        <f>VLOOKUP(A385,map,5,FALSE)</f>
        <v>Evans, Miss Edith Corse</v>
      </c>
      <c r="Q385" t="str">
        <f>VLOOKUP(P385,data2,4,FALSE)</f>
        <v>USA</v>
      </c>
      <c r="R385" t="str">
        <f>VLOOKUP(P385,data2,6,FALSE)</f>
        <v>New York City, New York, USA</v>
      </c>
    </row>
    <row r="386" spans="1:18" ht="14.5" customHeight="1" x14ac:dyDescent="0.35">
      <c r="A386" t="s">
        <v>1378</v>
      </c>
      <c r="B386">
        <v>3</v>
      </c>
      <c r="C386">
        <v>0</v>
      </c>
      <c r="D386" t="s">
        <v>4751</v>
      </c>
      <c r="E386">
        <v>40.5</v>
      </c>
      <c r="F386">
        <v>0</v>
      </c>
      <c r="G386">
        <v>0</v>
      </c>
      <c r="H386" t="s">
        <v>5883</v>
      </c>
      <c r="I386">
        <v>15.1</v>
      </c>
      <c r="K386" t="s">
        <v>4748</v>
      </c>
      <c r="M386">
        <v>187</v>
      </c>
      <c r="O386" t="str">
        <f>VLOOKUP(A386,data2,4,FALSE)</f>
        <v>England</v>
      </c>
      <c r="P386" t="str">
        <f>VLOOKUP(A386,map,5,FALSE)</f>
        <v>Everett, Mr. Thomas James</v>
      </c>
      <c r="Q386" t="str">
        <f>VLOOKUP(P386,data2,4,FALSE)</f>
        <v>England</v>
      </c>
      <c r="R386" t="str">
        <f>VLOOKUP(P386,data2,6,FALSE)</f>
        <v>Troy, New York, USA</v>
      </c>
    </row>
    <row r="387" spans="1:18" ht="14.5" customHeight="1" x14ac:dyDescent="0.35">
      <c r="A387" t="s">
        <v>5413</v>
      </c>
      <c r="B387">
        <v>2</v>
      </c>
      <c r="C387">
        <v>0</v>
      </c>
      <c r="D387" t="s">
        <v>4751</v>
      </c>
      <c r="E387">
        <v>18</v>
      </c>
      <c r="F387">
        <v>0</v>
      </c>
      <c r="G387">
        <v>0</v>
      </c>
      <c r="H387">
        <v>236171</v>
      </c>
      <c r="I387">
        <v>13</v>
      </c>
      <c r="K387" t="s">
        <v>4748</v>
      </c>
      <c r="N387" t="s">
        <v>5414</v>
      </c>
      <c r="O387" t="e">
        <f>VLOOKUP(A387,data2,4,FALSE)</f>
        <v>#N/A</v>
      </c>
      <c r="P387" t="str">
        <f>VLOOKUP(A387,map,5,FALSE)</f>
        <v>Fahlstrøm, Mr. Arne Joma</v>
      </c>
      <c r="Q387" t="str">
        <f>VLOOKUP(P387,data2,4,FALSE)</f>
        <v>Norway</v>
      </c>
      <c r="R387" t="str">
        <f>VLOOKUP(P387,data2,6,FALSE)</f>
        <v>Bayonne, New Jersey, USA</v>
      </c>
    </row>
    <row r="388" spans="1:18" ht="14.5" customHeight="1" x14ac:dyDescent="0.35">
      <c r="A388" t="s">
        <v>5884</v>
      </c>
      <c r="B388">
        <v>3</v>
      </c>
      <c r="C388">
        <v>0</v>
      </c>
      <c r="D388" t="s">
        <v>4751</v>
      </c>
      <c r="E388">
        <v>40.5</v>
      </c>
      <c r="F388">
        <v>0</v>
      </c>
      <c r="G388">
        <v>0</v>
      </c>
      <c r="H388">
        <v>367232</v>
      </c>
      <c r="I388">
        <v>7.75</v>
      </c>
      <c r="K388" t="s">
        <v>5114</v>
      </c>
      <c r="M388">
        <v>68</v>
      </c>
      <c r="N388" t="s">
        <v>5885</v>
      </c>
      <c r="O388" t="e">
        <f>VLOOKUP(A388,data2,4,FALSE)</f>
        <v>#N/A</v>
      </c>
      <c r="P388" t="str">
        <f>VLOOKUP(A388,map,5,FALSE)</f>
        <v>Farrell, Mr. James "Jim"</v>
      </c>
      <c r="Q388" t="str">
        <f>VLOOKUP(P388,data2,4,FALSE)</f>
        <v>Ireland</v>
      </c>
      <c r="R388" t="str">
        <f>VLOOKUP(P388,data2,6,FALSE)</f>
        <v>New York City, New York, USA</v>
      </c>
    </row>
    <row r="389" spans="1:18" ht="14.5" customHeight="1" x14ac:dyDescent="0.35">
      <c r="A389" t="s">
        <v>4948</v>
      </c>
      <c r="B389">
        <v>1</v>
      </c>
      <c r="C389">
        <v>0</v>
      </c>
      <c r="D389" t="s">
        <v>4751</v>
      </c>
      <c r="F389">
        <v>0</v>
      </c>
      <c r="G389">
        <v>0</v>
      </c>
      <c r="H389" t="s">
        <v>4793</v>
      </c>
      <c r="I389">
        <v>221.7792</v>
      </c>
      <c r="J389" t="s">
        <v>4949</v>
      </c>
      <c r="K389" t="s">
        <v>4748</v>
      </c>
      <c r="O389" t="e">
        <f>VLOOKUP(A389,data2,4,FALSE)</f>
        <v>#N/A</v>
      </c>
      <c r="P389" t="str">
        <f>VLOOKUP(A389,map,5,FALSE)</f>
        <v>and valet, Mr. John Farthing</v>
      </c>
      <c r="Q389" t="str">
        <f>VLOOKUP(P389,data2,4,FALSE)</f>
        <v>USA</v>
      </c>
      <c r="R389" t="str">
        <f>VLOOKUP(P389,data2,6,FALSE)</f>
        <v>New York City, New York, USA</v>
      </c>
    </row>
    <row r="390" spans="1:18" ht="14.5" customHeight="1" x14ac:dyDescent="0.35">
      <c r="A390" t="s">
        <v>2615</v>
      </c>
      <c r="B390">
        <v>2</v>
      </c>
      <c r="C390">
        <v>0</v>
      </c>
      <c r="D390" t="s">
        <v>4751</v>
      </c>
      <c r="E390">
        <v>40</v>
      </c>
      <c r="F390">
        <v>1</v>
      </c>
      <c r="G390">
        <v>0</v>
      </c>
      <c r="H390">
        <v>2926</v>
      </c>
      <c r="I390">
        <v>26</v>
      </c>
      <c r="K390" t="s">
        <v>4748</v>
      </c>
      <c r="M390">
        <v>286</v>
      </c>
      <c r="N390" t="s">
        <v>5415</v>
      </c>
      <c r="O390" t="e">
        <f>VLOOKUP(A390,data2,4,FALSE)</f>
        <v>#N/A</v>
      </c>
      <c r="P390" t="str">
        <f>VLOOKUP(A390,map,5,FALSE)</f>
        <v>Faunthorpe, Mr. Harry Bartram</v>
      </c>
      <c r="Q390" t="str">
        <f>VLOOKUP(P390,data2,4,FALSE)</f>
        <v>England</v>
      </c>
      <c r="R390" t="str">
        <f>VLOOKUP(P390,data2,6,FALSE)</f>
        <v>Philadelphia, Pennsylvania, USA</v>
      </c>
    </row>
    <row r="391" spans="1:18" ht="14.5" customHeight="1" x14ac:dyDescent="0.35">
      <c r="A391" t="s">
        <v>5416</v>
      </c>
      <c r="B391">
        <v>2</v>
      </c>
      <c r="C391">
        <v>1</v>
      </c>
      <c r="D391" t="s">
        <v>4746</v>
      </c>
      <c r="E391">
        <v>29</v>
      </c>
      <c r="F391">
        <v>1</v>
      </c>
      <c r="G391">
        <v>0</v>
      </c>
      <c r="H391">
        <v>2926</v>
      </c>
      <c r="I391">
        <v>26</v>
      </c>
      <c r="K391" t="s">
        <v>4748</v>
      </c>
      <c r="L391">
        <v>16</v>
      </c>
      <c r="O391" t="e">
        <f>VLOOKUP(A391,data2,4,FALSE)</f>
        <v>#N/A</v>
      </c>
      <c r="P391" t="str">
        <f>VLOOKUP(A391,map,5,FALSE)</f>
        <v>Wilkinson, Miss Elizabeth Anne (alias Mrs. Elizabeth Faunthorpe)</v>
      </c>
      <c r="Q391" t="str">
        <f>VLOOKUP(P391,data2,4,FALSE)</f>
        <v>England</v>
      </c>
      <c r="R391" t="str">
        <f>VLOOKUP(P391,data2,6,FALSE)</f>
        <v>Philadelphia, Pennsylvania, USA</v>
      </c>
    </row>
    <row r="392" spans="1:18" ht="14.5" customHeight="1" x14ac:dyDescent="0.35">
      <c r="A392" t="s">
        <v>643</v>
      </c>
      <c r="B392">
        <v>2</v>
      </c>
      <c r="C392">
        <v>0</v>
      </c>
      <c r="D392" t="s">
        <v>4751</v>
      </c>
      <c r="E392">
        <v>18</v>
      </c>
      <c r="F392">
        <v>0</v>
      </c>
      <c r="G392">
        <v>0</v>
      </c>
      <c r="H392" t="s">
        <v>5417</v>
      </c>
      <c r="I392">
        <v>10.5</v>
      </c>
      <c r="K392" t="s">
        <v>4748</v>
      </c>
      <c r="N392" t="s">
        <v>5418</v>
      </c>
      <c r="O392" t="str">
        <f>VLOOKUP(A392,data2,4,FALSE)</f>
        <v>England</v>
      </c>
      <c r="P392" t="str">
        <f>VLOOKUP(A392,map,5,FALSE)</f>
        <v>Fillbrook, Mr. Joseph Charles</v>
      </c>
      <c r="Q392" t="str">
        <f>VLOOKUP(P392,data2,4,FALSE)</f>
        <v>England</v>
      </c>
      <c r="R392" t="str">
        <f>VLOOKUP(P392,data2,6,FALSE)</f>
        <v>Houghton, Michigan, USA</v>
      </c>
    </row>
    <row r="393" spans="1:18" ht="14.5" customHeight="1" x14ac:dyDescent="0.35">
      <c r="A393" t="s">
        <v>1386</v>
      </c>
      <c r="B393">
        <v>3</v>
      </c>
      <c r="C393">
        <v>1</v>
      </c>
      <c r="D393" t="s">
        <v>4751</v>
      </c>
      <c r="F393">
        <v>0</v>
      </c>
      <c r="G393">
        <v>0</v>
      </c>
      <c r="H393" t="s">
        <v>5886</v>
      </c>
      <c r="I393">
        <v>7.05</v>
      </c>
      <c r="K393" t="s">
        <v>4748</v>
      </c>
      <c r="L393">
        <v>15</v>
      </c>
      <c r="N393" t="s">
        <v>5887</v>
      </c>
      <c r="O393" t="str">
        <f>VLOOKUP(A393,data2,4,FALSE)</f>
        <v>USA</v>
      </c>
      <c r="P393" t="str">
        <f>VLOOKUP(A393,map,5,FALSE)</f>
        <v>Finoli, Mr. Luigi</v>
      </c>
      <c r="Q393" t="str">
        <f>VLOOKUP(P393,data2,4,FALSE)</f>
        <v>USA</v>
      </c>
      <c r="R393" t="str">
        <f>VLOOKUP(P393,data2,6,FALSE)</f>
        <v>Philadelphia, Pennsylvania, USA</v>
      </c>
    </row>
    <row r="394" spans="1:18" ht="14.5" customHeight="1" x14ac:dyDescent="0.35">
      <c r="A394" t="s">
        <v>1387</v>
      </c>
      <c r="B394">
        <v>3</v>
      </c>
      <c r="C394">
        <v>0</v>
      </c>
      <c r="D394" t="s">
        <v>4751</v>
      </c>
      <c r="E394">
        <v>18</v>
      </c>
      <c r="F394">
        <v>0</v>
      </c>
      <c r="G394">
        <v>0</v>
      </c>
      <c r="H394">
        <v>350036</v>
      </c>
      <c r="I394">
        <v>7.7957999999999998</v>
      </c>
      <c r="K394" t="s">
        <v>4748</v>
      </c>
      <c r="O394" t="str">
        <f>VLOOKUP(A394,data2,4,FALSE)</f>
        <v>Sweden</v>
      </c>
      <c r="P394" t="str">
        <f>VLOOKUP(A394,map,5,FALSE)</f>
        <v>Fischer, Mr. Eberhard Thelander</v>
      </c>
      <c r="Q394" t="str">
        <f>VLOOKUP(P394,data2,4,FALSE)</f>
        <v>Sweden</v>
      </c>
      <c r="R394" t="str">
        <f>VLOOKUP(P394,data2,6,FALSE)</f>
        <v>New York City, New York, USA</v>
      </c>
    </row>
    <row r="395" spans="1:18" ht="14.5" customHeight="1" x14ac:dyDescent="0.35">
      <c r="A395" t="s">
        <v>4950</v>
      </c>
      <c r="B395">
        <v>1</v>
      </c>
      <c r="C395">
        <v>1</v>
      </c>
      <c r="D395" t="s">
        <v>4746</v>
      </c>
      <c r="F395">
        <v>0</v>
      </c>
      <c r="G395">
        <v>0</v>
      </c>
      <c r="H395" t="s">
        <v>4951</v>
      </c>
      <c r="I395">
        <v>31.683299999999999</v>
      </c>
      <c r="K395" t="s">
        <v>4748</v>
      </c>
      <c r="L395">
        <v>7</v>
      </c>
      <c r="N395" t="s">
        <v>4757</v>
      </c>
      <c r="O395" t="e">
        <f>VLOOKUP(A395,data2,4,FALSE)</f>
        <v>#N/A</v>
      </c>
      <c r="P395" t="str">
        <f>VLOOKUP(A395,map,5,FALSE)</f>
        <v>Flegenheim, Mrs. Antoinette (née Liche)</v>
      </c>
      <c r="Q395" t="str">
        <f>VLOOKUP(P395,data2,4,FALSE)</f>
        <v>USA</v>
      </c>
      <c r="R395" t="str">
        <f>VLOOKUP(P395,data2,6,FALSE)</f>
        <v>New York City, New York, USA</v>
      </c>
    </row>
    <row r="396" spans="1:18" ht="14.5" customHeight="1" x14ac:dyDescent="0.35">
      <c r="A396" t="s">
        <v>5888</v>
      </c>
      <c r="B396">
        <v>3</v>
      </c>
      <c r="C396">
        <v>0</v>
      </c>
      <c r="D396" t="s">
        <v>4746</v>
      </c>
      <c r="F396">
        <v>0</v>
      </c>
      <c r="G396">
        <v>0</v>
      </c>
      <c r="H396">
        <v>364859</v>
      </c>
      <c r="I396">
        <v>7.75</v>
      </c>
      <c r="K396" t="s">
        <v>5114</v>
      </c>
      <c r="O396" t="e">
        <f>VLOOKUP(A396,data2,4,FALSE)</f>
        <v>#N/A</v>
      </c>
      <c r="P396" t="str">
        <f>VLOOKUP(A396,map,5,FALSE)</f>
        <v>Fleming, Miss Honora "Nora"</v>
      </c>
      <c r="Q396" t="str">
        <f>VLOOKUP(P396,data2,4,FALSE)</f>
        <v>Ireland</v>
      </c>
      <c r="R396" t="str">
        <f>VLOOKUP(P396,data2,6,FALSE)</f>
        <v>New York City, New York, USA</v>
      </c>
    </row>
    <row r="397" spans="1:18" ht="14.5" customHeight="1" x14ac:dyDescent="0.35">
      <c r="A397" t="s">
        <v>4952</v>
      </c>
      <c r="B397">
        <v>1</v>
      </c>
      <c r="C397">
        <v>1</v>
      </c>
      <c r="D397" t="s">
        <v>4746</v>
      </c>
      <c r="F397">
        <v>0</v>
      </c>
      <c r="G397">
        <v>0</v>
      </c>
      <c r="H397">
        <v>17421</v>
      </c>
      <c r="I397">
        <v>110.88330000000001</v>
      </c>
      <c r="K397" t="s">
        <v>108</v>
      </c>
      <c r="L397">
        <v>4</v>
      </c>
      <c r="O397" t="e">
        <f>VLOOKUP(A397,data2,4,FALSE)</f>
        <v>#N/A</v>
      </c>
      <c r="P397" t="str">
        <f>VLOOKUP(A397,map,5,FALSE)</f>
        <v>and maid, Miss Margaret Fleming</v>
      </c>
      <c r="Q397" t="str">
        <f>VLOOKUP(P397,data2,4,FALSE)</f>
        <v>USA</v>
      </c>
      <c r="R397" t="str">
        <f>VLOOKUP(P397,data2,6,FALSE)</f>
        <v>Haverford, Pennsylvania, USA</v>
      </c>
    </row>
    <row r="398" spans="1:18" ht="14.5" customHeight="1" x14ac:dyDescent="0.35">
      <c r="A398" t="s">
        <v>1390</v>
      </c>
      <c r="B398">
        <v>3</v>
      </c>
      <c r="C398">
        <v>0</v>
      </c>
      <c r="D398" t="s">
        <v>4751</v>
      </c>
      <c r="F398">
        <v>0</v>
      </c>
      <c r="G398">
        <v>0</v>
      </c>
      <c r="H398">
        <v>364851</v>
      </c>
      <c r="I398">
        <v>7.75</v>
      </c>
      <c r="K398" t="s">
        <v>5114</v>
      </c>
      <c r="O398" t="str">
        <f>VLOOKUP(A398,data2,4,FALSE)</f>
        <v>Ireland</v>
      </c>
      <c r="P398" t="str">
        <f>VLOOKUP(A398,map,5,FALSE)</f>
        <v>Flynn, Mr. James</v>
      </c>
      <c r="Q398" t="str">
        <f>VLOOKUP(P398,data2,4,FALSE)</f>
        <v>Ireland</v>
      </c>
      <c r="R398" t="str">
        <f>VLOOKUP(P398,data2,6,FALSE)</f>
        <v>New York City, New York, USA</v>
      </c>
    </row>
    <row r="399" spans="1:18" ht="14.5" customHeight="1" x14ac:dyDescent="0.35">
      <c r="A399" t="s">
        <v>1392</v>
      </c>
      <c r="B399">
        <v>3</v>
      </c>
      <c r="C399">
        <v>0</v>
      </c>
      <c r="D399" t="s">
        <v>4751</v>
      </c>
      <c r="F399">
        <v>0</v>
      </c>
      <c r="G399">
        <v>0</v>
      </c>
      <c r="H399">
        <v>368323</v>
      </c>
      <c r="I399">
        <v>6.95</v>
      </c>
      <c r="K399" t="s">
        <v>5114</v>
      </c>
      <c r="O399" t="str">
        <f>VLOOKUP(A399,data2,4,FALSE)</f>
        <v>Ireland</v>
      </c>
      <c r="P399" t="str">
        <f>VLOOKUP(A399,map,5,FALSE)</f>
        <v>Flynn, Mr. John</v>
      </c>
      <c r="Q399" t="str">
        <f>VLOOKUP(P399,data2,4,FALSE)</f>
        <v>Ireland</v>
      </c>
      <c r="R399" t="str">
        <f>VLOOKUP(P399,data2,6,FALSE)</f>
        <v>Pittsburgh, Pennsylvania, USA</v>
      </c>
    </row>
    <row r="400" spans="1:18" ht="14.5" customHeight="1" x14ac:dyDescent="0.35">
      <c r="A400" t="s">
        <v>4953</v>
      </c>
      <c r="B400">
        <v>1</v>
      </c>
      <c r="C400">
        <v>1</v>
      </c>
      <c r="D400" t="s">
        <v>4751</v>
      </c>
      <c r="E400">
        <v>36</v>
      </c>
      <c r="F400">
        <v>0</v>
      </c>
      <c r="G400">
        <v>0</v>
      </c>
      <c r="H400" t="s">
        <v>4954</v>
      </c>
      <c r="I400">
        <v>26.387499999999999</v>
      </c>
      <c r="J400" t="s">
        <v>4955</v>
      </c>
      <c r="K400" t="s">
        <v>4748</v>
      </c>
      <c r="L400">
        <v>5</v>
      </c>
      <c r="N400" t="s">
        <v>4956</v>
      </c>
      <c r="O400" t="e">
        <f>VLOOKUP(A400,data2,4,FALSE)</f>
        <v>#N/A</v>
      </c>
      <c r="P400" t="str">
        <f>VLOOKUP(A400,map,5,FALSE)</f>
        <v>Flynn, Mr. John Irwin</v>
      </c>
      <c r="Q400" t="str">
        <f>VLOOKUP(P400,data2,4,FALSE)</f>
        <v>USA</v>
      </c>
      <c r="R400" t="str">
        <f>VLOOKUP(P400,data2,6,FALSE)</f>
        <v>Brooklyn, New York, USA</v>
      </c>
    </row>
    <row r="401" spans="1:18" ht="14.5" customHeight="1" x14ac:dyDescent="0.35">
      <c r="A401" t="s">
        <v>1394</v>
      </c>
      <c r="B401">
        <v>3</v>
      </c>
      <c r="C401">
        <v>0</v>
      </c>
      <c r="D401" t="s">
        <v>4751</v>
      </c>
      <c r="E401">
        <v>26</v>
      </c>
      <c r="F401">
        <v>0</v>
      </c>
      <c r="G401">
        <v>0</v>
      </c>
      <c r="H401">
        <v>330910</v>
      </c>
      <c r="I401">
        <v>7.8792</v>
      </c>
      <c r="K401" t="s">
        <v>5114</v>
      </c>
      <c r="N401" t="s">
        <v>5761</v>
      </c>
      <c r="O401" t="str">
        <f>VLOOKUP(A401,data2,4,FALSE)</f>
        <v>Ireland</v>
      </c>
      <c r="P401" t="str">
        <f>VLOOKUP(A401,map,5,FALSE)</f>
        <v>Foley, Mr. Joseph</v>
      </c>
      <c r="Q401" t="str">
        <f>VLOOKUP(P401,data2,4,FALSE)</f>
        <v>Ireland</v>
      </c>
      <c r="R401" t="str">
        <f>VLOOKUP(P401,data2,6,FALSE)</f>
        <v>Larchmont, New York, USA</v>
      </c>
    </row>
    <row r="402" spans="1:18" ht="14.5" customHeight="1" x14ac:dyDescent="0.35">
      <c r="A402" t="s">
        <v>1397</v>
      </c>
      <c r="B402">
        <v>3</v>
      </c>
      <c r="C402">
        <v>0</v>
      </c>
      <c r="D402" t="s">
        <v>4751</v>
      </c>
      <c r="F402">
        <v>0</v>
      </c>
      <c r="G402">
        <v>0</v>
      </c>
      <c r="H402">
        <v>365235</v>
      </c>
      <c r="I402">
        <v>7.75</v>
      </c>
      <c r="K402" t="s">
        <v>5114</v>
      </c>
      <c r="N402" t="s">
        <v>1143</v>
      </c>
      <c r="O402" t="str">
        <f>VLOOKUP(A402,data2,4,FALSE)</f>
        <v>Ireland</v>
      </c>
      <c r="P402" t="str">
        <f>VLOOKUP(A402,map,5,FALSE)</f>
        <v>Foley, Mr. William</v>
      </c>
      <c r="Q402" t="str">
        <f>VLOOKUP(P402,data2,4,FALSE)</f>
        <v>Ireland</v>
      </c>
      <c r="R402" t="str">
        <f>VLOOKUP(P402,data2,6,FALSE)</f>
        <v>New York City, New York, USA</v>
      </c>
    </row>
    <row r="403" spans="1:18" ht="14.5" customHeight="1" x14ac:dyDescent="0.35">
      <c r="A403" t="s">
        <v>5889</v>
      </c>
      <c r="B403">
        <v>3</v>
      </c>
      <c r="C403">
        <v>1</v>
      </c>
      <c r="D403" t="s">
        <v>4751</v>
      </c>
      <c r="F403">
        <v>0</v>
      </c>
      <c r="G403">
        <v>0</v>
      </c>
      <c r="H403">
        <v>1601</v>
      </c>
      <c r="I403">
        <v>56.495800000000003</v>
      </c>
      <c r="K403" t="s">
        <v>4748</v>
      </c>
      <c r="L403">
        <v>13</v>
      </c>
      <c r="N403" t="s">
        <v>5751</v>
      </c>
      <c r="O403" t="e">
        <f>VLOOKUP(A403,data2,4,FALSE)</f>
        <v>#N/A</v>
      </c>
      <c r="P403" t="str">
        <f>VLOOKUP(A403,map,5,FALSE)</f>
        <v>Cheong, Mr. Foo</v>
      </c>
      <c r="Q403" t="str">
        <f>VLOOKUP(P403,data2,4,FALSE)</f>
        <v>China</v>
      </c>
      <c r="R403" t="str">
        <f>VLOOKUP(P403,data2,6,FALSE)</f>
        <v>New York City, New York, USA</v>
      </c>
    </row>
    <row r="404" spans="1:18" ht="14.5" customHeight="1" x14ac:dyDescent="0.35">
      <c r="A404" t="s">
        <v>5890</v>
      </c>
      <c r="B404">
        <v>3</v>
      </c>
      <c r="C404">
        <v>0</v>
      </c>
      <c r="D404" t="s">
        <v>4746</v>
      </c>
      <c r="E404">
        <v>21</v>
      </c>
      <c r="F404">
        <v>2</v>
      </c>
      <c r="G404">
        <v>2</v>
      </c>
      <c r="H404" t="s">
        <v>5891</v>
      </c>
      <c r="I404">
        <v>34.375</v>
      </c>
      <c r="K404" t="s">
        <v>4748</v>
      </c>
      <c r="N404" t="s">
        <v>5892</v>
      </c>
      <c r="O404" t="e">
        <f>VLOOKUP(A404,data2,4,FALSE)</f>
        <v>#N/A</v>
      </c>
      <c r="P404" t="str">
        <f>VLOOKUP(A404,map,5,FALSE)</f>
        <v>Ford, Miss Dollina Margaret</v>
      </c>
      <c r="Q404" t="str">
        <f>VLOOKUP(P404,data2,4,FALSE)</f>
        <v>England</v>
      </c>
      <c r="R404" t="str">
        <f>VLOOKUP(P404,data2,6,FALSE)</f>
        <v>Essex County, New Jersey, USA</v>
      </c>
    </row>
    <row r="405" spans="1:18" ht="14.5" customHeight="1" x14ac:dyDescent="0.35">
      <c r="A405" t="s">
        <v>5893</v>
      </c>
      <c r="B405">
        <v>3</v>
      </c>
      <c r="C405">
        <v>0</v>
      </c>
      <c r="D405" t="s">
        <v>4746</v>
      </c>
      <c r="E405">
        <v>9</v>
      </c>
      <c r="F405">
        <v>2</v>
      </c>
      <c r="G405">
        <v>2</v>
      </c>
      <c r="H405" t="s">
        <v>5891</v>
      </c>
      <c r="I405">
        <v>34.375</v>
      </c>
      <c r="K405" t="s">
        <v>4748</v>
      </c>
      <c r="N405" t="s">
        <v>5892</v>
      </c>
      <c r="O405" t="e">
        <f>VLOOKUP(A405,data2,4,FALSE)</f>
        <v>#N/A</v>
      </c>
      <c r="P405" t="str">
        <f>VLOOKUP(A405,map,5,FALSE)</f>
        <v>Ford, Miss Robina Maggie</v>
      </c>
      <c r="Q405" t="str">
        <f>VLOOKUP(P405,data2,4,FALSE)</f>
        <v>England</v>
      </c>
      <c r="R405" t="str">
        <f>VLOOKUP(P405,data2,6,FALSE)</f>
        <v>Essex County, New Jersey, USA</v>
      </c>
    </row>
    <row r="406" spans="1:18" ht="14.5" customHeight="1" x14ac:dyDescent="0.35">
      <c r="A406" t="s">
        <v>1399</v>
      </c>
      <c r="B406">
        <v>3</v>
      </c>
      <c r="C406">
        <v>0</v>
      </c>
      <c r="D406" t="s">
        <v>4751</v>
      </c>
      <c r="F406">
        <v>0</v>
      </c>
      <c r="G406">
        <v>0</v>
      </c>
      <c r="H406" t="s">
        <v>5894</v>
      </c>
      <c r="I406">
        <v>8.0500000000000007</v>
      </c>
      <c r="K406" t="s">
        <v>4748</v>
      </c>
      <c r="N406" t="s">
        <v>5895</v>
      </c>
      <c r="O406" t="str">
        <f>VLOOKUP(A406,data2,4,FALSE)</f>
        <v>England</v>
      </c>
      <c r="P406" t="str">
        <f>VLOOKUP(A406,map,5,FALSE)</f>
        <v>Ford, Mr. Arthur</v>
      </c>
      <c r="Q406" t="str">
        <f>VLOOKUP(P406,data2,4,FALSE)</f>
        <v>England</v>
      </c>
      <c r="R406" t="str">
        <f>VLOOKUP(P406,data2,6,FALSE)</f>
        <v>Elmira, New York, USA</v>
      </c>
    </row>
    <row r="407" spans="1:18" ht="14.5" customHeight="1" x14ac:dyDescent="0.35">
      <c r="A407" t="s">
        <v>1406</v>
      </c>
      <c r="B407">
        <v>3</v>
      </c>
      <c r="C407">
        <v>0</v>
      </c>
      <c r="D407" t="s">
        <v>4751</v>
      </c>
      <c r="E407">
        <v>18</v>
      </c>
      <c r="F407">
        <v>2</v>
      </c>
      <c r="G407">
        <v>2</v>
      </c>
      <c r="H407" t="s">
        <v>5891</v>
      </c>
      <c r="I407">
        <v>34.375</v>
      </c>
      <c r="K407" t="s">
        <v>4748</v>
      </c>
      <c r="N407" t="s">
        <v>5892</v>
      </c>
      <c r="O407" t="str">
        <f>VLOOKUP(A407,data2,4,FALSE)</f>
        <v>England</v>
      </c>
      <c r="P407" t="str">
        <f>VLOOKUP(A407,map,5,FALSE)</f>
        <v>Ford, Mr. Edward Watson</v>
      </c>
      <c r="Q407" t="str">
        <f>VLOOKUP(P407,data2,4,FALSE)</f>
        <v>England</v>
      </c>
      <c r="R407" t="str">
        <f>VLOOKUP(P407,data2,6,FALSE)</f>
        <v>Essex County, New Jersey, USA</v>
      </c>
    </row>
    <row r="408" spans="1:18" ht="14.5" customHeight="1" x14ac:dyDescent="0.35">
      <c r="A408" t="s">
        <v>5896</v>
      </c>
      <c r="B408">
        <v>3</v>
      </c>
      <c r="C408">
        <v>0</v>
      </c>
      <c r="D408" t="s">
        <v>4751</v>
      </c>
      <c r="E408">
        <v>16</v>
      </c>
      <c r="F408">
        <v>1</v>
      </c>
      <c r="G408">
        <v>3</v>
      </c>
      <c r="H408" t="s">
        <v>5891</v>
      </c>
      <c r="I408">
        <v>34.375</v>
      </c>
      <c r="K408" t="s">
        <v>4748</v>
      </c>
      <c r="N408" t="s">
        <v>5892</v>
      </c>
      <c r="O408" t="e">
        <f>VLOOKUP(A408,data2,4,FALSE)</f>
        <v>#N/A</v>
      </c>
      <c r="P408" t="str">
        <f>VLOOKUP(A408,map,5,FALSE)</f>
        <v>Ford, Mr. William Neal Thomas</v>
      </c>
      <c r="Q408" t="str">
        <f>VLOOKUP(P408,data2,4,FALSE)</f>
        <v>England</v>
      </c>
      <c r="R408" t="str">
        <f>VLOOKUP(P408,data2,6,FALSE)</f>
        <v>Essex County, New Jersey, USA</v>
      </c>
    </row>
    <row r="409" spans="1:18" ht="14.5" customHeight="1" x14ac:dyDescent="0.35">
      <c r="A409" t="s">
        <v>5897</v>
      </c>
      <c r="B409">
        <v>3</v>
      </c>
      <c r="C409">
        <v>0</v>
      </c>
      <c r="D409" t="s">
        <v>4746</v>
      </c>
      <c r="E409">
        <v>48</v>
      </c>
      <c r="F409">
        <v>1</v>
      </c>
      <c r="G409">
        <v>3</v>
      </c>
      <c r="H409" t="s">
        <v>5891</v>
      </c>
      <c r="I409">
        <v>34.375</v>
      </c>
      <c r="K409" t="s">
        <v>4748</v>
      </c>
      <c r="N409" t="s">
        <v>5892</v>
      </c>
      <c r="O409" t="e">
        <f>VLOOKUP(A409,data2,4,FALSE)</f>
        <v>#N/A</v>
      </c>
      <c r="P409" t="str">
        <f>VLOOKUP(A409,map,5,FALSE)</f>
        <v>Ford, Mrs. Margaret Ann (née Watson)</v>
      </c>
      <c r="Q409" t="str">
        <f>VLOOKUP(P409,data2,4,FALSE)</f>
        <v>England</v>
      </c>
      <c r="R409" t="str">
        <f>VLOOKUP(P409,data2,6,FALSE)</f>
        <v>Essex County, New Jersey, USA</v>
      </c>
    </row>
    <row r="410" spans="1:18" ht="14.5" customHeight="1" x14ac:dyDescent="0.35">
      <c r="A410" t="s">
        <v>187</v>
      </c>
      <c r="B410">
        <v>1</v>
      </c>
      <c r="C410">
        <v>0</v>
      </c>
      <c r="D410" t="s">
        <v>4751</v>
      </c>
      <c r="E410">
        <v>30</v>
      </c>
      <c r="F410">
        <v>0</v>
      </c>
      <c r="G410">
        <v>0</v>
      </c>
      <c r="H410">
        <v>113051</v>
      </c>
      <c r="I410">
        <v>27.75</v>
      </c>
      <c r="J410" t="s">
        <v>4957</v>
      </c>
      <c r="K410" t="s">
        <v>108</v>
      </c>
      <c r="N410" t="s">
        <v>4757</v>
      </c>
      <c r="O410" t="str">
        <f>VLOOKUP(A410,data2,4,FALSE)</f>
        <v>USA</v>
      </c>
      <c r="P410" t="str">
        <f>VLOOKUP(A410,map,5,FALSE)</f>
        <v>Foreman, Mr. Benjamin Laventall</v>
      </c>
      <c r="Q410" t="str">
        <f>VLOOKUP(P410,data2,4,FALSE)</f>
        <v>USA</v>
      </c>
      <c r="R410" t="str">
        <f>VLOOKUP(P410,data2,6,FALSE)</f>
        <v>New York City, New York, USA</v>
      </c>
    </row>
    <row r="411" spans="1:18" ht="14.5" customHeight="1" x14ac:dyDescent="0.35">
      <c r="A411" t="s">
        <v>4958</v>
      </c>
      <c r="B411">
        <v>1</v>
      </c>
      <c r="C411">
        <v>1</v>
      </c>
      <c r="D411" t="s">
        <v>4746</v>
      </c>
      <c r="E411">
        <v>24</v>
      </c>
      <c r="F411">
        <v>3</v>
      </c>
      <c r="G411">
        <v>2</v>
      </c>
      <c r="H411">
        <v>19950</v>
      </c>
      <c r="I411">
        <v>263</v>
      </c>
      <c r="J411" t="s">
        <v>4959</v>
      </c>
      <c r="K411" t="s">
        <v>4748</v>
      </c>
      <c r="L411">
        <v>10</v>
      </c>
      <c r="N411" t="s">
        <v>4960</v>
      </c>
      <c r="O411" t="e">
        <f>VLOOKUP(A411,data2,4,FALSE)</f>
        <v>#N/A</v>
      </c>
      <c r="P411" t="str">
        <f>VLOOKUP(A411,map,5,FALSE)</f>
        <v>Fortune, Miss Alice Elizabeth</v>
      </c>
      <c r="Q411" t="str">
        <f>VLOOKUP(P411,data2,4,FALSE)</f>
        <v>Canada</v>
      </c>
      <c r="R411" t="str">
        <f>VLOOKUP(P411,data2,6,FALSE)</f>
        <v>Winnipeg, Manitoba, Canada</v>
      </c>
    </row>
    <row r="412" spans="1:18" ht="14.5" customHeight="1" x14ac:dyDescent="0.35">
      <c r="A412" t="s">
        <v>4961</v>
      </c>
      <c r="B412">
        <v>1</v>
      </c>
      <c r="C412">
        <v>1</v>
      </c>
      <c r="D412" t="s">
        <v>4746</v>
      </c>
      <c r="E412">
        <v>28</v>
      </c>
      <c r="F412">
        <v>3</v>
      </c>
      <c r="G412">
        <v>2</v>
      </c>
      <c r="H412">
        <v>19950</v>
      </c>
      <c r="I412">
        <v>263</v>
      </c>
      <c r="J412" t="s">
        <v>4959</v>
      </c>
      <c r="K412" t="s">
        <v>4748</v>
      </c>
      <c r="L412">
        <v>10</v>
      </c>
      <c r="N412" t="s">
        <v>4960</v>
      </c>
      <c r="O412" t="e">
        <f>VLOOKUP(A412,data2,4,FALSE)</f>
        <v>#N/A</v>
      </c>
      <c r="P412" t="str">
        <f>VLOOKUP(A412,map,5,FALSE)</f>
        <v>Fortune, Miss Ethel Flora</v>
      </c>
      <c r="Q412" t="str">
        <f>VLOOKUP(P412,data2,4,FALSE)</f>
        <v>Canada</v>
      </c>
      <c r="R412" t="str">
        <f>VLOOKUP(P412,data2,6,FALSE)</f>
        <v>Winnipeg, Manitoba, Canada</v>
      </c>
    </row>
    <row r="413" spans="1:18" ht="14.5" customHeight="1" x14ac:dyDescent="0.35">
      <c r="A413" t="s">
        <v>4962</v>
      </c>
      <c r="B413">
        <v>1</v>
      </c>
      <c r="C413">
        <v>1</v>
      </c>
      <c r="D413" t="s">
        <v>4746</v>
      </c>
      <c r="E413">
        <v>23</v>
      </c>
      <c r="F413">
        <v>3</v>
      </c>
      <c r="G413">
        <v>2</v>
      </c>
      <c r="H413">
        <v>19950</v>
      </c>
      <c r="I413">
        <v>263</v>
      </c>
      <c r="J413" t="s">
        <v>4959</v>
      </c>
      <c r="K413" t="s">
        <v>4748</v>
      </c>
      <c r="L413">
        <v>10</v>
      </c>
      <c r="N413" t="s">
        <v>4960</v>
      </c>
      <c r="O413" t="e">
        <f>VLOOKUP(A413,data2,4,FALSE)</f>
        <v>#N/A</v>
      </c>
      <c r="P413" t="str">
        <f>VLOOKUP(A413,map,5,FALSE)</f>
        <v>Fortune, Miss Mabel Helen</v>
      </c>
      <c r="Q413" t="str">
        <f>VLOOKUP(P413,data2,4,FALSE)</f>
        <v>Canada</v>
      </c>
      <c r="R413" t="str">
        <f>VLOOKUP(P413,data2,6,FALSE)</f>
        <v>Winnipeg, Manitoba, Canada</v>
      </c>
    </row>
    <row r="414" spans="1:18" ht="14.5" customHeight="1" x14ac:dyDescent="0.35">
      <c r="A414" t="s">
        <v>194</v>
      </c>
      <c r="B414">
        <v>1</v>
      </c>
      <c r="C414">
        <v>0</v>
      </c>
      <c r="D414" t="s">
        <v>4751</v>
      </c>
      <c r="E414">
        <v>19</v>
      </c>
      <c r="F414">
        <v>3</v>
      </c>
      <c r="G414">
        <v>2</v>
      </c>
      <c r="H414">
        <v>19950</v>
      </c>
      <c r="I414">
        <v>263</v>
      </c>
      <c r="J414" t="s">
        <v>4959</v>
      </c>
      <c r="K414" t="s">
        <v>4748</v>
      </c>
      <c r="N414" t="s">
        <v>4960</v>
      </c>
      <c r="O414" t="str">
        <f>VLOOKUP(A414,data2,4,FALSE)</f>
        <v>Canada</v>
      </c>
      <c r="P414" t="str">
        <f>VLOOKUP(A414,map,5,FALSE)</f>
        <v>Fortune, Mr. Charles Alexander</v>
      </c>
      <c r="Q414" t="str">
        <f>VLOOKUP(P414,data2,4,FALSE)</f>
        <v>Canada</v>
      </c>
      <c r="R414" t="str">
        <f>VLOOKUP(P414,data2,6,FALSE)</f>
        <v>Winnipeg, Manitoba, Canada</v>
      </c>
    </row>
    <row r="415" spans="1:18" ht="14.5" customHeight="1" x14ac:dyDescent="0.35">
      <c r="A415" t="s">
        <v>188</v>
      </c>
      <c r="B415">
        <v>1</v>
      </c>
      <c r="C415">
        <v>0</v>
      </c>
      <c r="D415" t="s">
        <v>4751</v>
      </c>
      <c r="E415">
        <v>64</v>
      </c>
      <c r="F415">
        <v>1</v>
      </c>
      <c r="G415">
        <v>4</v>
      </c>
      <c r="H415">
        <v>19950</v>
      </c>
      <c r="I415">
        <v>263</v>
      </c>
      <c r="J415" t="s">
        <v>4959</v>
      </c>
      <c r="K415" t="s">
        <v>4748</v>
      </c>
      <c r="N415" t="s">
        <v>4960</v>
      </c>
      <c r="O415" t="str">
        <f>VLOOKUP(A415,data2,4,FALSE)</f>
        <v>Canada</v>
      </c>
      <c r="P415" t="str">
        <f>VLOOKUP(A415,map,5,FALSE)</f>
        <v>Fortune, Mr. Mark</v>
      </c>
      <c r="Q415" t="str">
        <f>VLOOKUP(P415,data2,4,FALSE)</f>
        <v>Canada</v>
      </c>
      <c r="R415" t="str">
        <f>VLOOKUP(P415,data2,6,FALSE)</f>
        <v>Winnipeg, Manitoba, Canada</v>
      </c>
    </row>
    <row r="416" spans="1:18" ht="14.5" customHeight="1" x14ac:dyDescent="0.35">
      <c r="A416" t="s">
        <v>4963</v>
      </c>
      <c r="B416">
        <v>1</v>
      </c>
      <c r="C416">
        <v>1</v>
      </c>
      <c r="D416" t="s">
        <v>4746</v>
      </c>
      <c r="E416">
        <v>60</v>
      </c>
      <c r="F416">
        <v>1</v>
      </c>
      <c r="G416">
        <v>4</v>
      </c>
      <c r="H416">
        <v>19950</v>
      </c>
      <c r="I416">
        <v>263</v>
      </c>
      <c r="J416" t="s">
        <v>4959</v>
      </c>
      <c r="K416" t="s">
        <v>4748</v>
      </c>
      <c r="L416">
        <v>10</v>
      </c>
      <c r="N416" t="s">
        <v>4960</v>
      </c>
      <c r="O416" t="e">
        <f>VLOOKUP(A416,data2,4,FALSE)</f>
        <v>#N/A</v>
      </c>
      <c r="P416" t="str">
        <f>VLOOKUP(A416,map,5,FALSE)</f>
        <v>Fortune, Mrs. Mary (née McDougald)</v>
      </c>
      <c r="Q416" t="str">
        <f>VLOOKUP(P416,data2,4,FALSE)</f>
        <v>Canada</v>
      </c>
      <c r="R416" t="str">
        <f>VLOOKUP(P416,data2,6,FALSE)</f>
        <v>Winnipeg, Manitoba, Canada</v>
      </c>
    </row>
    <row r="417" spans="1:18" ht="14.5" customHeight="1" x14ac:dyDescent="0.35">
      <c r="A417" t="s">
        <v>1409</v>
      </c>
      <c r="B417">
        <v>3</v>
      </c>
      <c r="C417">
        <v>0</v>
      </c>
      <c r="D417" t="s">
        <v>4751</v>
      </c>
      <c r="F417">
        <v>0</v>
      </c>
      <c r="G417">
        <v>0</v>
      </c>
      <c r="H417">
        <v>368573</v>
      </c>
      <c r="I417">
        <v>7.75</v>
      </c>
      <c r="K417" t="s">
        <v>5114</v>
      </c>
      <c r="N417" t="s">
        <v>5791</v>
      </c>
      <c r="O417" t="str">
        <f>VLOOKUP(A417,data2,4,FALSE)</f>
        <v>Ireland</v>
      </c>
      <c r="P417" t="str">
        <f>VLOOKUP(A417,map,5,FALSE)</f>
        <v>Fox, Mr. Patrick</v>
      </c>
      <c r="Q417" t="str">
        <f>VLOOKUP(P417,data2,4,FALSE)</f>
        <v>Ireland</v>
      </c>
      <c r="R417" t="str">
        <f>VLOOKUP(P417,data2,6,FALSE)</f>
        <v>New York City, New York, USA</v>
      </c>
    </row>
    <row r="418" spans="1:18" ht="14.5" customHeight="1" x14ac:dyDescent="0.35">
      <c r="A418" t="s">
        <v>645</v>
      </c>
      <c r="B418">
        <v>2</v>
      </c>
      <c r="C418">
        <v>0</v>
      </c>
      <c r="D418" t="s">
        <v>4751</v>
      </c>
      <c r="E418">
        <v>36</v>
      </c>
      <c r="F418">
        <v>0</v>
      </c>
      <c r="G418">
        <v>0</v>
      </c>
      <c r="H418">
        <v>229236</v>
      </c>
      <c r="I418">
        <v>13</v>
      </c>
      <c r="K418" t="s">
        <v>4748</v>
      </c>
      <c r="M418">
        <v>236</v>
      </c>
      <c r="N418" t="s">
        <v>5329</v>
      </c>
      <c r="O418" t="str">
        <f>VLOOKUP(A418,data2,4,FALSE)</f>
        <v>USA</v>
      </c>
      <c r="P418" t="str">
        <f>VLOOKUP(A418,map,5,FALSE)</f>
        <v>Fox, Mr. Stanley Hubert</v>
      </c>
      <c r="Q418" t="str">
        <f>VLOOKUP(P418,data2,4,FALSE)</f>
        <v>USA</v>
      </c>
      <c r="R418" t="str">
        <f>VLOOKUP(P418,data2,6,FALSE)</f>
        <v>Rochester, New York, USA</v>
      </c>
    </row>
    <row r="419" spans="1:18" ht="14.5" customHeight="1" x14ac:dyDescent="0.35">
      <c r="A419" t="s">
        <v>4964</v>
      </c>
      <c r="B419">
        <v>1</v>
      </c>
      <c r="C419">
        <v>1</v>
      </c>
      <c r="D419" t="s">
        <v>4746</v>
      </c>
      <c r="E419">
        <v>30</v>
      </c>
      <c r="F419">
        <v>0</v>
      </c>
      <c r="G419">
        <v>0</v>
      </c>
      <c r="H419" t="s">
        <v>4933</v>
      </c>
      <c r="I419">
        <v>56.929200000000002</v>
      </c>
      <c r="J419" t="s">
        <v>4965</v>
      </c>
      <c r="K419" t="s">
        <v>108</v>
      </c>
      <c r="L419">
        <v>1</v>
      </c>
      <c r="O419" t="e">
        <f>VLOOKUP(A419,data2,4,FALSE)</f>
        <v>#N/A</v>
      </c>
      <c r="P419" t="str">
        <f>VLOOKUP(A419,map,5,FALSE)</f>
        <v>and secretary, Miss Laura Mabel Francatelli</v>
      </c>
      <c r="Q419" t="str">
        <f>VLOOKUP(P419,data2,4,FALSE)</f>
        <v>England</v>
      </c>
      <c r="R419" t="str">
        <f>VLOOKUP(P419,data2,6,FALSE)</f>
        <v>New York City, New York, USA</v>
      </c>
    </row>
    <row r="420" spans="1:18" x14ac:dyDescent="0.35">
      <c r="A420" t="s">
        <v>5898</v>
      </c>
      <c r="B420">
        <v>3</v>
      </c>
      <c r="C420">
        <v>0</v>
      </c>
      <c r="D420" t="s">
        <v>4751</v>
      </c>
      <c r="F420">
        <v>0</v>
      </c>
      <c r="G420">
        <v>0</v>
      </c>
      <c r="H420" t="s">
        <v>5899</v>
      </c>
      <c r="I420">
        <v>7.25</v>
      </c>
      <c r="K420" t="s">
        <v>4748</v>
      </c>
    </row>
    <row r="421" spans="1:18" ht="14.5" customHeight="1" x14ac:dyDescent="0.35">
      <c r="A421" t="s">
        <v>4966</v>
      </c>
      <c r="B421">
        <v>1</v>
      </c>
      <c r="C421">
        <v>0</v>
      </c>
      <c r="D421" t="s">
        <v>4751</v>
      </c>
      <c r="F421">
        <v>0</v>
      </c>
      <c r="G421">
        <v>0</v>
      </c>
      <c r="H421">
        <v>113778</v>
      </c>
      <c r="I421">
        <v>26.55</v>
      </c>
      <c r="J421" t="s">
        <v>4967</v>
      </c>
      <c r="K421" t="s">
        <v>4748</v>
      </c>
      <c r="N421" t="s">
        <v>4968</v>
      </c>
      <c r="O421" t="e">
        <f>VLOOKUP(A421,data2,4,FALSE)</f>
        <v>#N/A</v>
      </c>
      <c r="P421" t="str">
        <f>VLOOKUP(A421,map,5,FALSE)</f>
        <v>Franklin, Mr. Thomas Parnham</v>
      </c>
      <c r="Q421" t="str">
        <f>VLOOKUP(P421,data2,4,FALSE)</f>
        <v>England</v>
      </c>
      <c r="R421" t="str">
        <f>VLOOKUP(P421,data2,6,FALSE)</f>
        <v>New York City, New York, USA</v>
      </c>
    </row>
    <row r="422" spans="1:18" ht="14.5" customHeight="1" x14ac:dyDescent="0.35">
      <c r="A422" t="s">
        <v>196</v>
      </c>
      <c r="B422">
        <v>1</v>
      </c>
      <c r="C422">
        <v>1</v>
      </c>
      <c r="D422" t="s">
        <v>4751</v>
      </c>
      <c r="E422">
        <v>50</v>
      </c>
      <c r="F422">
        <v>2</v>
      </c>
      <c r="G422">
        <v>0</v>
      </c>
      <c r="H422" t="s">
        <v>4969</v>
      </c>
      <c r="I422">
        <v>133.65</v>
      </c>
      <c r="K422" t="s">
        <v>4748</v>
      </c>
      <c r="L422">
        <v>5</v>
      </c>
      <c r="N422" t="s">
        <v>4757</v>
      </c>
      <c r="O422" t="str">
        <f>VLOOKUP(A422,data2,4,FALSE)</f>
        <v>England</v>
      </c>
      <c r="P422" t="str">
        <f>VLOOKUP(A422,map,5,FALSE)</f>
        <v>Frauenthal, Dr. Henry William</v>
      </c>
      <c r="Q422" t="str">
        <f>VLOOKUP(P422,data2,4,FALSE)</f>
        <v>England</v>
      </c>
      <c r="R422" t="str">
        <f>VLOOKUP(P422,data2,6,FALSE)</f>
        <v>New York City, New York, USA</v>
      </c>
    </row>
    <row r="423" spans="1:18" ht="14.5" customHeight="1" x14ac:dyDescent="0.35">
      <c r="A423" t="s">
        <v>198</v>
      </c>
      <c r="B423">
        <v>1</v>
      </c>
      <c r="C423">
        <v>1</v>
      </c>
      <c r="D423" t="s">
        <v>4751</v>
      </c>
      <c r="E423">
        <v>43</v>
      </c>
      <c r="F423">
        <v>1</v>
      </c>
      <c r="G423">
        <v>0</v>
      </c>
      <c r="H423">
        <v>17765</v>
      </c>
      <c r="I423">
        <v>27.720800000000001</v>
      </c>
      <c r="J423" t="s">
        <v>4970</v>
      </c>
      <c r="K423" t="s">
        <v>108</v>
      </c>
      <c r="L423">
        <v>5</v>
      </c>
      <c r="N423" t="s">
        <v>4757</v>
      </c>
      <c r="O423" t="str">
        <f>VLOOKUP(A423,data2,4,FALSE)</f>
        <v>England</v>
      </c>
      <c r="P423" t="str">
        <f>VLOOKUP(A423,map,5,FALSE)</f>
        <v>Frauenthal, Mr. Isaac Gerald</v>
      </c>
      <c r="Q423" t="str">
        <f>VLOOKUP(P423,data2,4,FALSE)</f>
        <v>England</v>
      </c>
      <c r="R423" t="str">
        <f>VLOOKUP(P423,data2,6,FALSE)</f>
        <v>New York City, New York, USA</v>
      </c>
    </row>
    <row r="424" spans="1:18" ht="14.5" customHeight="1" x14ac:dyDescent="0.35">
      <c r="A424" t="s">
        <v>4971</v>
      </c>
      <c r="B424">
        <v>1</v>
      </c>
      <c r="C424">
        <v>1</v>
      </c>
      <c r="D424" t="s">
        <v>4746</v>
      </c>
      <c r="F424">
        <v>1</v>
      </c>
      <c r="G424">
        <v>0</v>
      </c>
      <c r="H424" t="s">
        <v>4969</v>
      </c>
      <c r="I424">
        <v>133.65</v>
      </c>
      <c r="K424" t="s">
        <v>4748</v>
      </c>
      <c r="L424">
        <v>5</v>
      </c>
      <c r="N424" t="s">
        <v>4757</v>
      </c>
      <c r="O424" t="e">
        <f>VLOOKUP(A424,data2,4,FALSE)</f>
        <v>#N/A</v>
      </c>
      <c r="P424" t="str">
        <f>VLOOKUP(A424,map,5,FALSE)</f>
        <v>Frauenthal, Mrs. Clara (née Heinsheimer)</v>
      </c>
      <c r="Q424" t="str">
        <f>VLOOKUP(P424,data2,4,FALSE)</f>
        <v>England</v>
      </c>
      <c r="R424" t="str">
        <f>VLOOKUP(P424,data2,6,FALSE)</f>
        <v>New York City, New York, USA</v>
      </c>
    </row>
    <row r="425" spans="1:18" ht="14.5" customHeight="1" x14ac:dyDescent="0.35">
      <c r="A425" t="s">
        <v>4972</v>
      </c>
      <c r="B425">
        <v>1</v>
      </c>
      <c r="C425">
        <v>1</v>
      </c>
      <c r="D425" t="s">
        <v>4746</v>
      </c>
      <c r="E425">
        <v>22</v>
      </c>
      <c r="F425">
        <v>0</v>
      </c>
      <c r="G425">
        <v>2</v>
      </c>
      <c r="H425">
        <v>13568</v>
      </c>
      <c r="I425">
        <v>49.5</v>
      </c>
      <c r="J425" t="s">
        <v>4973</v>
      </c>
      <c r="K425" t="s">
        <v>108</v>
      </c>
      <c r="L425">
        <v>5</v>
      </c>
      <c r="N425" t="s">
        <v>4974</v>
      </c>
      <c r="O425" t="e">
        <f>VLOOKUP(A425,data2,4,FALSE)</f>
        <v>#N/A</v>
      </c>
      <c r="P425" t="str">
        <f>VLOOKUP(A425,map,5,FALSE)</f>
        <v>Frölicher-Stehli, Miss Hedwig Margaritha</v>
      </c>
      <c r="Q425" t="str">
        <f>VLOOKUP(P425,data2,4,FALSE)</f>
        <v>Switzerland</v>
      </c>
      <c r="R425" t="str">
        <f>VLOOKUP(P425,data2,6,FALSE)</f>
        <v>New York City, New York, USA</v>
      </c>
    </row>
    <row r="426" spans="1:18" ht="14.5" customHeight="1" x14ac:dyDescent="0.35">
      <c r="A426" t="s">
        <v>4975</v>
      </c>
      <c r="B426">
        <v>1</v>
      </c>
      <c r="C426">
        <v>1</v>
      </c>
      <c r="D426" t="s">
        <v>4751</v>
      </c>
      <c r="E426">
        <v>60</v>
      </c>
      <c r="F426">
        <v>1</v>
      </c>
      <c r="G426">
        <v>1</v>
      </c>
      <c r="H426">
        <v>13567</v>
      </c>
      <c r="I426">
        <v>79.2</v>
      </c>
      <c r="J426" t="s">
        <v>4976</v>
      </c>
      <c r="K426" t="s">
        <v>108</v>
      </c>
      <c r="L426">
        <v>5</v>
      </c>
      <c r="N426" t="s">
        <v>4974</v>
      </c>
      <c r="O426" t="e">
        <f>VLOOKUP(A426,data2,4,FALSE)</f>
        <v>#N/A</v>
      </c>
      <c r="P426" t="str">
        <f>VLOOKUP(A426,map,5,FALSE)</f>
        <v>Frölicher, Mr. Maximilian Josef</v>
      </c>
      <c r="Q426" t="str">
        <f>VLOOKUP(P426,data2,4,FALSE)</f>
        <v>Switzerland</v>
      </c>
      <c r="R426" t="str">
        <f>VLOOKUP(P426,data2,6,FALSE)</f>
        <v>New York City, New York, USA</v>
      </c>
    </row>
    <row r="427" spans="1:18" ht="14.5" customHeight="1" x14ac:dyDescent="0.35">
      <c r="A427" t="s">
        <v>4977</v>
      </c>
      <c r="B427">
        <v>1</v>
      </c>
      <c r="C427">
        <v>1</v>
      </c>
      <c r="D427" t="s">
        <v>4746</v>
      </c>
      <c r="E427">
        <v>48</v>
      </c>
      <c r="F427">
        <v>1</v>
      </c>
      <c r="G427">
        <v>1</v>
      </c>
      <c r="H427">
        <v>13567</v>
      </c>
      <c r="I427">
        <v>79.2</v>
      </c>
      <c r="J427" t="s">
        <v>4976</v>
      </c>
      <c r="K427" t="s">
        <v>108</v>
      </c>
      <c r="L427">
        <v>5</v>
      </c>
      <c r="N427" t="s">
        <v>4974</v>
      </c>
      <c r="O427" t="e">
        <f>VLOOKUP(A427,data2,4,FALSE)</f>
        <v>#N/A</v>
      </c>
      <c r="P427" t="str">
        <f>VLOOKUP(A427,map,5,FALSE)</f>
        <v>Frölicher, Mrs. Margaretha Emerentia (née Stehli)</v>
      </c>
      <c r="Q427" t="str">
        <f>VLOOKUP(P427,data2,4,FALSE)</f>
        <v>Switzerland</v>
      </c>
      <c r="R427" t="str">
        <f>VLOOKUP(P427,data2,6,FALSE)</f>
        <v>New York City, New York, USA</v>
      </c>
    </row>
    <row r="428" spans="1:18" ht="14.5" customHeight="1" x14ac:dyDescent="0.35">
      <c r="A428" t="s">
        <v>5419</v>
      </c>
      <c r="B428">
        <v>2</v>
      </c>
      <c r="C428">
        <v>0</v>
      </c>
      <c r="D428" t="s">
        <v>4751</v>
      </c>
      <c r="F428">
        <v>0</v>
      </c>
      <c r="G428">
        <v>0</v>
      </c>
      <c r="H428">
        <v>239854</v>
      </c>
      <c r="I428">
        <v>0</v>
      </c>
      <c r="K428" t="s">
        <v>4748</v>
      </c>
      <c r="N428" t="s">
        <v>30</v>
      </c>
      <c r="O428" t="e">
        <f>VLOOKUP(A428,data2,4,FALSE)</f>
        <v>#N/A</v>
      </c>
      <c r="P428" t="str">
        <f>VLOOKUP(A428,map,5,FALSE)</f>
        <v>Frost, Mr. Anthony Wood "Archie"[54]</v>
      </c>
      <c r="Q428" t="str">
        <f>VLOOKUP(P428,data2,4,FALSE)</f>
        <v>Ireland</v>
      </c>
      <c r="R428" t="str">
        <f>VLOOKUP(P428,data2,6,FALSE)</f>
        <v>New York City, New York, USA</v>
      </c>
    </row>
    <row r="429" spans="1:18" ht="14.5" customHeight="1" x14ac:dyDescent="0.35">
      <c r="A429" t="s">
        <v>4978</v>
      </c>
      <c r="B429">
        <v>1</v>
      </c>
      <c r="C429">
        <v>0</v>
      </c>
      <c r="D429" t="s">
        <v>4751</v>
      </c>
      <c r="F429">
        <v>0</v>
      </c>
      <c r="G429">
        <v>0</v>
      </c>
      <c r="H429">
        <v>112058</v>
      </c>
      <c r="I429">
        <v>0</v>
      </c>
      <c r="J429" t="s">
        <v>4979</v>
      </c>
      <c r="K429" t="s">
        <v>4748</v>
      </c>
      <c r="O429" t="e">
        <f>VLOOKUP(A429,data2,4,FALSE)</f>
        <v>#N/A</v>
      </c>
      <c r="P429" t="str">
        <f>VLOOKUP(A429,map,5,FALSE)</f>
        <v>and valet, Mr. John Richard Fry</v>
      </c>
      <c r="Q429" t="str">
        <f>VLOOKUP(P429,data2,4,FALSE)</f>
        <v>England</v>
      </c>
      <c r="R429" t="str">
        <f>VLOOKUP(P429,data2,6,FALSE)</f>
        <v>New York City, New York, USA</v>
      </c>
    </row>
    <row r="430" spans="1:18" ht="14.5" customHeight="1" x14ac:dyDescent="0.35">
      <c r="A430" t="s">
        <v>5420</v>
      </c>
      <c r="B430">
        <v>2</v>
      </c>
      <c r="C430">
        <v>0</v>
      </c>
      <c r="D430" t="s">
        <v>4746</v>
      </c>
      <c r="E430">
        <v>38</v>
      </c>
      <c r="F430">
        <v>0</v>
      </c>
      <c r="G430">
        <v>0</v>
      </c>
      <c r="H430">
        <v>237671</v>
      </c>
      <c r="I430">
        <v>13</v>
      </c>
      <c r="K430" t="s">
        <v>4748</v>
      </c>
      <c r="N430" t="s">
        <v>5421</v>
      </c>
      <c r="O430" t="e">
        <f>VLOOKUP(A430,data2,4,FALSE)</f>
        <v>#N/A</v>
      </c>
      <c r="P430" t="str">
        <f>VLOOKUP(A430,map,5,FALSE)</f>
        <v>Funk, Miss Annie Clemmer</v>
      </c>
      <c r="Q430" t="str">
        <f>VLOOKUP(P430,data2,4,FALSE)</f>
        <v>India</v>
      </c>
      <c r="R430" t="str">
        <f>VLOOKUP(P430,data2,6,FALSE)</f>
        <v>Bally, Pennsylvania, USA</v>
      </c>
    </row>
    <row r="431" spans="1:18" ht="14.5" customHeight="1" x14ac:dyDescent="0.35">
      <c r="A431" t="s">
        <v>203</v>
      </c>
      <c r="B431">
        <v>1</v>
      </c>
      <c r="C431">
        <v>0</v>
      </c>
      <c r="D431" t="s">
        <v>4751</v>
      </c>
      <c r="E431">
        <v>37</v>
      </c>
      <c r="F431">
        <v>1</v>
      </c>
      <c r="G431">
        <v>0</v>
      </c>
      <c r="H431">
        <v>113803</v>
      </c>
      <c r="I431">
        <v>53.1</v>
      </c>
      <c r="J431" t="s">
        <v>4980</v>
      </c>
      <c r="K431" t="s">
        <v>4748</v>
      </c>
      <c r="N431" t="s">
        <v>4981</v>
      </c>
      <c r="O431" t="str">
        <f>VLOOKUP(A431,data2,4,FALSE)</f>
        <v>USA</v>
      </c>
      <c r="P431" t="str">
        <f>VLOOKUP(A431,map,5,FALSE)</f>
        <v>Futrelle, Mr. Jacques Heath</v>
      </c>
      <c r="Q431" t="str">
        <f>VLOOKUP(P431,data2,4,FALSE)</f>
        <v>USA</v>
      </c>
      <c r="R431" t="str">
        <f>VLOOKUP(P431,data2,6,FALSE)</f>
        <v>Scituate, Massachusetts, USA</v>
      </c>
    </row>
    <row r="432" spans="1:18" ht="14.5" customHeight="1" x14ac:dyDescent="0.35">
      <c r="A432" t="s">
        <v>4982</v>
      </c>
      <c r="B432">
        <v>1</v>
      </c>
      <c r="C432">
        <v>1</v>
      </c>
      <c r="D432" t="s">
        <v>4746</v>
      </c>
      <c r="E432">
        <v>35</v>
      </c>
      <c r="F432">
        <v>1</v>
      </c>
      <c r="G432">
        <v>0</v>
      </c>
      <c r="H432">
        <v>113803</v>
      </c>
      <c r="I432">
        <v>53.1</v>
      </c>
      <c r="J432" t="s">
        <v>4980</v>
      </c>
      <c r="K432" t="s">
        <v>4748</v>
      </c>
      <c r="L432" t="s">
        <v>66</v>
      </c>
      <c r="N432" t="s">
        <v>4981</v>
      </c>
      <c r="O432" t="e">
        <f>VLOOKUP(A432,data2,4,FALSE)</f>
        <v>#N/A</v>
      </c>
      <c r="P432" t="str">
        <f>VLOOKUP(A432,map,5,FALSE)</f>
        <v>Futrelle, Mrs. Lily May (née Peel)</v>
      </c>
      <c r="Q432" t="str">
        <f>VLOOKUP(P432,data2,4,FALSE)</f>
        <v>USA</v>
      </c>
      <c r="R432" t="str">
        <f>VLOOKUP(P432,data2,6,FALSE)</f>
        <v>Scituate, Massachusetts, USA</v>
      </c>
    </row>
    <row r="433" spans="1:18" ht="14.5" customHeight="1" x14ac:dyDescent="0.35">
      <c r="A433" t="s">
        <v>5422</v>
      </c>
      <c r="B433">
        <v>2</v>
      </c>
      <c r="C433">
        <v>0</v>
      </c>
      <c r="D433" t="s">
        <v>4751</v>
      </c>
      <c r="E433">
        <v>35</v>
      </c>
      <c r="F433">
        <v>0</v>
      </c>
      <c r="G433">
        <v>0</v>
      </c>
      <c r="H433">
        <v>239865</v>
      </c>
      <c r="I433">
        <v>26</v>
      </c>
      <c r="K433" t="s">
        <v>4748</v>
      </c>
      <c r="M433">
        <v>322</v>
      </c>
      <c r="N433" t="s">
        <v>5423</v>
      </c>
      <c r="O433" t="e">
        <f>VLOOKUP(A433,data2,4,FALSE)</f>
        <v>#N/A</v>
      </c>
      <c r="P433" t="str">
        <f>VLOOKUP(A433,map,5,FALSE)</f>
        <v>Fynney, Mr. Joseph J.</v>
      </c>
      <c r="Q433" t="str">
        <f>VLOOKUP(P433,data2,4,FALSE)</f>
        <v>England</v>
      </c>
      <c r="R433" t="str">
        <f>VLOOKUP(P433,data2,6,FALSE)</f>
        <v>Montreal, Quebec, Canada</v>
      </c>
    </row>
    <row r="434" spans="1:18" ht="14.5" customHeight="1" x14ac:dyDescent="0.35">
      <c r="A434" t="s">
        <v>653</v>
      </c>
      <c r="B434">
        <v>2</v>
      </c>
      <c r="C434">
        <v>0</v>
      </c>
      <c r="D434" t="s">
        <v>4751</v>
      </c>
      <c r="E434">
        <v>38</v>
      </c>
      <c r="F434">
        <v>1</v>
      </c>
      <c r="G434">
        <v>0</v>
      </c>
      <c r="H434">
        <v>28664</v>
      </c>
      <c r="I434">
        <v>21</v>
      </c>
      <c r="K434" t="s">
        <v>4748</v>
      </c>
      <c r="N434" t="s">
        <v>5424</v>
      </c>
      <c r="O434" t="str">
        <f>VLOOKUP(A434,data2,4,FALSE)</f>
        <v>England</v>
      </c>
      <c r="P434" t="str">
        <f>VLOOKUP(A434,map,5,FALSE)</f>
        <v>Gale, Mr. Harry</v>
      </c>
      <c r="Q434" t="str">
        <f>VLOOKUP(P434,data2,4,FALSE)</f>
        <v>England</v>
      </c>
      <c r="R434" t="str">
        <f>VLOOKUP(P434,data2,6,FALSE)</f>
        <v>Clear Creek, Colorado, USA</v>
      </c>
    </row>
    <row r="435" spans="1:18" ht="14.5" customHeight="1" x14ac:dyDescent="0.35">
      <c r="A435" t="s">
        <v>656</v>
      </c>
      <c r="B435">
        <v>2</v>
      </c>
      <c r="C435">
        <v>0</v>
      </c>
      <c r="D435" t="s">
        <v>4751</v>
      </c>
      <c r="E435">
        <v>34</v>
      </c>
      <c r="F435">
        <v>1</v>
      </c>
      <c r="G435">
        <v>0</v>
      </c>
      <c r="H435">
        <v>28664</v>
      </c>
      <c r="I435">
        <v>21</v>
      </c>
      <c r="K435" t="s">
        <v>4748</v>
      </c>
      <c r="N435" t="s">
        <v>5424</v>
      </c>
      <c r="O435" t="str">
        <f>VLOOKUP(A435,data2,4,FALSE)</f>
        <v>England</v>
      </c>
      <c r="P435" t="str">
        <f>VLOOKUP(A435,map,5,FALSE)</f>
        <v>Gale, Mr. Shadrach</v>
      </c>
      <c r="Q435" t="str">
        <f>VLOOKUP(P435,data2,4,FALSE)</f>
        <v>England</v>
      </c>
      <c r="R435" t="str">
        <f>VLOOKUP(P435,data2,6,FALSE)</f>
        <v>Clear Creek, Colorado, USA</v>
      </c>
    </row>
    <row r="436" spans="1:18" ht="14.5" customHeight="1" x14ac:dyDescent="0.35">
      <c r="A436" t="s">
        <v>1411</v>
      </c>
      <c r="B436">
        <v>3</v>
      </c>
      <c r="C436">
        <v>0</v>
      </c>
      <c r="D436" t="s">
        <v>4751</v>
      </c>
      <c r="E436">
        <v>25</v>
      </c>
      <c r="F436">
        <v>0</v>
      </c>
      <c r="G436">
        <v>0</v>
      </c>
      <c r="H436">
        <v>36864</v>
      </c>
      <c r="I436">
        <v>7.7416999999999998</v>
      </c>
      <c r="K436" t="s">
        <v>5114</v>
      </c>
      <c r="N436" t="s">
        <v>4757</v>
      </c>
      <c r="O436" t="str">
        <f>VLOOKUP(A436,data2,4,FALSE)</f>
        <v>Ireland</v>
      </c>
      <c r="P436" t="str">
        <f>VLOOKUP(A436,map,5,FALSE)</f>
        <v>Gallagher, Mr. Martin</v>
      </c>
      <c r="Q436" t="str">
        <f>VLOOKUP(P436,data2,4,FALSE)</f>
        <v>Ireland</v>
      </c>
      <c r="R436" t="str">
        <f>VLOOKUP(P436,data2,6,FALSE)</f>
        <v>New York City, New York, USA</v>
      </c>
    </row>
    <row r="437" spans="1:18" ht="14.5" customHeight="1" x14ac:dyDescent="0.35">
      <c r="A437" t="s">
        <v>1413</v>
      </c>
      <c r="B437">
        <v>3</v>
      </c>
      <c r="C437">
        <v>0</v>
      </c>
      <c r="D437" t="s">
        <v>4751</v>
      </c>
      <c r="F437">
        <v>0</v>
      </c>
      <c r="G437">
        <v>0</v>
      </c>
      <c r="H437">
        <v>358585</v>
      </c>
      <c r="I437">
        <v>14.5</v>
      </c>
      <c r="K437" t="s">
        <v>4748</v>
      </c>
      <c r="O437" t="str">
        <f>VLOOKUP(A437,data2,4,FALSE)</f>
        <v>England</v>
      </c>
      <c r="P437" t="str">
        <f>VLOOKUP(A437,map,5,FALSE)</f>
        <v>Garfirth, Mr. John</v>
      </c>
      <c r="Q437" t="str">
        <f>VLOOKUP(P437,data2,4,FALSE)</f>
        <v>England</v>
      </c>
      <c r="R437" t="str">
        <f>VLOOKUP(P437,data2,6,FALSE)</f>
        <v>Kitchener, Ontario, Canada</v>
      </c>
    </row>
    <row r="438" spans="1:18" ht="14.5" customHeight="1" x14ac:dyDescent="0.35">
      <c r="A438" t="s">
        <v>5425</v>
      </c>
      <c r="B438">
        <v>2</v>
      </c>
      <c r="C438">
        <v>1</v>
      </c>
      <c r="D438" t="s">
        <v>4746</v>
      </c>
      <c r="E438">
        <v>34</v>
      </c>
      <c r="F438">
        <v>0</v>
      </c>
      <c r="G438">
        <v>0</v>
      </c>
      <c r="H438">
        <v>243880</v>
      </c>
      <c r="I438">
        <v>13</v>
      </c>
      <c r="K438" t="s">
        <v>4748</v>
      </c>
      <c r="L438">
        <v>12</v>
      </c>
      <c r="N438" t="s">
        <v>4956</v>
      </c>
      <c r="O438" t="e">
        <f>VLOOKUP(A438,data2,4,FALSE)</f>
        <v>#N/A</v>
      </c>
      <c r="P438" t="str">
        <f>VLOOKUP(A438,map,5,FALSE)</f>
        <v>Garside, Miss Ethel</v>
      </c>
      <c r="Q438" t="str">
        <f>VLOOKUP(P438,data2,4,FALSE)</f>
        <v>England</v>
      </c>
      <c r="R438" t="str">
        <f>VLOOKUP(P438,data2,6,FALSE)</f>
        <v>Brooklyn, New York, USA</v>
      </c>
    </row>
    <row r="439" spans="1:18" ht="14.5" customHeight="1" x14ac:dyDescent="0.35">
      <c r="A439" t="s">
        <v>658</v>
      </c>
      <c r="B439">
        <v>2</v>
      </c>
      <c r="C439">
        <v>0</v>
      </c>
      <c r="D439" t="s">
        <v>4751</v>
      </c>
      <c r="E439">
        <v>16</v>
      </c>
      <c r="F439">
        <v>0</v>
      </c>
      <c r="G439">
        <v>0</v>
      </c>
      <c r="H439">
        <v>239865</v>
      </c>
      <c r="I439">
        <v>26</v>
      </c>
      <c r="K439" t="s">
        <v>4748</v>
      </c>
      <c r="N439" t="s">
        <v>5423</v>
      </c>
      <c r="O439" t="str">
        <f>VLOOKUP(A439,data2,4,FALSE)</f>
        <v>England</v>
      </c>
      <c r="P439" t="str">
        <f>VLOOKUP(A439,map,5,FALSE)</f>
        <v>Gaskell, Mr. Alfred</v>
      </c>
      <c r="Q439" t="str">
        <f>VLOOKUP(P439,data2,4,FALSE)</f>
        <v>England</v>
      </c>
      <c r="R439" t="str">
        <f>VLOOKUP(P439,data2,6,FALSE)</f>
        <v>Montreal, Quebec, Canada</v>
      </c>
    </row>
    <row r="440" spans="1:18" ht="14.5" customHeight="1" x14ac:dyDescent="0.35">
      <c r="A440" t="s">
        <v>2654</v>
      </c>
      <c r="B440">
        <v>2</v>
      </c>
      <c r="C440">
        <v>0</v>
      </c>
      <c r="D440" t="s">
        <v>4751</v>
      </c>
      <c r="E440">
        <v>26</v>
      </c>
      <c r="F440">
        <v>0</v>
      </c>
      <c r="G440">
        <v>0</v>
      </c>
      <c r="H440">
        <v>31028</v>
      </c>
      <c r="I440">
        <v>10.5</v>
      </c>
      <c r="K440" t="s">
        <v>4748</v>
      </c>
      <c r="N440" t="s">
        <v>5397</v>
      </c>
      <c r="O440" t="e">
        <f>VLOOKUP(A440,data2,4,FALSE)</f>
        <v>#N/A</v>
      </c>
      <c r="P440" t="str">
        <f>VLOOKUP(A440,map,5,FALSE)</f>
        <v>Gavey, Mr. Laurence</v>
      </c>
      <c r="Q440" t="str">
        <f>VLOOKUP(P440,data2,4,FALSE)</f>
        <v>Channel Islands</v>
      </c>
      <c r="R440" t="str">
        <f>VLOOKUP(P440,data2,6,FALSE)</f>
        <v>Elizabeth, New Jersey, USA</v>
      </c>
    </row>
    <row r="441" spans="1:18" ht="14.5" customHeight="1" x14ac:dyDescent="0.35">
      <c r="A441" t="s">
        <v>4983</v>
      </c>
      <c r="B441">
        <v>1</v>
      </c>
      <c r="C441">
        <v>0</v>
      </c>
      <c r="D441" t="s">
        <v>4751</v>
      </c>
      <c r="E441">
        <v>47</v>
      </c>
      <c r="F441">
        <v>0</v>
      </c>
      <c r="G441">
        <v>0</v>
      </c>
      <c r="H441">
        <v>111320</v>
      </c>
      <c r="I441">
        <v>38.5</v>
      </c>
      <c r="J441" t="s">
        <v>4984</v>
      </c>
      <c r="K441" t="s">
        <v>4748</v>
      </c>
      <c r="M441">
        <v>275</v>
      </c>
      <c r="N441" t="s">
        <v>4985</v>
      </c>
      <c r="O441" t="e">
        <f>VLOOKUP(A441,data2,4,FALSE)</f>
        <v>#N/A</v>
      </c>
      <c r="P441" t="str">
        <f>VLOOKUP(A441,map,5,FALSE)</f>
        <v>Gee, Mr. Arthur H.</v>
      </c>
      <c r="Q441" t="str">
        <f>VLOOKUP(P441,data2,4,FALSE)</f>
        <v>England</v>
      </c>
      <c r="R441" t="str">
        <f>VLOOKUP(P441,data2,6,FALSE)</f>
        <v>Mexico City, Mexico</v>
      </c>
    </row>
    <row r="442" spans="1:18" ht="14.5" customHeight="1" x14ac:dyDescent="0.35">
      <c r="A442" t="s">
        <v>4986</v>
      </c>
      <c r="B442">
        <v>1</v>
      </c>
      <c r="C442">
        <v>1</v>
      </c>
      <c r="D442" t="s">
        <v>4746</v>
      </c>
      <c r="E442">
        <v>35</v>
      </c>
      <c r="F442">
        <v>0</v>
      </c>
      <c r="G442">
        <v>0</v>
      </c>
      <c r="H442">
        <v>113503</v>
      </c>
      <c r="I442">
        <v>211.5</v>
      </c>
      <c r="J442" t="s">
        <v>4987</v>
      </c>
      <c r="K442" t="s">
        <v>108</v>
      </c>
      <c r="L442">
        <v>4</v>
      </c>
      <c r="O442" t="e">
        <f>VLOOKUP(A442,data2,4,FALSE)</f>
        <v>#N/A</v>
      </c>
      <c r="P442" t="str">
        <f>VLOOKUP(A442,map,5,FALSE)</f>
        <v>and maid, Miss Amalie Henriette "Emily" Gieger</v>
      </c>
      <c r="Q442" t="str">
        <f>VLOOKUP(P442,data2,4,FALSE)</f>
        <v>USA</v>
      </c>
      <c r="R442" t="str">
        <f>VLOOKUP(P442,data2,6,FALSE)</f>
        <v>Philadelphia, Pennsylvania, USA</v>
      </c>
    </row>
    <row r="443" spans="1:18" ht="14.5" customHeight="1" x14ac:dyDescent="0.35">
      <c r="A443" t="s">
        <v>1417</v>
      </c>
      <c r="B443">
        <v>3</v>
      </c>
      <c r="C443">
        <v>0</v>
      </c>
      <c r="D443" t="s">
        <v>4751</v>
      </c>
      <c r="F443">
        <v>0</v>
      </c>
      <c r="G443">
        <v>0</v>
      </c>
      <c r="H443">
        <v>349254</v>
      </c>
      <c r="I443">
        <v>7.8958000000000004</v>
      </c>
      <c r="K443" t="s">
        <v>108</v>
      </c>
      <c r="O443" t="str">
        <f>VLOOKUP(A443,data2,4,FALSE)</f>
        <v>Bulgaria</v>
      </c>
      <c r="P443" t="str">
        <f>VLOOKUP(A443,map,5,FALSE)</f>
        <v>Gheorgheff, Mr. Stanio</v>
      </c>
      <c r="Q443" t="str">
        <f>VLOOKUP(P443,data2,4,FALSE)</f>
        <v>Bulgaria</v>
      </c>
      <c r="R443" t="str">
        <f>VLOOKUP(P443,data2,6,FALSE)</f>
        <v>Butte, Montana, USA</v>
      </c>
    </row>
    <row r="444" spans="1:18" ht="14.5" customHeight="1" x14ac:dyDescent="0.35">
      <c r="A444" t="s">
        <v>4988</v>
      </c>
      <c r="B444">
        <v>1</v>
      </c>
      <c r="C444">
        <v>1</v>
      </c>
      <c r="D444" t="s">
        <v>4746</v>
      </c>
      <c r="E444">
        <v>22</v>
      </c>
      <c r="F444">
        <v>0</v>
      </c>
      <c r="G444">
        <v>1</v>
      </c>
      <c r="H444">
        <v>112378</v>
      </c>
      <c r="I444">
        <v>59.4</v>
      </c>
      <c r="K444" t="s">
        <v>108</v>
      </c>
      <c r="L444">
        <v>7</v>
      </c>
      <c r="N444" t="s">
        <v>4757</v>
      </c>
      <c r="O444" t="e">
        <f>VLOOKUP(A444,data2,4,FALSE)</f>
        <v>#N/A</v>
      </c>
      <c r="P444" t="str">
        <f>VLOOKUP(A444,map,5,FALSE)</f>
        <v>Gibson, Miss Dorothy Winifred</v>
      </c>
      <c r="Q444" t="str">
        <f>VLOOKUP(P444,data2,4,FALSE)</f>
        <v>USA</v>
      </c>
      <c r="R444" t="str">
        <f>VLOOKUP(P444,data2,6,FALSE)</f>
        <v>New York City, New York, USA</v>
      </c>
    </row>
    <row r="445" spans="1:18" ht="14.5" customHeight="1" x14ac:dyDescent="0.35">
      <c r="A445" t="s">
        <v>4989</v>
      </c>
      <c r="B445">
        <v>1</v>
      </c>
      <c r="C445">
        <v>1</v>
      </c>
      <c r="D445" t="s">
        <v>4746</v>
      </c>
      <c r="E445">
        <v>45</v>
      </c>
      <c r="F445">
        <v>0</v>
      </c>
      <c r="G445">
        <v>1</v>
      </c>
      <c r="H445">
        <v>112378</v>
      </c>
      <c r="I445">
        <v>59.4</v>
      </c>
      <c r="K445" t="s">
        <v>108</v>
      </c>
      <c r="L445">
        <v>7</v>
      </c>
      <c r="N445" t="s">
        <v>4757</v>
      </c>
      <c r="O445" t="e">
        <f>VLOOKUP(A445,data2,4,FALSE)</f>
        <v>#N/A</v>
      </c>
      <c r="P445" t="str">
        <f>VLOOKUP(A445,map,5,FALSE)</f>
        <v>Gibson, Mrs. Pauline Caroline (née Boeson)</v>
      </c>
      <c r="Q445" t="str">
        <f>VLOOKUP(P445,data2,4,FALSE)</f>
        <v>USA</v>
      </c>
      <c r="R445" t="str">
        <f>VLOOKUP(P445,data2,6,FALSE)</f>
        <v>New York City, New York, USA</v>
      </c>
    </row>
    <row r="446" spans="1:18" ht="14.5" customHeight="1" x14ac:dyDescent="0.35">
      <c r="A446" t="s">
        <v>2661</v>
      </c>
      <c r="B446">
        <v>1</v>
      </c>
      <c r="C446">
        <v>0</v>
      </c>
      <c r="D446" t="s">
        <v>4751</v>
      </c>
      <c r="E446">
        <v>24</v>
      </c>
      <c r="F446">
        <v>0</v>
      </c>
      <c r="G446">
        <v>0</v>
      </c>
      <c r="H446" t="s">
        <v>4990</v>
      </c>
      <c r="I446">
        <v>79.2</v>
      </c>
      <c r="J446" t="s">
        <v>4991</v>
      </c>
      <c r="K446" t="s">
        <v>108</v>
      </c>
      <c r="O446" t="e">
        <f>VLOOKUP(A446,data2,4,FALSE)</f>
        <v>#N/A</v>
      </c>
      <c r="P446" t="str">
        <f>VLOOKUP(A446,map,5,FALSE)</f>
        <v>and valet, Mr. Victor Giglio</v>
      </c>
      <c r="Q446" t="str">
        <f>VLOOKUP(P446,data2,4,FALSE)</f>
        <v>France</v>
      </c>
      <c r="R446" t="str">
        <f>VLOOKUP(P446,data2,6,FALSE)</f>
        <v>New York City, New York, USA</v>
      </c>
    </row>
    <row r="447" spans="1:18" ht="14.5" customHeight="1" x14ac:dyDescent="0.35">
      <c r="A447" t="s">
        <v>660</v>
      </c>
      <c r="B447">
        <v>2</v>
      </c>
      <c r="C447">
        <v>0</v>
      </c>
      <c r="D447" t="s">
        <v>4751</v>
      </c>
      <c r="E447">
        <v>47</v>
      </c>
      <c r="F447">
        <v>0</v>
      </c>
      <c r="G447">
        <v>0</v>
      </c>
      <c r="H447" t="s">
        <v>5426</v>
      </c>
      <c r="I447">
        <v>10.5</v>
      </c>
      <c r="K447" t="s">
        <v>4748</v>
      </c>
      <c r="N447" t="s">
        <v>5427</v>
      </c>
      <c r="O447" t="str">
        <f>VLOOKUP(A447,data2,4,FALSE)</f>
        <v>England</v>
      </c>
      <c r="P447" t="str">
        <f>VLOOKUP(A447,map,5,FALSE)</f>
        <v>Gilbert, Mr. William</v>
      </c>
      <c r="Q447" t="str">
        <f>VLOOKUP(P447,data2,4,FALSE)</f>
        <v>England</v>
      </c>
      <c r="R447" t="str">
        <f>VLOOKUP(P447,data2,6,FALSE)</f>
        <v>Butte, Montana, USA</v>
      </c>
    </row>
    <row r="448" spans="1:18" ht="14.5" customHeight="1" x14ac:dyDescent="0.35">
      <c r="A448" t="s">
        <v>663</v>
      </c>
      <c r="B448">
        <v>2</v>
      </c>
      <c r="C448">
        <v>0</v>
      </c>
      <c r="D448" t="s">
        <v>4751</v>
      </c>
      <c r="E448">
        <v>21</v>
      </c>
      <c r="F448">
        <v>1</v>
      </c>
      <c r="G448">
        <v>0</v>
      </c>
      <c r="H448">
        <v>28133</v>
      </c>
      <c r="I448">
        <v>11.5</v>
      </c>
      <c r="K448" t="s">
        <v>4748</v>
      </c>
      <c r="N448" t="s">
        <v>5428</v>
      </c>
      <c r="O448" t="str">
        <f>VLOOKUP(A448,data2,4,FALSE)</f>
        <v>England</v>
      </c>
      <c r="P448" t="str">
        <f>VLOOKUP(A448,map,5,FALSE)</f>
        <v>Giles, Mr. Edgar</v>
      </c>
      <c r="Q448" t="str">
        <f>VLOOKUP(P448,data2,4,FALSE)</f>
        <v>England</v>
      </c>
      <c r="R448" t="str">
        <f>VLOOKUP(P448,data2,6,FALSE)</f>
        <v>Camden, New Jersey, USA</v>
      </c>
    </row>
    <row r="449" spans="1:18" ht="14.5" customHeight="1" x14ac:dyDescent="0.35">
      <c r="A449" t="s">
        <v>666</v>
      </c>
      <c r="B449">
        <v>2</v>
      </c>
      <c r="C449">
        <v>0</v>
      </c>
      <c r="D449" t="s">
        <v>4751</v>
      </c>
      <c r="E449">
        <v>21</v>
      </c>
      <c r="F449">
        <v>1</v>
      </c>
      <c r="G449">
        <v>0</v>
      </c>
      <c r="H449">
        <v>28134</v>
      </c>
      <c r="I449">
        <v>11.5</v>
      </c>
      <c r="K449" t="s">
        <v>4748</v>
      </c>
      <c r="N449" t="s">
        <v>5428</v>
      </c>
      <c r="O449" t="str">
        <f>VLOOKUP(A449,data2,4,FALSE)</f>
        <v>England</v>
      </c>
      <c r="P449" t="str">
        <f>VLOOKUP(A449,map,5,FALSE)</f>
        <v>Giles, Mr. Frederick Edward</v>
      </c>
      <c r="Q449" t="str">
        <f>VLOOKUP(P449,data2,4,FALSE)</f>
        <v>England</v>
      </c>
      <c r="R449" t="str">
        <f>VLOOKUP(P449,data2,6,FALSE)</f>
        <v>Camden, New Jersey, USA</v>
      </c>
    </row>
    <row r="450" spans="1:18" ht="14.5" customHeight="1" x14ac:dyDescent="0.35">
      <c r="A450" t="s">
        <v>667</v>
      </c>
      <c r="B450">
        <v>2</v>
      </c>
      <c r="C450">
        <v>0</v>
      </c>
      <c r="D450" t="s">
        <v>4751</v>
      </c>
      <c r="E450">
        <v>24</v>
      </c>
      <c r="F450">
        <v>0</v>
      </c>
      <c r="G450">
        <v>0</v>
      </c>
      <c r="H450">
        <v>248726</v>
      </c>
      <c r="I450">
        <v>13.5</v>
      </c>
      <c r="K450" t="s">
        <v>4748</v>
      </c>
      <c r="M450">
        <v>297</v>
      </c>
      <c r="N450" t="s">
        <v>5429</v>
      </c>
      <c r="O450" t="str">
        <f>VLOOKUP(A450,data2,4,FALSE)</f>
        <v>England</v>
      </c>
      <c r="P450" t="str">
        <f>VLOOKUP(A450,map,5,FALSE)</f>
        <v>Giles, Mr. Ralph</v>
      </c>
      <c r="Q450" t="str">
        <f>VLOOKUP(P450,data2,4,FALSE)</f>
        <v>England</v>
      </c>
      <c r="R450" t="str">
        <f>VLOOKUP(P450,data2,6,FALSE)</f>
        <v>New York City, New York, USA</v>
      </c>
    </row>
    <row r="451" spans="1:18" ht="14.5" customHeight="1" x14ac:dyDescent="0.35">
      <c r="A451" t="s">
        <v>1418</v>
      </c>
      <c r="B451">
        <v>3</v>
      </c>
      <c r="C451">
        <v>0</v>
      </c>
      <c r="D451" t="s">
        <v>4751</v>
      </c>
      <c r="E451">
        <v>22</v>
      </c>
      <c r="F451">
        <v>0</v>
      </c>
      <c r="G451">
        <v>0</v>
      </c>
      <c r="H451">
        <v>14973</v>
      </c>
      <c r="I451">
        <v>8.0500000000000007</v>
      </c>
      <c r="K451" t="s">
        <v>4748</v>
      </c>
      <c r="M451">
        <v>47</v>
      </c>
      <c r="O451" t="str">
        <f>VLOOKUP(A451,data2,4,FALSE)</f>
        <v>Wales</v>
      </c>
      <c r="P451" t="str">
        <f>VLOOKUP(A451,map,5,FALSE)</f>
        <v>Gilinski, Mr. Eliezer</v>
      </c>
      <c r="Q451" t="str">
        <f>VLOOKUP(P451,data2,4,FALSE)</f>
        <v>Wales</v>
      </c>
      <c r="R451" t="str">
        <f>VLOOKUP(P451,data2,6,FALSE)</f>
        <v>Chicago, Illinois, USA</v>
      </c>
    </row>
    <row r="452" spans="1:18" ht="14.5" customHeight="1" x14ac:dyDescent="0.35">
      <c r="A452" t="s">
        <v>669</v>
      </c>
      <c r="B452">
        <v>2</v>
      </c>
      <c r="C452">
        <v>0</v>
      </c>
      <c r="D452" t="s">
        <v>4751</v>
      </c>
      <c r="E452">
        <v>24</v>
      </c>
      <c r="F452">
        <v>0</v>
      </c>
      <c r="G452">
        <v>0</v>
      </c>
      <c r="H452">
        <v>233866</v>
      </c>
      <c r="I452">
        <v>13</v>
      </c>
      <c r="K452" t="s">
        <v>4748</v>
      </c>
      <c r="M452">
        <v>155</v>
      </c>
      <c r="N452" t="s">
        <v>5430</v>
      </c>
      <c r="O452" t="str">
        <f>VLOOKUP(A452,data2,4,FALSE)</f>
        <v>North Somerset England</v>
      </c>
      <c r="P452" t="str">
        <f>VLOOKUP(A452,map,5,FALSE)</f>
        <v>Gill, Mr. John William</v>
      </c>
      <c r="Q452" t="str">
        <f>VLOOKUP(P452,data2,4,FALSE)</f>
        <v>North Somerset England</v>
      </c>
      <c r="R452" t="str">
        <f>VLOOKUP(P452,data2,6,FALSE)</f>
        <v>New York City, New York, USA</v>
      </c>
    </row>
    <row r="453" spans="1:18" ht="14.5" customHeight="1" x14ac:dyDescent="0.35">
      <c r="A453" t="s">
        <v>672</v>
      </c>
      <c r="B453">
        <v>2</v>
      </c>
      <c r="C453">
        <v>0</v>
      </c>
      <c r="D453" t="s">
        <v>4751</v>
      </c>
      <c r="E453">
        <v>34</v>
      </c>
      <c r="F453">
        <v>0</v>
      </c>
      <c r="G453">
        <v>0</v>
      </c>
      <c r="H453">
        <v>12233</v>
      </c>
      <c r="I453">
        <v>13</v>
      </c>
      <c r="K453" t="s">
        <v>4748</v>
      </c>
      <c r="N453" t="s">
        <v>5105</v>
      </c>
      <c r="O453" t="str">
        <f>VLOOKUP(A453,data2,4,FALSE)</f>
        <v>Ireland</v>
      </c>
      <c r="P453" t="str">
        <f>VLOOKUP(A453,map,5,FALSE)</f>
        <v>Gillespie, Mr. William Henry</v>
      </c>
      <c r="Q453" t="str">
        <f>VLOOKUP(P453,data2,4,FALSE)</f>
        <v>Ireland</v>
      </c>
      <c r="R453" t="str">
        <f>VLOOKUP(P453,data2,6,FALSE)</f>
        <v>Vancouver, British Columbia, Canada</v>
      </c>
    </row>
    <row r="454" spans="1:18" ht="14.5" customHeight="1" x14ac:dyDescent="0.35">
      <c r="A454" t="s">
        <v>5900</v>
      </c>
      <c r="B454">
        <v>3</v>
      </c>
      <c r="C454">
        <v>1</v>
      </c>
      <c r="D454" t="s">
        <v>4746</v>
      </c>
      <c r="E454">
        <v>16</v>
      </c>
      <c r="F454">
        <v>0</v>
      </c>
      <c r="G454">
        <v>0</v>
      </c>
      <c r="H454">
        <v>35851</v>
      </c>
      <c r="I454">
        <v>7.7332999999999998</v>
      </c>
      <c r="K454" t="s">
        <v>5114</v>
      </c>
      <c r="L454">
        <v>16</v>
      </c>
      <c r="N454" t="s">
        <v>5786</v>
      </c>
      <c r="O454" t="e">
        <f>VLOOKUP(A454,data2,4,FALSE)</f>
        <v>#N/A</v>
      </c>
      <c r="P454" t="str">
        <f>VLOOKUP(A454,map,5,FALSE)</f>
        <v>Gilnagh, Miss Mary Katherine "Katie"</v>
      </c>
      <c r="Q454" t="str">
        <f>VLOOKUP(P454,data2,4,FALSE)</f>
        <v>Ireland</v>
      </c>
      <c r="R454" t="str">
        <f>VLOOKUP(P454,data2,6,FALSE)</f>
        <v>New York City, New York, USA</v>
      </c>
    </row>
    <row r="455" spans="1:18" ht="14.5" customHeight="1" x14ac:dyDescent="0.35">
      <c r="A455" t="s">
        <v>674</v>
      </c>
      <c r="B455">
        <v>2</v>
      </c>
      <c r="C455">
        <v>0</v>
      </c>
      <c r="D455" t="s">
        <v>4751</v>
      </c>
      <c r="E455">
        <v>30</v>
      </c>
      <c r="F455">
        <v>0</v>
      </c>
      <c r="G455">
        <v>0</v>
      </c>
      <c r="H455">
        <v>250646</v>
      </c>
      <c r="I455">
        <v>13</v>
      </c>
      <c r="K455" t="s">
        <v>4748</v>
      </c>
      <c r="M455">
        <v>305</v>
      </c>
      <c r="O455" t="str">
        <f>VLOOKUP(A455,data2,4,FALSE)</f>
        <v>Denmark</v>
      </c>
      <c r="P455" t="str">
        <f>VLOOKUP(A455,map,5,FALSE)</f>
        <v>Givard, Mr. Hans Kristensen</v>
      </c>
      <c r="Q455" t="str">
        <f>VLOOKUP(P455,data2,4,FALSE)</f>
        <v>Denmark</v>
      </c>
      <c r="R455" t="str">
        <f>VLOOKUP(P455,data2,6,FALSE)</f>
        <v>San Francisco, California, USA</v>
      </c>
    </row>
    <row r="456" spans="1:18" ht="14.5" customHeight="1" x14ac:dyDescent="0.35">
      <c r="A456" t="s">
        <v>5901</v>
      </c>
      <c r="B456">
        <v>3</v>
      </c>
      <c r="C456">
        <v>1</v>
      </c>
      <c r="D456" t="s">
        <v>4746</v>
      </c>
      <c r="F456">
        <v>0</v>
      </c>
      <c r="G456">
        <v>0</v>
      </c>
      <c r="H456">
        <v>335677</v>
      </c>
      <c r="I456">
        <v>7.75</v>
      </c>
      <c r="K456" t="s">
        <v>5114</v>
      </c>
      <c r="L456">
        <v>13</v>
      </c>
      <c r="N456" t="s">
        <v>5902</v>
      </c>
      <c r="O456" t="e">
        <f>VLOOKUP(A456,data2,4,FALSE)</f>
        <v>#N/A</v>
      </c>
      <c r="P456" t="str">
        <f>VLOOKUP(A456,map,5,FALSE)</f>
        <v>Glynn, Miss Mary Agatha</v>
      </c>
      <c r="Q456" t="str">
        <f>VLOOKUP(P456,data2,4,FALSE)</f>
        <v>Ireland</v>
      </c>
      <c r="R456" t="str">
        <f>VLOOKUP(P456,data2,6,FALSE)</f>
        <v>Washington, D.C. USA</v>
      </c>
    </row>
    <row r="457" spans="1:18" ht="14.5" customHeight="1" x14ac:dyDescent="0.35">
      <c r="A457" t="s">
        <v>4992</v>
      </c>
      <c r="B457">
        <v>1</v>
      </c>
      <c r="C457">
        <v>1</v>
      </c>
      <c r="D457" t="s">
        <v>4751</v>
      </c>
      <c r="E457">
        <v>49</v>
      </c>
      <c r="F457">
        <v>1</v>
      </c>
      <c r="G457">
        <v>0</v>
      </c>
      <c r="H457">
        <v>17453</v>
      </c>
      <c r="I457">
        <v>89.104200000000006</v>
      </c>
      <c r="J457" t="s">
        <v>4993</v>
      </c>
      <c r="K457" t="s">
        <v>108</v>
      </c>
      <c r="L457">
        <v>5</v>
      </c>
      <c r="N457" t="s">
        <v>4994</v>
      </c>
      <c r="O457" t="e">
        <f>VLOOKUP(A457,data2,4,FALSE)</f>
        <v>#N/A</v>
      </c>
      <c r="P457" t="str">
        <f>VLOOKUP(A457,map,5,FALSE)</f>
        <v>Goldenberg, Mr. Samuel L.</v>
      </c>
      <c r="Q457" t="str">
        <f>VLOOKUP(P457,data2,4,FALSE)</f>
        <v>France</v>
      </c>
      <c r="R457" t="str">
        <f>VLOOKUP(P457,data2,6,FALSE)</f>
        <v>New York City, New York, USA</v>
      </c>
    </row>
    <row r="458" spans="1:18" ht="14.5" customHeight="1" x14ac:dyDescent="0.35">
      <c r="A458" t="s">
        <v>4995</v>
      </c>
      <c r="B458">
        <v>1</v>
      </c>
      <c r="C458">
        <v>1</v>
      </c>
      <c r="D458" t="s">
        <v>4746</v>
      </c>
      <c r="F458">
        <v>1</v>
      </c>
      <c r="G458">
        <v>0</v>
      </c>
      <c r="H458">
        <v>17453</v>
      </c>
      <c r="I458">
        <v>89.104200000000006</v>
      </c>
      <c r="J458" t="s">
        <v>4993</v>
      </c>
      <c r="K458" t="s">
        <v>108</v>
      </c>
      <c r="L458">
        <v>5</v>
      </c>
      <c r="N458" t="s">
        <v>4994</v>
      </c>
      <c r="O458" t="e">
        <f>VLOOKUP(A458,data2,4,FALSE)</f>
        <v>#N/A</v>
      </c>
      <c r="P458" t="str">
        <f>VLOOKUP(A458,map,5,FALSE)</f>
        <v>Goldenberg, Mrs. Nella (née Wiggins)</v>
      </c>
      <c r="Q458" t="str">
        <f>VLOOKUP(P458,data2,4,FALSE)</f>
        <v>France</v>
      </c>
      <c r="R458" t="str">
        <f>VLOOKUP(P458,data2,6,FALSE)</f>
        <v>New York City, New York, USA</v>
      </c>
    </row>
    <row r="459" spans="1:18" ht="14.5" customHeight="1" x14ac:dyDescent="0.35">
      <c r="A459" t="s">
        <v>4996</v>
      </c>
      <c r="B459">
        <v>1</v>
      </c>
      <c r="C459">
        <v>0</v>
      </c>
      <c r="D459" t="s">
        <v>4751</v>
      </c>
      <c r="E459">
        <v>71</v>
      </c>
      <c r="F459">
        <v>0</v>
      </c>
      <c r="G459">
        <v>0</v>
      </c>
      <c r="H459" t="s">
        <v>4997</v>
      </c>
      <c r="I459">
        <v>34.654200000000003</v>
      </c>
      <c r="J459" t="s">
        <v>4998</v>
      </c>
      <c r="K459" t="s">
        <v>108</v>
      </c>
      <c r="N459" t="s">
        <v>4757</v>
      </c>
      <c r="O459" t="e">
        <f>VLOOKUP(A459,data2,4,FALSE)</f>
        <v>#N/A</v>
      </c>
      <c r="P459" t="str">
        <f>VLOOKUP(A459,map,5,FALSE)</f>
        <v>Goldschmidt, Mr. George B.</v>
      </c>
      <c r="Q459" t="str">
        <f>VLOOKUP(P459,data2,4,FALSE)</f>
        <v>USA</v>
      </c>
      <c r="R459" t="str">
        <f>VLOOKUP(P459,data2,6,FALSE)</f>
        <v>New York City, New York, USA</v>
      </c>
    </row>
    <row r="460" spans="1:18" ht="14.5" customHeight="1" x14ac:dyDescent="0.35">
      <c r="A460" t="s">
        <v>5903</v>
      </c>
      <c r="B460">
        <v>3</v>
      </c>
      <c r="C460">
        <v>1</v>
      </c>
      <c r="D460" t="s">
        <v>4751</v>
      </c>
      <c r="E460">
        <v>9</v>
      </c>
      <c r="F460">
        <v>0</v>
      </c>
      <c r="G460">
        <v>2</v>
      </c>
      <c r="H460">
        <v>363291</v>
      </c>
      <c r="I460">
        <v>20.524999999999999</v>
      </c>
      <c r="K460" t="s">
        <v>4748</v>
      </c>
      <c r="L460" t="s">
        <v>5904</v>
      </c>
      <c r="N460" t="s">
        <v>5905</v>
      </c>
      <c r="O460" t="e">
        <f>VLOOKUP(A460,data2,4,FALSE)</f>
        <v>#N/A</v>
      </c>
      <c r="P460" t="str">
        <f>VLOOKUP(A460,map,5,FALSE)</f>
        <v>Goldsmith, Master Frank John William</v>
      </c>
      <c r="Q460" t="str">
        <f>VLOOKUP(P460,data2,4,FALSE)</f>
        <v>England</v>
      </c>
      <c r="R460" t="str">
        <f>VLOOKUP(P460,data2,6,FALSE)</f>
        <v>Detroit, Michigan, USA</v>
      </c>
    </row>
    <row r="461" spans="1:18" ht="14.5" customHeight="1" x14ac:dyDescent="0.35">
      <c r="A461" t="s">
        <v>1425</v>
      </c>
      <c r="B461">
        <v>3</v>
      </c>
      <c r="C461">
        <v>0</v>
      </c>
      <c r="D461" t="s">
        <v>4751</v>
      </c>
      <c r="E461">
        <v>33</v>
      </c>
      <c r="F461">
        <v>1</v>
      </c>
      <c r="G461">
        <v>1</v>
      </c>
      <c r="H461">
        <v>363291</v>
      </c>
      <c r="I461">
        <v>20.524999999999999</v>
      </c>
      <c r="K461" t="s">
        <v>4748</v>
      </c>
      <c r="N461" t="s">
        <v>5905</v>
      </c>
      <c r="O461" t="str">
        <f>VLOOKUP(A461,data2,4,FALSE)</f>
        <v>England</v>
      </c>
      <c r="P461" t="str">
        <f>VLOOKUP(A461,map,5,FALSE)</f>
        <v>Goldsmith, Mr. Frank John</v>
      </c>
      <c r="Q461" t="str">
        <f>VLOOKUP(P461,data2,4,FALSE)</f>
        <v>England</v>
      </c>
      <c r="R461" t="str">
        <f>VLOOKUP(P461,data2,6,FALSE)</f>
        <v>Detroit, Michigan, USA</v>
      </c>
    </row>
    <row r="462" spans="1:18" ht="14.5" customHeight="1" x14ac:dyDescent="0.35">
      <c r="A462" t="s">
        <v>1429</v>
      </c>
      <c r="B462">
        <v>3</v>
      </c>
      <c r="C462">
        <v>0</v>
      </c>
      <c r="D462" t="s">
        <v>4751</v>
      </c>
      <c r="E462">
        <v>41</v>
      </c>
      <c r="F462">
        <v>0</v>
      </c>
      <c r="G462">
        <v>0</v>
      </c>
      <c r="H462" t="s">
        <v>5906</v>
      </c>
      <c r="I462">
        <v>7.85</v>
      </c>
      <c r="K462" t="s">
        <v>4748</v>
      </c>
      <c r="N462" t="s">
        <v>4831</v>
      </c>
      <c r="O462" t="str">
        <f>VLOOKUP(A462,data2,4,FALSE)</f>
        <v>Russia</v>
      </c>
      <c r="P462" t="str">
        <f>VLOOKUP(A462,map,5,FALSE)</f>
        <v>Goldsmith, Mr. Nathan</v>
      </c>
      <c r="Q462" t="str">
        <f>VLOOKUP(P462,data2,4,FALSE)</f>
        <v>Russia</v>
      </c>
      <c r="R462" t="str">
        <f>VLOOKUP(P462,data2,6,FALSE)</f>
        <v>Philadelphia, Pennsylvania, USA</v>
      </c>
    </row>
    <row r="463" spans="1:18" ht="14.5" customHeight="1" x14ac:dyDescent="0.35">
      <c r="A463" t="s">
        <v>5907</v>
      </c>
      <c r="B463">
        <v>3</v>
      </c>
      <c r="C463">
        <v>1</v>
      </c>
      <c r="D463" t="s">
        <v>4746</v>
      </c>
      <c r="E463">
        <v>31</v>
      </c>
      <c r="F463">
        <v>1</v>
      </c>
      <c r="G463">
        <v>1</v>
      </c>
      <c r="H463">
        <v>363291</v>
      </c>
      <c r="I463">
        <v>20.524999999999999</v>
      </c>
      <c r="K463" t="s">
        <v>4748</v>
      </c>
      <c r="L463" t="s">
        <v>5904</v>
      </c>
      <c r="N463" t="s">
        <v>5905</v>
      </c>
      <c r="O463" t="e">
        <f>VLOOKUP(A463,data2,4,FALSE)</f>
        <v>#N/A</v>
      </c>
      <c r="P463" t="str">
        <f>VLOOKUP(A463,map,5,FALSE)</f>
        <v>Goldsmith, Mrs. Emily Alice (née Brown)</v>
      </c>
      <c r="Q463" t="str">
        <f>VLOOKUP(P463,data2,4,FALSE)</f>
        <v>England</v>
      </c>
      <c r="R463" t="str">
        <f>VLOOKUP(P463,data2,6,FALSE)</f>
        <v>Detroit, Michigan, USA</v>
      </c>
    </row>
    <row r="464" spans="1:18" ht="14.5" customHeight="1" x14ac:dyDescent="0.35">
      <c r="A464" t="s">
        <v>5908</v>
      </c>
      <c r="B464">
        <v>3</v>
      </c>
      <c r="C464">
        <v>0</v>
      </c>
      <c r="D464" t="s">
        <v>4751</v>
      </c>
      <c r="E464">
        <v>38</v>
      </c>
      <c r="F464">
        <v>0</v>
      </c>
      <c r="G464">
        <v>0</v>
      </c>
      <c r="H464" t="s">
        <v>5909</v>
      </c>
      <c r="I464">
        <v>7.05</v>
      </c>
      <c r="K464" t="s">
        <v>4748</v>
      </c>
      <c r="N464" t="s">
        <v>1226</v>
      </c>
      <c r="O464" t="e">
        <f>VLOOKUP(A464,data2,4,FALSE)</f>
        <v>#N/A</v>
      </c>
      <c r="P464" t="str">
        <f>VLOOKUP(A464,map,5,FALSE)</f>
        <v>Estanislau, Mr. Manuel Gonçalves</v>
      </c>
      <c r="Q464" t="str">
        <f>VLOOKUP(P464,data2,4,FALSE)</f>
        <v>Portugal</v>
      </c>
      <c r="R464" t="str">
        <f>VLOOKUP(P464,data2,6,FALSE)</f>
        <v>New York City, New York, USA</v>
      </c>
    </row>
    <row r="465" spans="1:18" ht="14.5" customHeight="1" x14ac:dyDescent="0.35">
      <c r="A465" t="s">
        <v>5910</v>
      </c>
      <c r="B465">
        <v>3</v>
      </c>
      <c r="C465">
        <v>0</v>
      </c>
      <c r="D465" t="s">
        <v>4751</v>
      </c>
      <c r="E465">
        <v>9</v>
      </c>
      <c r="F465">
        <v>5</v>
      </c>
      <c r="G465">
        <v>2</v>
      </c>
      <c r="H465" t="s">
        <v>5911</v>
      </c>
      <c r="I465">
        <v>46.9</v>
      </c>
      <c r="K465" t="s">
        <v>4748</v>
      </c>
      <c r="N465" t="s">
        <v>5912</v>
      </c>
      <c r="O465" t="e">
        <f>VLOOKUP(A465,data2,4,FALSE)</f>
        <v>#N/A</v>
      </c>
      <c r="P465" t="str">
        <f>VLOOKUP(A465,map,5,FALSE)</f>
        <v>Goodwin, Master Harold Victor</v>
      </c>
      <c r="Q465" t="str">
        <f>VLOOKUP(P465,data2,4,FALSE)</f>
        <v>England</v>
      </c>
      <c r="R465" t="str">
        <f>VLOOKUP(P465,data2,6,FALSE)</f>
        <v>Niagara Falls, New York, USA</v>
      </c>
    </row>
    <row r="466" spans="1:18" ht="14.5" customHeight="1" x14ac:dyDescent="0.35">
      <c r="A466" t="s">
        <v>5913</v>
      </c>
      <c r="B466">
        <v>3</v>
      </c>
      <c r="C466">
        <v>0</v>
      </c>
      <c r="D466" t="s">
        <v>4751</v>
      </c>
      <c r="E466">
        <v>1</v>
      </c>
      <c r="F466">
        <v>5</v>
      </c>
      <c r="G466">
        <v>2</v>
      </c>
      <c r="H466" t="s">
        <v>5911</v>
      </c>
      <c r="I466">
        <v>46.9</v>
      </c>
      <c r="K466" t="s">
        <v>4748</v>
      </c>
      <c r="N466" t="s">
        <v>5912</v>
      </c>
      <c r="O466" t="e">
        <f>VLOOKUP(A466,data2,4,FALSE)</f>
        <v>#N/A</v>
      </c>
      <c r="P466" t="str">
        <f>VLOOKUP(A466,map,5,FALSE)</f>
        <v>Goodwin, Master Sidney Leslie</v>
      </c>
      <c r="Q466" t="str">
        <f>VLOOKUP(P466,data2,4,FALSE)</f>
        <v>England</v>
      </c>
      <c r="R466" t="str">
        <f>VLOOKUP(P466,data2,6,FALSE)</f>
        <v>Niagara Falls, New York, USA</v>
      </c>
    </row>
    <row r="467" spans="1:18" ht="14.5" customHeight="1" x14ac:dyDescent="0.35">
      <c r="A467" t="s">
        <v>5914</v>
      </c>
      <c r="B467">
        <v>3</v>
      </c>
      <c r="C467">
        <v>0</v>
      </c>
      <c r="D467" t="s">
        <v>4751</v>
      </c>
      <c r="E467">
        <v>11</v>
      </c>
      <c r="F467">
        <v>5</v>
      </c>
      <c r="G467">
        <v>2</v>
      </c>
      <c r="H467" t="s">
        <v>5911</v>
      </c>
      <c r="I467">
        <v>46.9</v>
      </c>
      <c r="K467" t="s">
        <v>4748</v>
      </c>
      <c r="N467" t="s">
        <v>5912</v>
      </c>
      <c r="O467" t="e">
        <f>VLOOKUP(A467,data2,4,FALSE)</f>
        <v>#N/A</v>
      </c>
      <c r="P467" t="str">
        <f>VLOOKUP(A467,map,5,FALSE)</f>
        <v>Goodwin, Master William Frederick</v>
      </c>
      <c r="Q467" t="str">
        <f>VLOOKUP(P467,data2,4,FALSE)</f>
        <v>England</v>
      </c>
      <c r="R467" t="str">
        <f>VLOOKUP(P467,data2,6,FALSE)</f>
        <v>Niagara Falls, New York, USA</v>
      </c>
    </row>
    <row r="468" spans="1:18" ht="14.5" customHeight="1" x14ac:dyDescent="0.35">
      <c r="A468" t="s">
        <v>5915</v>
      </c>
      <c r="B468">
        <v>3</v>
      </c>
      <c r="C468">
        <v>0</v>
      </c>
      <c r="D468" t="s">
        <v>4746</v>
      </c>
      <c r="E468">
        <v>10</v>
      </c>
      <c r="F468">
        <v>5</v>
      </c>
      <c r="G468">
        <v>2</v>
      </c>
      <c r="H468" t="s">
        <v>5911</v>
      </c>
      <c r="I468">
        <v>46.9</v>
      </c>
      <c r="K468" t="s">
        <v>4748</v>
      </c>
      <c r="N468" t="s">
        <v>5912</v>
      </c>
      <c r="O468" t="e">
        <f>VLOOKUP(A468,data2,4,FALSE)</f>
        <v>#N/A</v>
      </c>
      <c r="P468" t="str">
        <f>VLOOKUP(A468,map,5,FALSE)</f>
        <v>Goodwin, Miss Jessie Allis Mary</v>
      </c>
      <c r="Q468" t="str">
        <f>VLOOKUP(P468,data2,4,FALSE)</f>
        <v>England</v>
      </c>
      <c r="R468" t="str">
        <f>VLOOKUP(P468,data2,6,FALSE)</f>
        <v>Niagara Falls, New York, USA</v>
      </c>
    </row>
    <row r="469" spans="1:18" ht="14.5" customHeight="1" x14ac:dyDescent="0.35">
      <c r="A469" t="s">
        <v>5916</v>
      </c>
      <c r="B469">
        <v>3</v>
      </c>
      <c r="C469">
        <v>0</v>
      </c>
      <c r="D469" t="s">
        <v>4746</v>
      </c>
      <c r="E469">
        <v>16</v>
      </c>
      <c r="F469">
        <v>5</v>
      </c>
      <c r="G469">
        <v>2</v>
      </c>
      <c r="H469" t="s">
        <v>5911</v>
      </c>
      <c r="I469">
        <v>46.9</v>
      </c>
      <c r="K469" t="s">
        <v>4748</v>
      </c>
      <c r="N469" t="s">
        <v>5912</v>
      </c>
      <c r="O469" t="e">
        <f>VLOOKUP(A469,data2,4,FALSE)</f>
        <v>#N/A</v>
      </c>
      <c r="P469" t="str">
        <f>VLOOKUP(A469,map,5,FALSE)</f>
        <v>Goodwin, Miss Lillian Amy</v>
      </c>
      <c r="Q469" t="str">
        <f>VLOOKUP(P469,data2,4,FALSE)</f>
        <v>England</v>
      </c>
      <c r="R469" t="str">
        <f>VLOOKUP(P469,data2,6,FALSE)</f>
        <v>Niagara Falls, New York, USA</v>
      </c>
    </row>
    <row r="470" spans="1:18" ht="14.5" customHeight="1" x14ac:dyDescent="0.35">
      <c r="A470" t="s">
        <v>1435</v>
      </c>
      <c r="B470">
        <v>3</v>
      </c>
      <c r="C470">
        <v>0</v>
      </c>
      <c r="D470" t="s">
        <v>4751</v>
      </c>
      <c r="E470">
        <v>14</v>
      </c>
      <c r="F470">
        <v>5</v>
      </c>
      <c r="G470">
        <v>2</v>
      </c>
      <c r="H470" t="s">
        <v>5911</v>
      </c>
      <c r="I470">
        <v>46.9</v>
      </c>
      <c r="K470" t="s">
        <v>4748</v>
      </c>
      <c r="N470" t="s">
        <v>5912</v>
      </c>
      <c r="O470" t="str">
        <f>VLOOKUP(A470,data2,4,FALSE)</f>
        <v>England</v>
      </c>
      <c r="P470" t="str">
        <f>VLOOKUP(A470,map,5,FALSE)</f>
        <v>Goodwin, Mr. Charles Edward</v>
      </c>
      <c r="Q470" t="str">
        <f>VLOOKUP(P470,data2,4,FALSE)</f>
        <v>England</v>
      </c>
      <c r="R470" t="str">
        <f>VLOOKUP(P470,data2,6,FALSE)</f>
        <v>Niagara Falls, New York, USA</v>
      </c>
    </row>
    <row r="471" spans="1:18" ht="14.5" customHeight="1" x14ac:dyDescent="0.35">
      <c r="A471" t="s">
        <v>5917</v>
      </c>
      <c r="B471">
        <v>3</v>
      </c>
      <c r="C471">
        <v>0</v>
      </c>
      <c r="D471" t="s">
        <v>4751</v>
      </c>
      <c r="E471">
        <v>40</v>
      </c>
      <c r="F471">
        <v>1</v>
      </c>
      <c r="G471">
        <v>6</v>
      </c>
      <c r="H471" t="s">
        <v>5911</v>
      </c>
      <c r="I471">
        <v>46.9</v>
      </c>
      <c r="K471" t="s">
        <v>4748</v>
      </c>
      <c r="N471" t="s">
        <v>5912</v>
      </c>
      <c r="O471" t="e">
        <f>VLOOKUP(A471,data2,4,FALSE)</f>
        <v>#N/A</v>
      </c>
      <c r="P471" t="str">
        <f>VLOOKUP(A471,map,5,FALSE)</f>
        <v>Goodwin, Mr. Frederick Joseph</v>
      </c>
      <c r="Q471" t="str">
        <f>VLOOKUP(P471,data2,4,FALSE)</f>
        <v>England</v>
      </c>
      <c r="R471" t="str">
        <f>VLOOKUP(P471,data2,6,FALSE)</f>
        <v>Niagara Falls, New York, USA</v>
      </c>
    </row>
    <row r="472" spans="1:18" ht="14.5" customHeight="1" x14ac:dyDescent="0.35">
      <c r="A472" t="s">
        <v>5918</v>
      </c>
      <c r="B472">
        <v>3</v>
      </c>
      <c r="C472">
        <v>0</v>
      </c>
      <c r="D472" t="s">
        <v>4746</v>
      </c>
      <c r="E472">
        <v>43</v>
      </c>
      <c r="F472">
        <v>1</v>
      </c>
      <c r="G472">
        <v>6</v>
      </c>
      <c r="H472" t="s">
        <v>5911</v>
      </c>
      <c r="I472">
        <v>46.9</v>
      </c>
      <c r="K472" t="s">
        <v>4748</v>
      </c>
      <c r="N472" t="s">
        <v>5912</v>
      </c>
      <c r="O472" t="e">
        <f>VLOOKUP(A472,data2,4,FALSE)</f>
        <v>#N/A</v>
      </c>
      <c r="P472" t="str">
        <f>VLOOKUP(A472,map,5,FALSE)</f>
        <v>Goodwin, Mrs. Augusta (née Tyler)</v>
      </c>
      <c r="Q472" t="str">
        <f>VLOOKUP(P472,data2,4,FALSE)</f>
        <v>England</v>
      </c>
      <c r="R472" t="str">
        <f>VLOOKUP(P472,data2,6,FALSE)</f>
        <v>Niagara Falls, New York, USA</v>
      </c>
    </row>
    <row r="473" spans="1:18" ht="14.5" customHeight="1" x14ac:dyDescent="0.35">
      <c r="A473" t="s">
        <v>4999</v>
      </c>
      <c r="B473">
        <v>1</v>
      </c>
      <c r="C473">
        <v>1</v>
      </c>
      <c r="D473" t="s">
        <v>4751</v>
      </c>
      <c r="E473">
        <v>53</v>
      </c>
      <c r="F473">
        <v>0</v>
      </c>
      <c r="G473">
        <v>0</v>
      </c>
      <c r="H473">
        <v>113780</v>
      </c>
      <c r="I473">
        <v>28.5</v>
      </c>
      <c r="J473" t="s">
        <v>5000</v>
      </c>
      <c r="K473" t="s">
        <v>108</v>
      </c>
      <c r="L473" t="s">
        <v>45</v>
      </c>
      <c r="N473" t="s">
        <v>4843</v>
      </c>
      <c r="O473" t="e">
        <f>VLOOKUP(A473,data2,4,FALSE)</f>
        <v>#N/A</v>
      </c>
      <c r="P473" t="str">
        <f>VLOOKUP(A473,map,5,FALSE)</f>
        <v>Gracie IV, Colonel Archibald</v>
      </c>
      <c r="Q473" t="str">
        <f>VLOOKUP(P473,data2,4,FALSE)</f>
        <v>USA</v>
      </c>
      <c r="R473" t="str">
        <f>VLOOKUP(P473,data2,6,FALSE)</f>
        <v>Washington, D.C., USA</v>
      </c>
    </row>
    <row r="474" spans="1:18" ht="14.5" customHeight="1" x14ac:dyDescent="0.35">
      <c r="A474" t="s">
        <v>5001</v>
      </c>
      <c r="B474">
        <v>1</v>
      </c>
      <c r="C474">
        <v>1</v>
      </c>
      <c r="D474" t="s">
        <v>4746</v>
      </c>
      <c r="E474">
        <v>19</v>
      </c>
      <c r="F474">
        <v>0</v>
      </c>
      <c r="G474">
        <v>0</v>
      </c>
      <c r="H474">
        <v>112053</v>
      </c>
      <c r="I474">
        <v>30</v>
      </c>
      <c r="J474" t="s">
        <v>5002</v>
      </c>
      <c r="K474" t="s">
        <v>4748</v>
      </c>
      <c r="L474">
        <v>3</v>
      </c>
      <c r="N474" t="s">
        <v>5003</v>
      </c>
      <c r="O474" t="e">
        <f>VLOOKUP(A474,data2,4,FALSE)</f>
        <v>#N/A</v>
      </c>
      <c r="P474" t="str">
        <f>VLOOKUP(A474,map,5,FALSE)</f>
        <v>Graham, Miss Margaret Edith</v>
      </c>
      <c r="Q474" t="str">
        <f>VLOOKUP(P474,data2,4,FALSE)</f>
        <v>USA</v>
      </c>
      <c r="R474" t="str">
        <f>VLOOKUP(P474,data2,6,FALSE)</f>
        <v>Greenwich, Connecticut, USA</v>
      </c>
    </row>
    <row r="475" spans="1:18" ht="14.5" customHeight="1" x14ac:dyDescent="0.35">
      <c r="A475" t="s">
        <v>216</v>
      </c>
      <c r="B475">
        <v>1</v>
      </c>
      <c r="C475">
        <v>0</v>
      </c>
      <c r="D475" t="s">
        <v>4751</v>
      </c>
      <c r="E475">
        <v>38</v>
      </c>
      <c r="F475">
        <v>0</v>
      </c>
      <c r="G475">
        <v>1</v>
      </c>
      <c r="H475" t="s">
        <v>5004</v>
      </c>
      <c r="I475">
        <v>153.46250000000001</v>
      </c>
      <c r="J475" t="s">
        <v>5005</v>
      </c>
      <c r="K475" t="s">
        <v>4748</v>
      </c>
      <c r="M475">
        <v>147</v>
      </c>
      <c r="N475" t="s">
        <v>4960</v>
      </c>
      <c r="O475" t="str">
        <f>VLOOKUP(A475,data2,4,FALSE)</f>
        <v>Canada</v>
      </c>
      <c r="P475" t="str">
        <f>VLOOKUP(A475,map,5,FALSE)</f>
        <v>Graham, Mr. George Edward</v>
      </c>
      <c r="Q475" t="str">
        <f>VLOOKUP(P475,data2,4,FALSE)</f>
        <v>Canada</v>
      </c>
      <c r="R475" t="str">
        <f>VLOOKUP(P475,data2,6,FALSE)</f>
        <v>Winnipeg, Manitoba, Canada</v>
      </c>
    </row>
    <row r="476" spans="1:18" ht="14.5" customHeight="1" x14ac:dyDescent="0.35">
      <c r="A476" t="s">
        <v>5006</v>
      </c>
      <c r="B476">
        <v>1</v>
      </c>
      <c r="C476">
        <v>1</v>
      </c>
      <c r="D476" t="s">
        <v>4746</v>
      </c>
      <c r="E476">
        <v>58</v>
      </c>
      <c r="F476">
        <v>0</v>
      </c>
      <c r="G476">
        <v>1</v>
      </c>
      <c r="H476" t="s">
        <v>5004</v>
      </c>
      <c r="I476">
        <v>153.46250000000001</v>
      </c>
      <c r="J476" t="s">
        <v>5007</v>
      </c>
      <c r="K476" t="s">
        <v>4748</v>
      </c>
      <c r="L476">
        <v>3</v>
      </c>
      <c r="N476" t="s">
        <v>5003</v>
      </c>
      <c r="O476" t="e">
        <f>VLOOKUP(A476,data2,4,FALSE)</f>
        <v>#N/A</v>
      </c>
      <c r="P476" t="str">
        <f>VLOOKUP(A476,map,5,FALSE)</f>
        <v>Graham, Mrs. Edith Ware (née Junkins)</v>
      </c>
      <c r="Q476" t="str">
        <f>VLOOKUP(P476,data2,4,FALSE)</f>
        <v>USA</v>
      </c>
      <c r="R476" t="str">
        <f>VLOOKUP(P476,data2,6,FALSE)</f>
        <v>Greenwich, Connecticut, USA</v>
      </c>
    </row>
    <row r="477" spans="1:18" ht="14.5" customHeight="1" x14ac:dyDescent="0.35">
      <c r="A477" t="s">
        <v>1441</v>
      </c>
      <c r="B477">
        <v>3</v>
      </c>
      <c r="C477">
        <v>0</v>
      </c>
      <c r="D477" t="s">
        <v>4751</v>
      </c>
      <c r="E477">
        <v>51</v>
      </c>
      <c r="F477">
        <v>0</v>
      </c>
      <c r="G477">
        <v>0</v>
      </c>
      <c r="H477">
        <v>21440</v>
      </c>
      <c r="I477">
        <v>8.0500000000000007</v>
      </c>
      <c r="K477" t="s">
        <v>4748</v>
      </c>
      <c r="N477" t="s">
        <v>5919</v>
      </c>
      <c r="O477" t="str">
        <f>VLOOKUP(A477,data2,4,FALSE)</f>
        <v>England</v>
      </c>
      <c r="P477" t="str">
        <f>VLOOKUP(A477,map,5,FALSE)</f>
        <v>Green, Mr. George Henry</v>
      </c>
      <c r="Q477" t="str">
        <f>VLOOKUP(P477,data2,4,FALSE)</f>
        <v>England</v>
      </c>
      <c r="R477" t="str">
        <f>VLOOKUP(P477,data2,6,FALSE)</f>
        <v>Lead, South Dakota, USA</v>
      </c>
    </row>
    <row r="478" spans="1:18" ht="14.5" customHeight="1" x14ac:dyDescent="0.35">
      <c r="A478" t="s">
        <v>677</v>
      </c>
      <c r="B478">
        <v>2</v>
      </c>
      <c r="C478">
        <v>0</v>
      </c>
      <c r="D478" t="s">
        <v>4751</v>
      </c>
      <c r="E478">
        <v>52</v>
      </c>
      <c r="F478">
        <v>0</v>
      </c>
      <c r="G478">
        <v>0</v>
      </c>
      <c r="H478">
        <v>250647</v>
      </c>
      <c r="I478">
        <v>13</v>
      </c>
      <c r="K478" t="s">
        <v>4748</v>
      </c>
      <c r="M478">
        <v>19</v>
      </c>
      <c r="N478" t="s">
        <v>5356</v>
      </c>
      <c r="O478" t="str">
        <f>VLOOKUP(A478,data2,4,FALSE)</f>
        <v>USA</v>
      </c>
      <c r="P478" t="str">
        <f>VLOOKUP(A478,map,5,FALSE)</f>
        <v>Greenberg, Mr. Samuel</v>
      </c>
      <c r="Q478" t="str">
        <f>VLOOKUP(P478,data2,4,FALSE)</f>
        <v>USA</v>
      </c>
      <c r="R478" t="str">
        <f>VLOOKUP(P478,data2,6,FALSE)</f>
        <v>Bronx, New York, USA</v>
      </c>
    </row>
    <row r="479" spans="1:18" ht="14.5" customHeight="1" x14ac:dyDescent="0.35">
      <c r="A479" t="s">
        <v>223</v>
      </c>
      <c r="B479">
        <v>1</v>
      </c>
      <c r="C479">
        <v>1</v>
      </c>
      <c r="D479" t="s">
        <v>4751</v>
      </c>
      <c r="E479">
        <v>23</v>
      </c>
      <c r="F479">
        <v>0</v>
      </c>
      <c r="G479">
        <v>1</v>
      </c>
      <c r="H479" t="s">
        <v>5008</v>
      </c>
      <c r="I479">
        <v>63.3583</v>
      </c>
      <c r="J479" t="s">
        <v>5009</v>
      </c>
      <c r="K479" t="s">
        <v>108</v>
      </c>
      <c r="L479">
        <v>7</v>
      </c>
      <c r="N479" t="s">
        <v>4757</v>
      </c>
      <c r="O479" t="str">
        <f>VLOOKUP(A479,data2,4,FALSE)</f>
        <v>USA</v>
      </c>
      <c r="P479" t="str">
        <f>VLOOKUP(A479,map,5,FALSE)</f>
        <v>Greenfield, Mr. William Bertram</v>
      </c>
      <c r="Q479" t="str">
        <f>VLOOKUP(P479,data2,4,FALSE)</f>
        <v>USA</v>
      </c>
      <c r="R479" t="str">
        <f>VLOOKUP(P479,data2,6,FALSE)</f>
        <v>New York City, New York, USA</v>
      </c>
    </row>
    <row r="480" spans="1:18" ht="14.5" customHeight="1" x14ac:dyDescent="0.35">
      <c r="A480" t="s">
        <v>5010</v>
      </c>
      <c r="B480">
        <v>1</v>
      </c>
      <c r="C480">
        <v>1</v>
      </c>
      <c r="D480" t="s">
        <v>4746</v>
      </c>
      <c r="E480">
        <v>45</v>
      </c>
      <c r="F480">
        <v>0</v>
      </c>
      <c r="G480">
        <v>1</v>
      </c>
      <c r="H480" t="s">
        <v>5008</v>
      </c>
      <c r="I480">
        <v>63.3583</v>
      </c>
      <c r="J480" t="s">
        <v>5009</v>
      </c>
      <c r="K480" t="s">
        <v>108</v>
      </c>
      <c r="L480">
        <v>7</v>
      </c>
      <c r="N480" t="s">
        <v>4757</v>
      </c>
      <c r="O480" t="e">
        <f>VLOOKUP(A480,data2,4,FALSE)</f>
        <v>#N/A</v>
      </c>
      <c r="P480" t="str">
        <f>VLOOKUP(A480,map,5,FALSE)</f>
        <v>Greenfield, Mrs. Blanche (née Strouse)</v>
      </c>
      <c r="Q480" t="str">
        <f>VLOOKUP(P480,data2,4,FALSE)</f>
        <v>USA</v>
      </c>
      <c r="R480" t="str">
        <f>VLOOKUP(P480,data2,6,FALSE)</f>
        <v>New York City, New York, USA</v>
      </c>
    </row>
    <row r="481" spans="1:18" ht="14.5" customHeight="1" x14ac:dyDescent="0.35">
      <c r="A481" t="s">
        <v>5920</v>
      </c>
      <c r="B481">
        <v>3</v>
      </c>
      <c r="C481">
        <v>0</v>
      </c>
      <c r="D481" t="s">
        <v>4751</v>
      </c>
      <c r="E481">
        <v>32</v>
      </c>
      <c r="F481">
        <v>0</v>
      </c>
      <c r="G481">
        <v>0</v>
      </c>
      <c r="H481">
        <v>8471</v>
      </c>
      <c r="I481">
        <v>8.3625000000000007</v>
      </c>
      <c r="K481" t="s">
        <v>4748</v>
      </c>
      <c r="N481" t="s">
        <v>5921</v>
      </c>
      <c r="O481" t="e">
        <f>VLOOKUP(A481,data2,4,FALSE)</f>
        <v>#N/A</v>
      </c>
      <c r="P481" t="str">
        <f>VLOOKUP(A481,map,5,FALSE)</f>
        <v>Grønnestad, Mr. Daniel Danielsen</v>
      </c>
      <c r="Q481" t="str">
        <f>VLOOKUP(P481,data2,4,FALSE)</f>
        <v>Norway</v>
      </c>
      <c r="R481" t="str">
        <f>VLOOKUP(P481,data2,6,FALSE)</f>
        <v>Portland, North Dakota, USA</v>
      </c>
    </row>
    <row r="482" spans="1:18" ht="14.5" customHeight="1" x14ac:dyDescent="0.35">
      <c r="A482" t="s">
        <v>1447</v>
      </c>
      <c r="B482">
        <v>3</v>
      </c>
      <c r="C482">
        <v>0</v>
      </c>
      <c r="D482" t="s">
        <v>4751</v>
      </c>
      <c r="F482">
        <v>0</v>
      </c>
      <c r="G482">
        <v>0</v>
      </c>
      <c r="H482">
        <v>376563</v>
      </c>
      <c r="I482">
        <v>8.0500000000000007</v>
      </c>
      <c r="K482" t="s">
        <v>4748</v>
      </c>
      <c r="O482" t="str">
        <f>VLOOKUP(A482,data2,4,FALSE)</f>
        <v>England</v>
      </c>
      <c r="P482" t="str">
        <f>VLOOKUP(A482,map,5,FALSE)</f>
        <v>Guest, Mr. Robert</v>
      </c>
      <c r="Q482" t="str">
        <f>VLOOKUP(P482,data2,4,FALSE)</f>
        <v>England</v>
      </c>
      <c r="R482" t="str">
        <f>VLOOKUP(P482,data2,6,FALSE)</f>
        <v>Clinton, New York, USA</v>
      </c>
    </row>
    <row r="483" spans="1:18" ht="14.5" customHeight="1" x14ac:dyDescent="0.35">
      <c r="A483" t="s">
        <v>224</v>
      </c>
      <c r="B483">
        <v>1</v>
      </c>
      <c r="C483">
        <v>0</v>
      </c>
      <c r="D483" t="s">
        <v>4751</v>
      </c>
      <c r="E483">
        <v>46</v>
      </c>
      <c r="F483">
        <v>0</v>
      </c>
      <c r="G483">
        <v>0</v>
      </c>
      <c r="H483" t="s">
        <v>4990</v>
      </c>
      <c r="I483">
        <v>79.2</v>
      </c>
      <c r="J483" t="s">
        <v>5011</v>
      </c>
      <c r="K483" t="s">
        <v>108</v>
      </c>
      <c r="N483" t="s">
        <v>4757</v>
      </c>
      <c r="O483" t="str">
        <f>VLOOKUP(A483,data2,4,FALSE)</f>
        <v>France</v>
      </c>
      <c r="P483" t="str">
        <f>VLOOKUP(A483,map,5,FALSE)</f>
        <v>Guggenheim, Mr. Benjamin</v>
      </c>
      <c r="Q483" t="str">
        <f>VLOOKUP(P483,data2,4,FALSE)</f>
        <v>France</v>
      </c>
      <c r="R483" t="str">
        <f>VLOOKUP(P483,data2,6,FALSE)</f>
        <v>New York City, New York, USA</v>
      </c>
    </row>
    <row r="484" spans="1:18" ht="14.5" customHeight="1" x14ac:dyDescent="0.35">
      <c r="A484" t="s">
        <v>1449</v>
      </c>
      <c r="B484">
        <v>3</v>
      </c>
      <c r="C484">
        <v>0</v>
      </c>
      <c r="D484" t="s">
        <v>4751</v>
      </c>
      <c r="E484">
        <v>20</v>
      </c>
      <c r="F484">
        <v>0</v>
      </c>
      <c r="G484">
        <v>0</v>
      </c>
      <c r="H484">
        <v>7534</v>
      </c>
      <c r="I484">
        <v>9.8458000000000006</v>
      </c>
      <c r="K484" t="s">
        <v>4748</v>
      </c>
      <c r="N484" t="s">
        <v>5922</v>
      </c>
      <c r="O484" t="str">
        <f>VLOOKUP(A484,data2,4,FALSE)</f>
        <v>Finland</v>
      </c>
      <c r="P484" t="str">
        <f>VLOOKUP(A484,map,5,FALSE)</f>
        <v>Gustafsson, Mr. Alfred Ossian</v>
      </c>
      <c r="Q484" t="str">
        <f>VLOOKUP(P484,data2,4,FALSE)</f>
        <v>Finland</v>
      </c>
      <c r="R484" t="str">
        <f>VLOOKUP(P484,data2,6,FALSE)</f>
        <v>Waukegan, Illinois, USA</v>
      </c>
    </row>
    <row r="485" spans="1:18" ht="14.5" customHeight="1" x14ac:dyDescent="0.35">
      <c r="A485" t="s">
        <v>1452</v>
      </c>
      <c r="B485">
        <v>3</v>
      </c>
      <c r="C485">
        <v>0</v>
      </c>
      <c r="D485" t="s">
        <v>4751</v>
      </c>
      <c r="E485">
        <v>37</v>
      </c>
      <c r="F485">
        <v>2</v>
      </c>
      <c r="G485">
        <v>0</v>
      </c>
      <c r="H485">
        <v>3101276</v>
      </c>
      <c r="I485">
        <v>7.9249999999999998</v>
      </c>
      <c r="K485" t="s">
        <v>4748</v>
      </c>
      <c r="M485">
        <v>98</v>
      </c>
      <c r="N485" t="s">
        <v>5728</v>
      </c>
      <c r="O485" t="str">
        <f>VLOOKUP(A485,data2,4,FALSE)</f>
        <v>Finland</v>
      </c>
      <c r="P485" t="str">
        <f>VLOOKUP(A485,map,5,FALSE)</f>
        <v>Gustafsson, Mr. Anders Vilhelm</v>
      </c>
      <c r="Q485" t="str">
        <f>VLOOKUP(P485,data2,4,FALSE)</f>
        <v>Finland</v>
      </c>
      <c r="R485" t="str">
        <f>VLOOKUP(P485,data2,6,FALSE)</f>
        <v>New York City, New York, USA</v>
      </c>
    </row>
    <row r="486" spans="1:18" ht="14.5" customHeight="1" x14ac:dyDescent="0.35">
      <c r="A486" t="s">
        <v>1455</v>
      </c>
      <c r="B486">
        <v>3</v>
      </c>
      <c r="C486">
        <v>0</v>
      </c>
      <c r="D486" t="s">
        <v>4751</v>
      </c>
      <c r="E486">
        <v>28</v>
      </c>
      <c r="F486">
        <v>2</v>
      </c>
      <c r="G486">
        <v>0</v>
      </c>
      <c r="H486">
        <v>3101277</v>
      </c>
      <c r="I486">
        <v>7.9249999999999998</v>
      </c>
      <c r="K486" t="s">
        <v>4748</v>
      </c>
      <c r="N486" t="s">
        <v>5728</v>
      </c>
      <c r="O486" t="str">
        <f>VLOOKUP(A486,data2,4,FALSE)</f>
        <v>Finland</v>
      </c>
      <c r="P486" t="str">
        <f>VLOOKUP(A486,map,5,FALSE)</f>
        <v>Gustafsson, Mr. Johan Birger</v>
      </c>
      <c r="Q486" t="str">
        <f>VLOOKUP(P486,data2,4,FALSE)</f>
        <v>Finland</v>
      </c>
      <c r="R486" t="str">
        <f>VLOOKUP(P486,data2,6,FALSE)</f>
        <v>New York City, New York, USA</v>
      </c>
    </row>
    <row r="487" spans="1:18" ht="14.5" customHeight="1" x14ac:dyDescent="0.35">
      <c r="A487" t="s">
        <v>1456</v>
      </c>
      <c r="B487">
        <v>3</v>
      </c>
      <c r="C487">
        <v>0</v>
      </c>
      <c r="D487" t="s">
        <v>4751</v>
      </c>
      <c r="E487">
        <v>19</v>
      </c>
      <c r="F487">
        <v>0</v>
      </c>
      <c r="G487">
        <v>0</v>
      </c>
      <c r="H487">
        <v>347069</v>
      </c>
      <c r="I487">
        <v>7.7750000000000004</v>
      </c>
      <c r="K487" t="s">
        <v>4748</v>
      </c>
      <c r="N487" t="s">
        <v>5923</v>
      </c>
      <c r="O487" t="str">
        <f>VLOOKUP(A487,data2,4,FALSE)</f>
        <v>Sweden</v>
      </c>
      <c r="P487" t="str">
        <f>VLOOKUP(A487,map,5,FALSE)</f>
        <v>Gustafsson, Mr. Karl Gideon</v>
      </c>
      <c r="Q487" t="str">
        <f>VLOOKUP(P487,data2,4,FALSE)</f>
        <v>Sweden</v>
      </c>
      <c r="R487" t="str">
        <f>VLOOKUP(P487,data2,6,FALSE)</f>
        <v>Aberdeen, South Dakota, USA</v>
      </c>
    </row>
    <row r="488" spans="1:18" ht="14.5" customHeight="1" x14ac:dyDescent="0.35">
      <c r="A488" t="s">
        <v>5924</v>
      </c>
      <c r="B488">
        <v>3</v>
      </c>
      <c r="C488">
        <v>0</v>
      </c>
      <c r="D488" t="s">
        <v>4746</v>
      </c>
      <c r="E488">
        <v>24</v>
      </c>
      <c r="F488">
        <v>0</v>
      </c>
      <c r="G488">
        <v>0</v>
      </c>
      <c r="H488">
        <v>349236</v>
      </c>
      <c r="I488">
        <v>8.85</v>
      </c>
      <c r="K488" t="s">
        <v>4748</v>
      </c>
      <c r="O488" t="e">
        <f>VLOOKUP(A488,data2,4,FALSE)</f>
        <v>#N/A</v>
      </c>
      <c r="P488" t="str">
        <f>VLOOKUP(A488,map,5,FALSE)</f>
        <v>Haas, Miss Aloisia</v>
      </c>
      <c r="Q488" t="str">
        <f>VLOOKUP(P488,data2,4,FALSE)</f>
        <v>Switzerland</v>
      </c>
      <c r="R488" t="str">
        <f>VLOOKUP(P488,data2,6,FALSE)</f>
        <v>Chicago, Illinois, USA</v>
      </c>
    </row>
    <row r="489" spans="1:18" ht="14.5" customHeight="1" x14ac:dyDescent="0.35">
      <c r="A489" t="s">
        <v>5925</v>
      </c>
      <c r="B489">
        <v>3</v>
      </c>
      <c r="C489">
        <v>0</v>
      </c>
      <c r="D489" t="s">
        <v>4746</v>
      </c>
      <c r="E489">
        <v>17</v>
      </c>
      <c r="F489">
        <v>0</v>
      </c>
      <c r="G489">
        <v>0</v>
      </c>
      <c r="H489" t="s">
        <v>5926</v>
      </c>
      <c r="I489">
        <v>7.7332999999999998</v>
      </c>
      <c r="K489" t="s">
        <v>5114</v>
      </c>
      <c r="O489" t="e">
        <f>VLOOKUP(A489,data2,4,FALSE)</f>
        <v>#N/A</v>
      </c>
      <c r="P489" t="str">
        <f>VLOOKUP(A489,map,5,FALSE)</f>
        <v>Hargadon, Miss Catherine "Kate"</v>
      </c>
      <c r="Q489" t="str">
        <f>VLOOKUP(P489,data2,4,FALSE)</f>
        <v>Ireland</v>
      </c>
      <c r="R489" t="str">
        <f>VLOOKUP(P489,data2,6,FALSE)</f>
        <v>New York City, New York, USA</v>
      </c>
    </row>
    <row r="490" spans="1:18" ht="14.5" customHeight="1" x14ac:dyDescent="0.35">
      <c r="A490" t="s">
        <v>1460</v>
      </c>
      <c r="B490">
        <v>3</v>
      </c>
      <c r="C490">
        <v>0</v>
      </c>
      <c r="D490" t="s">
        <v>4751</v>
      </c>
      <c r="F490">
        <v>1</v>
      </c>
      <c r="G490">
        <v>0</v>
      </c>
      <c r="H490">
        <v>65303</v>
      </c>
      <c r="I490">
        <v>19.966699999999999</v>
      </c>
      <c r="K490" t="s">
        <v>4748</v>
      </c>
      <c r="O490" t="str">
        <f>VLOOKUP(A490,data2,4,FALSE)</f>
        <v>Norway</v>
      </c>
      <c r="P490" t="str">
        <f>VLOOKUP(A490,map,5,FALSE)</f>
        <v>Hagland, Mr. Ingvald Olai Olsen</v>
      </c>
      <c r="Q490" t="str">
        <f>VLOOKUP(P490,data2,4,FALSE)</f>
        <v>Norway</v>
      </c>
      <c r="R490" t="str">
        <f>VLOOKUP(P490,data2,6,FALSE)</f>
        <v>Belmar, New Jersey, USA</v>
      </c>
    </row>
    <row r="491" spans="1:18" ht="14.5" customHeight="1" x14ac:dyDescent="0.35">
      <c r="A491" t="s">
        <v>1463</v>
      </c>
      <c r="B491">
        <v>3</v>
      </c>
      <c r="C491">
        <v>0</v>
      </c>
      <c r="D491" t="s">
        <v>4751</v>
      </c>
      <c r="F491">
        <v>1</v>
      </c>
      <c r="G491">
        <v>0</v>
      </c>
      <c r="H491">
        <v>65304</v>
      </c>
      <c r="I491">
        <v>19.966699999999999</v>
      </c>
      <c r="K491" t="s">
        <v>4748</v>
      </c>
      <c r="O491" t="str">
        <f>VLOOKUP(A491,data2,4,FALSE)</f>
        <v>Norway</v>
      </c>
      <c r="P491" t="str">
        <f>VLOOKUP(A491,map,5,FALSE)</f>
        <v>Hagland, Mr. Konrad Mathias Reiersen</v>
      </c>
      <c r="Q491" t="str">
        <f>VLOOKUP(P491,data2,4,FALSE)</f>
        <v>Norway</v>
      </c>
      <c r="R491" t="str">
        <f>VLOOKUP(P491,data2,6,FALSE)</f>
        <v>Belmar, New Jersey, USA</v>
      </c>
    </row>
    <row r="492" spans="1:18" ht="14.5" customHeight="1" x14ac:dyDescent="0.35">
      <c r="A492" t="s">
        <v>5927</v>
      </c>
      <c r="B492">
        <v>3</v>
      </c>
      <c r="C492">
        <v>0</v>
      </c>
      <c r="D492" t="s">
        <v>4751</v>
      </c>
      <c r="E492">
        <v>28</v>
      </c>
      <c r="F492">
        <v>1</v>
      </c>
      <c r="G492">
        <v>0</v>
      </c>
      <c r="H492" t="s">
        <v>5928</v>
      </c>
      <c r="I492">
        <v>15.85</v>
      </c>
      <c r="K492" t="s">
        <v>4748</v>
      </c>
      <c r="O492" t="e">
        <f>VLOOKUP(A492,data2,4,FALSE)</f>
        <v>#N/A</v>
      </c>
      <c r="P492" t="str">
        <f>VLOOKUP(A492,map,5,FALSE)</f>
        <v>Hakkarainen, Mr Pekka Pietari</v>
      </c>
      <c r="Q492" t="str">
        <f>VLOOKUP(P492,data2,4,FALSE)</f>
        <v>Finland</v>
      </c>
      <c r="R492" t="str">
        <f>VLOOKUP(P492,data2,6,FALSE)</f>
        <v>Monessen, Pennsylvania, USA</v>
      </c>
    </row>
    <row r="493" spans="1:18" ht="14.5" customHeight="1" x14ac:dyDescent="0.35">
      <c r="A493" t="s">
        <v>5929</v>
      </c>
      <c r="B493">
        <v>3</v>
      </c>
      <c r="C493">
        <v>1</v>
      </c>
      <c r="D493" t="s">
        <v>4746</v>
      </c>
      <c r="E493">
        <v>24</v>
      </c>
      <c r="F493">
        <v>1</v>
      </c>
      <c r="G493">
        <v>0</v>
      </c>
      <c r="H493" t="s">
        <v>5928</v>
      </c>
      <c r="I493">
        <v>15.85</v>
      </c>
      <c r="K493" t="s">
        <v>4748</v>
      </c>
      <c r="L493">
        <v>15</v>
      </c>
      <c r="O493" t="e">
        <f>VLOOKUP(A493,data2,4,FALSE)</f>
        <v>#N/A</v>
      </c>
      <c r="P493" t="str">
        <f>VLOOKUP(A493,map,5,FALSE)</f>
        <v>Hakkarainen, Mrs. Elin Matilda (née Dolck)</v>
      </c>
      <c r="Q493" t="str">
        <f>VLOOKUP(P493,data2,4,FALSE)</f>
        <v>Finland</v>
      </c>
      <c r="R493" t="str">
        <f>VLOOKUP(P493,data2,6,FALSE)</f>
        <v>Monessen, Pennsylvania, USA</v>
      </c>
    </row>
    <row r="494" spans="1:18" ht="14.5" customHeight="1" x14ac:dyDescent="0.35">
      <c r="A494" t="s">
        <v>679</v>
      </c>
      <c r="B494">
        <v>2</v>
      </c>
      <c r="C494">
        <v>0</v>
      </c>
      <c r="D494" t="s">
        <v>4751</v>
      </c>
      <c r="E494">
        <v>30</v>
      </c>
      <c r="F494">
        <v>0</v>
      </c>
      <c r="G494">
        <v>0</v>
      </c>
      <c r="H494">
        <v>250653</v>
      </c>
      <c r="I494">
        <v>13</v>
      </c>
      <c r="K494" t="s">
        <v>4748</v>
      </c>
      <c r="M494">
        <v>75</v>
      </c>
      <c r="N494" t="s">
        <v>5431</v>
      </c>
      <c r="O494" t="str">
        <f>VLOOKUP(A494,data2,4,FALSE)</f>
        <v>USA</v>
      </c>
      <c r="P494" t="str">
        <f>VLOOKUP(A494,map,5,FALSE)</f>
        <v>Hale, Mr. Reginald</v>
      </c>
      <c r="Q494" t="str">
        <f>VLOOKUP(P494,data2,4,FALSE)</f>
        <v>USA</v>
      </c>
      <c r="R494" t="str">
        <f>VLOOKUP(P494,data2,6,FALSE)</f>
        <v>Auburn, New York, USA</v>
      </c>
    </row>
    <row r="495" spans="1:18" ht="14.5" customHeight="1" x14ac:dyDescent="0.35">
      <c r="A495" t="s">
        <v>5432</v>
      </c>
      <c r="B495">
        <v>2</v>
      </c>
      <c r="C495">
        <v>1</v>
      </c>
      <c r="D495" t="s">
        <v>4751</v>
      </c>
      <c r="E495">
        <v>0.67</v>
      </c>
      <c r="F495">
        <v>1</v>
      </c>
      <c r="G495">
        <v>1</v>
      </c>
      <c r="H495">
        <v>250649</v>
      </c>
      <c r="I495">
        <v>14.5</v>
      </c>
      <c r="K495" t="s">
        <v>4748</v>
      </c>
      <c r="L495">
        <v>4</v>
      </c>
      <c r="N495" t="s">
        <v>5433</v>
      </c>
      <c r="O495" t="e">
        <f>VLOOKUP(A495,data2,4,FALSE)</f>
        <v>#N/A</v>
      </c>
      <c r="P495" t="str">
        <f>VLOOKUP(A495,map,5,FALSE)</f>
        <v>Hämäläinen, Master Viljo Unto Johannes (William Hamlin)</v>
      </c>
      <c r="Q495" t="str">
        <f>VLOOKUP(P495,data2,4,FALSE)</f>
        <v>USA</v>
      </c>
      <c r="R495" t="str">
        <f>VLOOKUP(P495,data2,6,FALSE)</f>
        <v>Detroit, Michigan, USA</v>
      </c>
    </row>
    <row r="496" spans="1:18" ht="14.5" customHeight="1" x14ac:dyDescent="0.35">
      <c r="A496" t="s">
        <v>5434</v>
      </c>
      <c r="B496">
        <v>2</v>
      </c>
      <c r="C496">
        <v>1</v>
      </c>
      <c r="D496" t="s">
        <v>4746</v>
      </c>
      <c r="E496">
        <v>24</v>
      </c>
      <c r="F496">
        <v>0</v>
      </c>
      <c r="G496">
        <v>2</v>
      </c>
      <c r="H496">
        <v>250649</v>
      </c>
      <c r="I496">
        <v>14.5</v>
      </c>
      <c r="K496" t="s">
        <v>4748</v>
      </c>
      <c r="L496">
        <v>4</v>
      </c>
      <c r="N496" t="s">
        <v>5433</v>
      </c>
      <c r="O496" t="e">
        <f>VLOOKUP(A496,data2,4,FALSE)</f>
        <v>#N/A</v>
      </c>
      <c r="P496" t="str">
        <f>VLOOKUP(A496,map,5,FALSE)</f>
        <v>Hämäläinen, Mrs. Anna (Anna Hamlin)</v>
      </c>
      <c r="Q496" t="str">
        <f>VLOOKUP(P496,data2,4,FALSE)</f>
        <v>USA</v>
      </c>
      <c r="R496" t="str">
        <f>VLOOKUP(P496,data2,6,FALSE)</f>
        <v>Detroit, Michigan, USA</v>
      </c>
    </row>
    <row r="497" spans="1:18" ht="14.5" customHeight="1" x14ac:dyDescent="0.35">
      <c r="A497" t="s">
        <v>5930</v>
      </c>
      <c r="B497">
        <v>3</v>
      </c>
      <c r="C497">
        <v>0</v>
      </c>
      <c r="D497" t="s">
        <v>4751</v>
      </c>
      <c r="E497">
        <v>20</v>
      </c>
      <c r="F497">
        <v>0</v>
      </c>
      <c r="G497">
        <v>0</v>
      </c>
      <c r="H497">
        <v>345769</v>
      </c>
      <c r="I497">
        <v>9.5</v>
      </c>
      <c r="K497" t="s">
        <v>4748</v>
      </c>
      <c r="O497" t="e">
        <f>VLOOKUP(A497,data2,4,FALSE)</f>
        <v>#N/A</v>
      </c>
      <c r="P497" t="str">
        <f>VLOOKUP(A497,map,5,FALSE)</f>
        <v>Hampe, Mr. Léon Jérome</v>
      </c>
      <c r="Q497" t="str">
        <f>VLOOKUP(P497,data2,4,FALSE)</f>
        <v>Belgium</v>
      </c>
      <c r="R497" t="str">
        <f>VLOOKUP(P497,data2,6,FALSE)</f>
        <v>Detroit, Michigan, USA</v>
      </c>
    </row>
    <row r="498" spans="1:18" ht="14.5" customHeight="1" x14ac:dyDescent="0.35">
      <c r="A498" t="s">
        <v>5931</v>
      </c>
      <c r="B498">
        <v>3</v>
      </c>
      <c r="C498">
        <v>0</v>
      </c>
      <c r="D498" t="s">
        <v>4751</v>
      </c>
      <c r="E498">
        <v>23.5</v>
      </c>
      <c r="F498">
        <v>0</v>
      </c>
      <c r="G498">
        <v>0</v>
      </c>
      <c r="H498">
        <v>2693</v>
      </c>
      <c r="I498">
        <v>7.2291999999999996</v>
      </c>
      <c r="K498" t="s">
        <v>108</v>
      </c>
      <c r="M498">
        <v>188</v>
      </c>
      <c r="O498" t="e">
        <f>VLOOKUP(A498,data2,4,FALSE)</f>
        <v>#N/A</v>
      </c>
      <c r="P498" t="str">
        <f>VLOOKUP(A498,map,5,FALSE)</f>
        <v>Hanna, Mr. Borak Suleiman</v>
      </c>
      <c r="Q498" t="str">
        <f>VLOOKUP(P498,data2,4,FALSE)</f>
        <v>Lebanon</v>
      </c>
      <c r="R498" t="str">
        <f>VLOOKUP(P498,data2,6,FALSE)</f>
        <v>Wilkes-Barre, Pennsylvania, USA</v>
      </c>
    </row>
    <row r="499" spans="1:18" ht="14.5" customHeight="1" x14ac:dyDescent="0.35">
      <c r="A499" t="s">
        <v>1476</v>
      </c>
      <c r="B499">
        <v>3</v>
      </c>
      <c r="C499">
        <v>0</v>
      </c>
      <c r="D499" t="s">
        <v>4751</v>
      </c>
      <c r="E499">
        <v>41</v>
      </c>
      <c r="F499">
        <v>2</v>
      </c>
      <c r="G499">
        <v>0</v>
      </c>
      <c r="H499">
        <v>350026</v>
      </c>
      <c r="I499">
        <v>14.1083</v>
      </c>
      <c r="K499" t="s">
        <v>4748</v>
      </c>
      <c r="O499" t="str">
        <f>VLOOKUP(A499,data2,4,FALSE)</f>
        <v>USA</v>
      </c>
      <c r="P499" t="str">
        <f>VLOOKUP(A499,map,5,FALSE)</f>
        <v>Hansen, Mr. Claus Peter</v>
      </c>
      <c r="Q499" t="str">
        <f>VLOOKUP(P499,data2,4,FALSE)</f>
        <v>USA</v>
      </c>
      <c r="R499" t="str">
        <f>VLOOKUP(P499,data2,6,FALSE)</f>
        <v>Racine, Wisconsin, USA</v>
      </c>
    </row>
    <row r="500" spans="1:18" ht="14.5" customHeight="1" x14ac:dyDescent="0.35">
      <c r="A500" t="s">
        <v>1480</v>
      </c>
      <c r="B500">
        <v>3</v>
      </c>
      <c r="C500">
        <v>0</v>
      </c>
      <c r="D500" t="s">
        <v>4751</v>
      </c>
      <c r="E500">
        <v>26</v>
      </c>
      <c r="F500">
        <v>1</v>
      </c>
      <c r="G500">
        <v>0</v>
      </c>
      <c r="H500">
        <v>350025</v>
      </c>
      <c r="I500">
        <v>7.8541999999999996</v>
      </c>
      <c r="K500" t="s">
        <v>4748</v>
      </c>
      <c r="O500" t="str">
        <f>VLOOKUP(A500,data2,4,FALSE)</f>
        <v>Denmark</v>
      </c>
      <c r="P500" t="str">
        <f>VLOOKUP(A500,map,5,FALSE)</f>
        <v>Hansen, Mr. Henrik Juul</v>
      </c>
      <c r="Q500" t="str">
        <f>VLOOKUP(P500,data2,4,FALSE)</f>
        <v>Denmark</v>
      </c>
      <c r="R500" t="str">
        <f>VLOOKUP(P500,data2,6,FALSE)</f>
        <v>Racine, Wisconsin, USA</v>
      </c>
    </row>
    <row r="501" spans="1:18" ht="14.5" customHeight="1" x14ac:dyDescent="0.35">
      <c r="A501" t="s">
        <v>1482</v>
      </c>
      <c r="B501">
        <v>3</v>
      </c>
      <c r="C501">
        <v>0</v>
      </c>
      <c r="D501" t="s">
        <v>4751</v>
      </c>
      <c r="E501">
        <v>21</v>
      </c>
      <c r="F501">
        <v>0</v>
      </c>
      <c r="G501">
        <v>0</v>
      </c>
      <c r="H501">
        <v>350029</v>
      </c>
      <c r="I501">
        <v>7.8541999999999996</v>
      </c>
      <c r="K501" t="s">
        <v>4748</v>
      </c>
      <c r="M501">
        <v>69</v>
      </c>
      <c r="O501" t="str">
        <f>VLOOKUP(A501,data2,4,FALSE)</f>
        <v>Denmark</v>
      </c>
      <c r="P501" t="str">
        <f>VLOOKUP(A501,map,5,FALSE)</f>
        <v>Hansen, Mr. Henry Damsgaard</v>
      </c>
      <c r="Q501" t="str">
        <f>VLOOKUP(P501,data2,4,FALSE)</f>
        <v>Denmark</v>
      </c>
      <c r="R501" t="str">
        <f>VLOOKUP(P501,data2,6,FALSE)</f>
        <v>Racine, Wisconsin, USA</v>
      </c>
    </row>
    <row r="502" spans="1:18" ht="14.5" customHeight="1" x14ac:dyDescent="0.35">
      <c r="A502" t="s">
        <v>5932</v>
      </c>
      <c r="B502">
        <v>3</v>
      </c>
      <c r="C502">
        <v>1</v>
      </c>
      <c r="D502" t="s">
        <v>4746</v>
      </c>
      <c r="E502">
        <v>45</v>
      </c>
      <c r="F502">
        <v>1</v>
      </c>
      <c r="G502">
        <v>0</v>
      </c>
      <c r="H502">
        <v>350026</v>
      </c>
      <c r="I502">
        <v>14.1083</v>
      </c>
      <c r="K502" t="s">
        <v>4748</v>
      </c>
      <c r="L502">
        <v>11</v>
      </c>
      <c r="O502" t="e">
        <f>VLOOKUP(A502,data2,4,FALSE)</f>
        <v>#N/A</v>
      </c>
      <c r="P502" t="str">
        <f>VLOOKUP(A502,map,5,FALSE)</f>
        <v>Hansen, Mrs. Jennie Louise (née Howard)</v>
      </c>
      <c r="Q502" t="str">
        <f>VLOOKUP(P502,data2,4,FALSE)</f>
        <v>USA</v>
      </c>
      <c r="R502" t="str">
        <f>VLOOKUP(P502,data2,6,FALSE)</f>
        <v>Racine, Wisconsin, USA</v>
      </c>
    </row>
    <row r="503" spans="1:18" ht="14.5" customHeight="1" x14ac:dyDescent="0.35">
      <c r="A503" t="s">
        <v>5435</v>
      </c>
      <c r="B503">
        <v>2</v>
      </c>
      <c r="C503">
        <v>0</v>
      </c>
      <c r="D503" t="s">
        <v>4751</v>
      </c>
      <c r="E503">
        <v>44</v>
      </c>
      <c r="F503">
        <v>0</v>
      </c>
      <c r="G503">
        <v>0</v>
      </c>
      <c r="H503">
        <v>248746</v>
      </c>
      <c r="I503">
        <v>13</v>
      </c>
      <c r="K503" t="s">
        <v>4748</v>
      </c>
      <c r="M503">
        <v>35</v>
      </c>
      <c r="N503" t="s">
        <v>5436</v>
      </c>
      <c r="O503" t="e">
        <f>VLOOKUP(A503,data2,4,FALSE)</f>
        <v>#N/A</v>
      </c>
      <c r="P503" t="str">
        <f>VLOOKUP(A503,map,5,FALSE)</f>
        <v>Harbeck, Mr. William H.</v>
      </c>
      <c r="Q503" t="str">
        <f>VLOOKUP(P503,data2,4,FALSE)</f>
        <v>USA</v>
      </c>
      <c r="R503" t="str">
        <f>VLOOKUP(P503,data2,6,FALSE)</f>
        <v>Montreal, Quebec, Canada</v>
      </c>
    </row>
    <row r="504" spans="1:18" ht="14.5" customHeight="1" x14ac:dyDescent="0.35">
      <c r="A504" t="s">
        <v>227</v>
      </c>
      <c r="B504">
        <v>1</v>
      </c>
      <c r="C504">
        <v>1</v>
      </c>
      <c r="D504" t="s">
        <v>4751</v>
      </c>
      <c r="E504">
        <v>25</v>
      </c>
      <c r="F504">
        <v>1</v>
      </c>
      <c r="G504">
        <v>0</v>
      </c>
      <c r="H504">
        <v>11765</v>
      </c>
      <c r="I504">
        <v>55.441699999999997</v>
      </c>
      <c r="J504" t="s">
        <v>5012</v>
      </c>
      <c r="K504" t="s">
        <v>108</v>
      </c>
      <c r="L504">
        <v>5</v>
      </c>
      <c r="N504" t="s">
        <v>4956</v>
      </c>
      <c r="O504" t="str">
        <f>VLOOKUP(A504,data2,4,FALSE)</f>
        <v>USA</v>
      </c>
      <c r="P504" t="str">
        <f>VLOOKUP(A504,map,5,FALSE)</f>
        <v>Harder, Mr. George Achilles</v>
      </c>
      <c r="Q504" t="str">
        <f>VLOOKUP(P504,data2,4,FALSE)</f>
        <v>USA</v>
      </c>
      <c r="R504" t="str">
        <f>VLOOKUP(P504,data2,6,FALSE)</f>
        <v>New York City, New York, USA</v>
      </c>
    </row>
    <row r="505" spans="1:18" ht="14.5" customHeight="1" x14ac:dyDescent="0.35">
      <c r="A505" t="s">
        <v>5013</v>
      </c>
      <c r="B505">
        <v>1</v>
      </c>
      <c r="C505">
        <v>1</v>
      </c>
      <c r="D505" t="s">
        <v>4746</v>
      </c>
      <c r="E505">
        <v>25</v>
      </c>
      <c r="F505">
        <v>1</v>
      </c>
      <c r="G505">
        <v>0</v>
      </c>
      <c r="H505">
        <v>11765</v>
      </c>
      <c r="I505">
        <v>55.441699999999997</v>
      </c>
      <c r="J505" t="s">
        <v>5012</v>
      </c>
      <c r="K505" t="s">
        <v>108</v>
      </c>
      <c r="L505">
        <v>5</v>
      </c>
      <c r="N505" t="s">
        <v>4956</v>
      </c>
      <c r="O505" t="e">
        <f>VLOOKUP(A505,data2,4,FALSE)</f>
        <v>#N/A</v>
      </c>
      <c r="P505" t="str">
        <f>VLOOKUP(A505,map,5,FALSE)</f>
        <v>Harder, Mrs. Dorothy (née Annan)</v>
      </c>
      <c r="Q505" t="str">
        <f>VLOOKUP(P505,data2,4,FALSE)</f>
        <v>USA</v>
      </c>
      <c r="R505" t="str">
        <f>VLOOKUP(P505,data2,6,FALSE)</f>
        <v>New York City, New York, USA</v>
      </c>
    </row>
    <row r="506" spans="1:18" ht="14.5" customHeight="1" x14ac:dyDescent="0.35">
      <c r="A506" t="s">
        <v>5933</v>
      </c>
      <c r="B506">
        <v>3</v>
      </c>
      <c r="C506">
        <v>0</v>
      </c>
      <c r="D506" t="s">
        <v>4746</v>
      </c>
      <c r="F506">
        <v>0</v>
      </c>
      <c r="G506">
        <v>0</v>
      </c>
      <c r="H506" t="s">
        <v>5934</v>
      </c>
      <c r="I506">
        <v>7.55</v>
      </c>
      <c r="K506" t="s">
        <v>4748</v>
      </c>
      <c r="O506" t="e">
        <f>VLOOKUP(A506,data2,4,FALSE)</f>
        <v>#N/A</v>
      </c>
      <c r="P506" t="str">
        <f>VLOOKUP(A506,map,5,FALSE)</f>
        <v>Harknett, Miss Alice Phoebe</v>
      </c>
      <c r="Q506" t="str">
        <f>VLOOKUP(P506,data2,4,FALSE)</f>
        <v>England</v>
      </c>
      <c r="R506" t="str">
        <f>VLOOKUP(P506,data2,6,FALSE)</f>
        <v>New London, Connecticut, USA</v>
      </c>
    </row>
    <row r="507" spans="1:18" ht="14.5" customHeight="1" x14ac:dyDescent="0.35">
      <c r="A507" t="s">
        <v>5935</v>
      </c>
      <c r="B507">
        <v>3</v>
      </c>
      <c r="C507">
        <v>0</v>
      </c>
      <c r="D507" t="s">
        <v>4751</v>
      </c>
      <c r="E507">
        <v>25</v>
      </c>
      <c r="F507">
        <v>0</v>
      </c>
      <c r="G507">
        <v>0</v>
      </c>
      <c r="H507">
        <v>374887</v>
      </c>
      <c r="I507">
        <v>7.25</v>
      </c>
      <c r="K507" t="s">
        <v>4748</v>
      </c>
      <c r="L507" t="s">
        <v>45</v>
      </c>
      <c r="O507" t="e">
        <f>VLOOKUP(A507,data2,4,FALSE)</f>
        <v>#N/A</v>
      </c>
      <c r="P507" t="str">
        <f>VLOOKUP(A507,map,5,FALSE)</f>
        <v>Livshin, Mr. David ("Abraham Harmer")</v>
      </c>
      <c r="Q507" t="str">
        <f>VLOOKUP(P507,data2,4,FALSE)</f>
        <v>Russia</v>
      </c>
      <c r="R507" t="str">
        <f>VLOOKUP(P507,data2,6,FALSE)</f>
        <v>Montreal, Quebec, Canada</v>
      </c>
    </row>
    <row r="508" spans="1:18" ht="14.5" customHeight="1" x14ac:dyDescent="0.35">
      <c r="A508" t="s">
        <v>5437</v>
      </c>
      <c r="B508">
        <v>2</v>
      </c>
      <c r="C508">
        <v>1</v>
      </c>
      <c r="D508" t="s">
        <v>4746</v>
      </c>
      <c r="E508">
        <v>6</v>
      </c>
      <c r="F508">
        <v>0</v>
      </c>
      <c r="G508">
        <v>1</v>
      </c>
      <c r="H508">
        <v>248727</v>
      </c>
      <c r="I508">
        <v>33</v>
      </c>
      <c r="K508" t="s">
        <v>4748</v>
      </c>
      <c r="L508">
        <v>11</v>
      </c>
      <c r="N508" t="s">
        <v>5438</v>
      </c>
      <c r="O508" t="e">
        <f>VLOOKUP(A508,data2,4,FALSE)</f>
        <v>#N/A</v>
      </c>
      <c r="P508" t="str">
        <f>VLOOKUP(A508,map,5,FALSE)</f>
        <v>Harper, Miss Annie Jessie "Nina"</v>
      </c>
      <c r="Q508" t="str">
        <f>VLOOKUP(P508,data2,4,FALSE)</f>
        <v>England</v>
      </c>
      <c r="R508" t="str">
        <f>VLOOKUP(P508,data2,6,FALSE)</f>
        <v>Chicago, Illinois, USA</v>
      </c>
    </row>
    <row r="509" spans="1:18" ht="14.5" customHeight="1" x14ac:dyDescent="0.35">
      <c r="A509" t="s">
        <v>229</v>
      </c>
      <c r="B509">
        <v>1</v>
      </c>
      <c r="C509">
        <v>1</v>
      </c>
      <c r="D509" t="s">
        <v>4751</v>
      </c>
      <c r="E509">
        <v>48</v>
      </c>
      <c r="F509">
        <v>1</v>
      </c>
      <c r="G509">
        <v>0</v>
      </c>
      <c r="H509" t="s">
        <v>5014</v>
      </c>
      <c r="I509">
        <v>76.729200000000006</v>
      </c>
      <c r="J509" t="s">
        <v>5015</v>
      </c>
      <c r="K509" t="s">
        <v>108</v>
      </c>
      <c r="L509">
        <v>3</v>
      </c>
      <c r="N509" t="s">
        <v>4757</v>
      </c>
      <c r="O509" t="str">
        <f>VLOOKUP(A509,data2,4,FALSE)</f>
        <v>USA</v>
      </c>
      <c r="P509" t="str">
        <f>VLOOKUP(A509,map,5,FALSE)</f>
        <v>Harper, Mr. Henry Sleeper</v>
      </c>
      <c r="Q509" t="str">
        <f>VLOOKUP(P509,data2,4,FALSE)</f>
        <v>USA</v>
      </c>
      <c r="R509" t="str">
        <f>VLOOKUP(P509,data2,6,FALSE)</f>
        <v>New York City, New York, USA</v>
      </c>
    </row>
    <row r="510" spans="1:18" ht="14.5" customHeight="1" x14ac:dyDescent="0.35">
      <c r="A510" t="s">
        <v>5016</v>
      </c>
      <c r="B510">
        <v>1</v>
      </c>
      <c r="C510">
        <v>1</v>
      </c>
      <c r="D510" t="s">
        <v>4746</v>
      </c>
      <c r="E510">
        <v>49</v>
      </c>
      <c r="F510">
        <v>1</v>
      </c>
      <c r="G510">
        <v>0</v>
      </c>
      <c r="H510" t="s">
        <v>5014</v>
      </c>
      <c r="I510">
        <v>76.729200000000006</v>
      </c>
      <c r="J510" t="s">
        <v>5015</v>
      </c>
      <c r="K510" t="s">
        <v>108</v>
      </c>
      <c r="L510">
        <v>3</v>
      </c>
      <c r="N510" t="s">
        <v>4757</v>
      </c>
      <c r="O510" t="e">
        <f>VLOOKUP(A510,data2,4,FALSE)</f>
        <v>#N/A</v>
      </c>
      <c r="P510" t="str">
        <f>VLOOKUP(A510,map,5,FALSE)</f>
        <v>Harper, Mrs. Myna (née Haxtun)</v>
      </c>
      <c r="Q510" t="str">
        <f>VLOOKUP(P510,data2,4,FALSE)</f>
        <v>USA</v>
      </c>
      <c r="R510" t="str">
        <f>VLOOKUP(P510,data2,6,FALSE)</f>
        <v>New York City, New York, USA</v>
      </c>
    </row>
    <row r="511" spans="1:18" ht="14.5" customHeight="1" x14ac:dyDescent="0.35">
      <c r="A511" t="s">
        <v>5439</v>
      </c>
      <c r="B511">
        <v>2</v>
      </c>
      <c r="C511">
        <v>0</v>
      </c>
      <c r="D511" t="s">
        <v>4751</v>
      </c>
      <c r="E511">
        <v>28</v>
      </c>
      <c r="F511">
        <v>0</v>
      </c>
      <c r="G511">
        <v>1</v>
      </c>
      <c r="H511">
        <v>248727</v>
      </c>
      <c r="I511">
        <v>33</v>
      </c>
      <c r="K511" t="s">
        <v>4748</v>
      </c>
      <c r="N511" t="s">
        <v>5438</v>
      </c>
      <c r="O511" t="e">
        <f>VLOOKUP(A511,data2,4,FALSE)</f>
        <v>#N/A</v>
      </c>
      <c r="P511" t="str">
        <f>VLOOKUP(A511,map,5,FALSE)</f>
        <v>Harper, The Reverend John</v>
      </c>
      <c r="Q511" t="str">
        <f>VLOOKUP(P511,data2,4,FALSE)</f>
        <v>England</v>
      </c>
      <c r="R511" t="str">
        <f>VLOOKUP(P511,data2,6,FALSE)</f>
        <v>Chicago, Illinois, USA</v>
      </c>
    </row>
    <row r="512" spans="1:18" ht="14.5" customHeight="1" x14ac:dyDescent="0.35">
      <c r="A512" t="s">
        <v>5017</v>
      </c>
      <c r="B512">
        <v>1</v>
      </c>
      <c r="C512">
        <v>0</v>
      </c>
      <c r="D512" t="s">
        <v>4751</v>
      </c>
      <c r="F512">
        <v>0</v>
      </c>
      <c r="G512">
        <v>0</v>
      </c>
      <c r="H512">
        <v>113796</v>
      </c>
      <c r="I512">
        <v>42.4</v>
      </c>
      <c r="K512" t="s">
        <v>4748</v>
      </c>
      <c r="O512" t="e">
        <f>VLOOKUP(A512,data2,4,FALSE)</f>
        <v>#N/A</v>
      </c>
      <c r="P512" t="str">
        <f>VLOOKUP(A512,map,5,FALSE)</f>
        <v>and valet, Mr. Charles Henry Harrington</v>
      </c>
      <c r="Q512" t="str">
        <f>VLOOKUP(P512,data2,4,FALSE)</f>
        <v>USA</v>
      </c>
      <c r="R512" t="str">
        <f>VLOOKUP(P512,data2,6,FALSE)</f>
        <v>Washington, D.C., USA</v>
      </c>
    </row>
    <row r="513" spans="1:18" ht="14.5" customHeight="1" x14ac:dyDescent="0.35">
      <c r="A513" t="s">
        <v>689</v>
      </c>
      <c r="B513">
        <v>2</v>
      </c>
      <c r="C513">
        <v>1</v>
      </c>
      <c r="D513" t="s">
        <v>4751</v>
      </c>
      <c r="E513">
        <v>62</v>
      </c>
      <c r="F513">
        <v>0</v>
      </c>
      <c r="G513">
        <v>0</v>
      </c>
      <c r="H513" t="s">
        <v>5440</v>
      </c>
      <c r="I513">
        <v>10.5</v>
      </c>
      <c r="K513" t="s">
        <v>4748</v>
      </c>
      <c r="L513">
        <v>15</v>
      </c>
      <c r="N513" t="s">
        <v>1015</v>
      </c>
      <c r="O513" t="str">
        <f>VLOOKUP(A513,data2,4,FALSE)</f>
        <v>England</v>
      </c>
      <c r="P513" t="str">
        <f>VLOOKUP(A513,map,5,FALSE)</f>
        <v>Harris, Mr. George</v>
      </c>
      <c r="Q513" t="str">
        <f>VLOOKUP(P513,data2,4,FALSE)</f>
        <v>England</v>
      </c>
      <c r="R513" t="str">
        <f>VLOOKUP(P513,data2,6,FALSE)</f>
        <v>New York City, New York, USA</v>
      </c>
    </row>
    <row r="514" spans="1:18" ht="14.5" customHeight="1" x14ac:dyDescent="0.35">
      <c r="A514" t="s">
        <v>233</v>
      </c>
      <c r="B514">
        <v>1</v>
      </c>
      <c r="C514">
        <v>0</v>
      </c>
      <c r="D514" t="s">
        <v>4751</v>
      </c>
      <c r="E514">
        <v>45</v>
      </c>
      <c r="F514">
        <v>1</v>
      </c>
      <c r="G514">
        <v>0</v>
      </c>
      <c r="H514">
        <v>36973</v>
      </c>
      <c r="I514">
        <v>83.474999999999994</v>
      </c>
      <c r="J514" t="s">
        <v>5018</v>
      </c>
      <c r="K514" t="s">
        <v>4748</v>
      </c>
      <c r="N514" t="s">
        <v>4757</v>
      </c>
      <c r="O514" t="str">
        <f>VLOOKUP(A514,data2,4,FALSE)</f>
        <v>USA</v>
      </c>
      <c r="P514" t="str">
        <f>VLOOKUP(A514,map,5,FALSE)</f>
        <v>Harris, Mr. Henry Birkhardt</v>
      </c>
      <c r="Q514" t="str">
        <f>VLOOKUP(P514,data2,4,FALSE)</f>
        <v>USA</v>
      </c>
      <c r="R514" t="str">
        <f>VLOOKUP(P514,data2,6,FALSE)</f>
        <v>New York City, New York, USA</v>
      </c>
    </row>
    <row r="515" spans="1:18" ht="14.5" customHeight="1" x14ac:dyDescent="0.35">
      <c r="A515" t="s">
        <v>690</v>
      </c>
      <c r="B515">
        <v>2</v>
      </c>
      <c r="C515">
        <v>0</v>
      </c>
      <c r="D515" t="s">
        <v>4751</v>
      </c>
      <c r="E515">
        <v>30</v>
      </c>
      <c r="F515">
        <v>0</v>
      </c>
      <c r="G515">
        <v>0</v>
      </c>
      <c r="H515" t="s">
        <v>5441</v>
      </c>
      <c r="I515">
        <v>10.5</v>
      </c>
      <c r="K515" t="s">
        <v>4748</v>
      </c>
      <c r="N515" t="s">
        <v>5442</v>
      </c>
      <c r="O515" t="str">
        <f>VLOOKUP(A515,data2,4,FALSE)</f>
        <v>England</v>
      </c>
      <c r="P515" t="str">
        <f>VLOOKUP(A515,map,5,FALSE)</f>
        <v>Harris, Mr. Walter</v>
      </c>
      <c r="Q515" t="str">
        <f>VLOOKUP(P515,data2,4,FALSE)</f>
        <v>England</v>
      </c>
      <c r="R515" t="str">
        <f>VLOOKUP(P515,data2,6,FALSE)</f>
        <v>New York City, New York, USA</v>
      </c>
    </row>
    <row r="516" spans="1:18" ht="14.5" customHeight="1" x14ac:dyDescent="0.35">
      <c r="A516" t="s">
        <v>5019</v>
      </c>
      <c r="B516">
        <v>1</v>
      </c>
      <c r="C516">
        <v>1</v>
      </c>
      <c r="D516" t="s">
        <v>4746</v>
      </c>
      <c r="E516">
        <v>35</v>
      </c>
      <c r="F516">
        <v>1</v>
      </c>
      <c r="G516">
        <v>0</v>
      </c>
      <c r="H516">
        <v>36973</v>
      </c>
      <c r="I516">
        <v>83.474999999999994</v>
      </c>
      <c r="J516" t="s">
        <v>5018</v>
      </c>
      <c r="K516" t="s">
        <v>4748</v>
      </c>
      <c r="L516" t="s">
        <v>66</v>
      </c>
      <c r="N516" t="s">
        <v>4757</v>
      </c>
      <c r="O516" t="e">
        <f>VLOOKUP(A516,data2,4,FALSE)</f>
        <v>#N/A</v>
      </c>
      <c r="P516" t="str">
        <f>VLOOKUP(A516,map,5,FALSE)</f>
        <v>Harris, Mrs. Irene (née Wallach)</v>
      </c>
      <c r="Q516" t="str">
        <f>VLOOKUP(P516,data2,4,FALSE)</f>
        <v>USA</v>
      </c>
      <c r="R516" t="str">
        <f>VLOOKUP(P516,data2,6,FALSE)</f>
        <v>New York City, New York, USA</v>
      </c>
    </row>
    <row r="517" spans="1:18" ht="14.5" customHeight="1" x14ac:dyDescent="0.35">
      <c r="A517" t="s">
        <v>5020</v>
      </c>
      <c r="B517">
        <v>1</v>
      </c>
      <c r="C517">
        <v>0</v>
      </c>
      <c r="D517" t="s">
        <v>4751</v>
      </c>
      <c r="E517">
        <v>40</v>
      </c>
      <c r="F517">
        <v>0</v>
      </c>
      <c r="G517">
        <v>0</v>
      </c>
      <c r="H517">
        <v>112059</v>
      </c>
      <c r="I517">
        <v>0</v>
      </c>
      <c r="J517" t="s">
        <v>5021</v>
      </c>
      <c r="K517" t="s">
        <v>4748</v>
      </c>
      <c r="M517">
        <v>110</v>
      </c>
      <c r="O517" t="e">
        <f>VLOOKUP(A517,data2,4,FALSE)</f>
        <v>#N/A</v>
      </c>
      <c r="P517" t="str">
        <f>VLOOKUP(A517,map,5,FALSE)</f>
        <v>and secretary, Mr. William Henry Harrison</v>
      </c>
      <c r="Q517" t="str">
        <f>VLOOKUP(P517,data2,4,FALSE)</f>
        <v>England</v>
      </c>
      <c r="R517" t="str">
        <f>VLOOKUP(P517,data2,6,FALSE)</f>
        <v>New York City, New York, USA</v>
      </c>
    </row>
    <row r="518" spans="1:18" ht="14.5" customHeight="1" x14ac:dyDescent="0.35">
      <c r="A518" t="s">
        <v>5443</v>
      </c>
      <c r="B518">
        <v>2</v>
      </c>
      <c r="C518">
        <v>1</v>
      </c>
      <c r="D518" t="s">
        <v>4746</v>
      </c>
      <c r="E518">
        <v>7</v>
      </c>
      <c r="F518">
        <v>0</v>
      </c>
      <c r="G518">
        <v>2</v>
      </c>
      <c r="H518" t="s">
        <v>5444</v>
      </c>
      <c r="I518">
        <v>26.25</v>
      </c>
      <c r="K518" t="s">
        <v>4748</v>
      </c>
      <c r="L518">
        <v>14</v>
      </c>
      <c r="N518" t="s">
        <v>5445</v>
      </c>
      <c r="O518" t="e">
        <f>VLOOKUP(A518,data2,4,FALSE)</f>
        <v>#N/A</v>
      </c>
      <c r="P518" t="str">
        <f>VLOOKUP(A518,map,5,FALSE)</f>
        <v>Hart, Miss Eva Miriam</v>
      </c>
      <c r="Q518" t="str">
        <f>VLOOKUP(P518,data2,4,FALSE)</f>
        <v>England</v>
      </c>
      <c r="R518" t="str">
        <f>VLOOKUP(P518,data2,6,FALSE)</f>
        <v>Winnipeg, Manitoba, Canada</v>
      </c>
    </row>
    <row r="519" spans="1:18" ht="14.5" customHeight="1" x14ac:dyDescent="0.35">
      <c r="A519" t="s">
        <v>691</v>
      </c>
      <c r="B519">
        <v>2</v>
      </c>
      <c r="C519">
        <v>0</v>
      </c>
      <c r="D519" t="s">
        <v>4751</v>
      </c>
      <c r="E519">
        <v>43</v>
      </c>
      <c r="F519">
        <v>1</v>
      </c>
      <c r="G519">
        <v>1</v>
      </c>
      <c r="H519" t="s">
        <v>5444</v>
      </c>
      <c r="I519">
        <v>26.25</v>
      </c>
      <c r="K519" t="s">
        <v>4748</v>
      </c>
      <c r="N519" t="s">
        <v>5445</v>
      </c>
      <c r="O519" t="str">
        <f>VLOOKUP(A519,data2,4,FALSE)</f>
        <v>England</v>
      </c>
      <c r="P519" t="str">
        <f>VLOOKUP(A519,map,5,FALSE)</f>
        <v>Hart, Mr. Benjamin</v>
      </c>
      <c r="Q519" t="str">
        <f>VLOOKUP(P519,data2,4,FALSE)</f>
        <v>England</v>
      </c>
      <c r="R519" t="str">
        <f>VLOOKUP(P519,data2,6,FALSE)</f>
        <v>Winnipeg, Manitoba, Canada</v>
      </c>
    </row>
    <row r="520" spans="1:18" ht="14.5" customHeight="1" x14ac:dyDescent="0.35">
      <c r="A520" t="s">
        <v>5936</v>
      </c>
      <c r="B520">
        <v>3</v>
      </c>
      <c r="C520">
        <v>0</v>
      </c>
      <c r="D520" t="s">
        <v>4751</v>
      </c>
      <c r="F520">
        <v>0</v>
      </c>
      <c r="G520">
        <v>0</v>
      </c>
      <c r="H520">
        <v>394140</v>
      </c>
      <c r="I520">
        <v>6.8582999999999998</v>
      </c>
      <c r="K520" t="s">
        <v>5114</v>
      </c>
      <c r="O520" t="e">
        <f>VLOOKUP(A520,data2,4,FALSE)</f>
        <v>#N/A</v>
      </c>
      <c r="P520" t="str">
        <f>VLOOKUP(A520,map,5,FALSE)</f>
        <v>Hart, Mr. Henry John</v>
      </c>
      <c r="Q520" t="str">
        <f>VLOOKUP(P520,data2,4,FALSE)</f>
        <v>Ireland</v>
      </c>
      <c r="R520" t="str">
        <f>VLOOKUP(P520,data2,6,FALSE)</f>
        <v>Boston, Massachusetts, USA</v>
      </c>
    </row>
    <row r="521" spans="1:18" ht="14.5" customHeight="1" x14ac:dyDescent="0.35">
      <c r="A521" t="s">
        <v>5446</v>
      </c>
      <c r="B521">
        <v>2</v>
      </c>
      <c r="C521">
        <v>1</v>
      </c>
      <c r="D521" t="s">
        <v>4746</v>
      </c>
      <c r="E521">
        <v>45</v>
      </c>
      <c r="F521">
        <v>1</v>
      </c>
      <c r="G521">
        <v>1</v>
      </c>
      <c r="H521" t="s">
        <v>5444</v>
      </c>
      <c r="I521">
        <v>26.25</v>
      </c>
      <c r="K521" t="s">
        <v>4748</v>
      </c>
      <c r="L521">
        <v>14</v>
      </c>
      <c r="N521" t="s">
        <v>5445</v>
      </c>
      <c r="O521" t="e">
        <f>VLOOKUP(A521,data2,4,FALSE)</f>
        <v>#N/A</v>
      </c>
      <c r="P521" t="str">
        <f>VLOOKUP(A521,map,5,FALSE)</f>
        <v>Hart, Mrs. Esther Ada (née Bloomfield)</v>
      </c>
      <c r="Q521" t="str">
        <f>VLOOKUP(P521,data2,4,FALSE)</f>
        <v>England</v>
      </c>
      <c r="R521" t="str">
        <f>VLOOKUP(P521,data2,6,FALSE)</f>
        <v>Winnipeg, Manitoba, Canada</v>
      </c>
    </row>
    <row r="522" spans="1:18" ht="14.5" customHeight="1" x14ac:dyDescent="0.35">
      <c r="A522" t="s">
        <v>5022</v>
      </c>
      <c r="B522">
        <v>1</v>
      </c>
      <c r="C522">
        <v>1</v>
      </c>
      <c r="D522" t="s">
        <v>4751</v>
      </c>
      <c r="E522">
        <v>27</v>
      </c>
      <c r="F522">
        <v>0</v>
      </c>
      <c r="G522">
        <v>0</v>
      </c>
      <c r="H522" t="s">
        <v>5014</v>
      </c>
      <c r="I522">
        <v>76.729200000000006</v>
      </c>
      <c r="J522" t="s">
        <v>5023</v>
      </c>
      <c r="K522" t="s">
        <v>108</v>
      </c>
      <c r="L522">
        <v>3</v>
      </c>
      <c r="O522" t="e">
        <f>VLOOKUP(A522,data2,4,FALSE)</f>
        <v>#N/A</v>
      </c>
      <c r="P522" t="str">
        <f>VLOOKUP(A522,map,5,FALSE)</f>
        <v>and dragoman, Mr. Hammad Hassab</v>
      </c>
      <c r="Q522" t="str">
        <f>VLOOKUP(P522,data2,4,FALSE)</f>
        <v>Egypt</v>
      </c>
      <c r="R522" t="str">
        <f>VLOOKUP(P522,data2,6,FALSE)</f>
        <v>New York City, New York, USA</v>
      </c>
    </row>
    <row r="523" spans="1:18" x14ac:dyDescent="0.35">
      <c r="A523" t="s">
        <v>5937</v>
      </c>
      <c r="B523">
        <v>3</v>
      </c>
      <c r="C523">
        <v>0</v>
      </c>
      <c r="D523" t="s">
        <v>4751</v>
      </c>
      <c r="E523">
        <v>11</v>
      </c>
      <c r="F523">
        <v>0</v>
      </c>
      <c r="G523">
        <v>0</v>
      </c>
      <c r="H523">
        <v>2699</v>
      </c>
      <c r="I523">
        <v>18.787500000000001</v>
      </c>
      <c r="K523" t="s">
        <v>108</v>
      </c>
    </row>
    <row r="524" spans="1:18" ht="14.5" customHeight="1" x14ac:dyDescent="0.35">
      <c r="A524" t="s">
        <v>235</v>
      </c>
      <c r="B524">
        <v>1</v>
      </c>
      <c r="C524">
        <v>1</v>
      </c>
      <c r="D524" t="s">
        <v>4751</v>
      </c>
      <c r="F524">
        <v>0</v>
      </c>
      <c r="G524">
        <v>0</v>
      </c>
      <c r="H524">
        <v>16988</v>
      </c>
      <c r="I524">
        <v>30</v>
      </c>
      <c r="J524" t="s">
        <v>5024</v>
      </c>
      <c r="K524" t="s">
        <v>4748</v>
      </c>
      <c r="L524">
        <v>3</v>
      </c>
      <c r="N524" t="s">
        <v>5025</v>
      </c>
      <c r="O524" t="str">
        <f>VLOOKUP(A524,data2,4,FALSE)</f>
        <v>England</v>
      </c>
      <c r="P524" t="str">
        <f>VLOOKUP(A524,map,5,FALSE)</f>
        <v>Hawksford, Mr. Walter James</v>
      </c>
      <c r="Q524" t="str">
        <f>VLOOKUP(P524,data2,4,FALSE)</f>
        <v>England</v>
      </c>
      <c r="R524" t="str">
        <f>VLOOKUP(P524,data2,6,FALSE)</f>
        <v>New York City, New York, USA</v>
      </c>
    </row>
    <row r="525" spans="1:18" ht="14.5" customHeight="1" x14ac:dyDescent="0.35">
      <c r="A525" t="s">
        <v>5026</v>
      </c>
      <c r="B525">
        <v>1</v>
      </c>
      <c r="C525">
        <v>1</v>
      </c>
      <c r="D525" t="s">
        <v>4746</v>
      </c>
      <c r="E525">
        <v>24</v>
      </c>
      <c r="F525">
        <v>0</v>
      </c>
      <c r="G525">
        <v>0</v>
      </c>
      <c r="H525">
        <v>11767</v>
      </c>
      <c r="I525">
        <v>83.158299999999997</v>
      </c>
      <c r="J525" t="s">
        <v>4938</v>
      </c>
      <c r="K525" t="s">
        <v>108</v>
      </c>
      <c r="L525">
        <v>7</v>
      </c>
      <c r="N525" t="s">
        <v>4757</v>
      </c>
      <c r="O525" t="e">
        <f>VLOOKUP(A525,data2,4,FALSE)</f>
        <v>#N/A</v>
      </c>
      <c r="P525" t="str">
        <f>VLOOKUP(A525,map,5,FALSE)</f>
        <v>Hays, Miss Margaret Bechstein</v>
      </c>
      <c r="Q525" t="str">
        <f>VLOOKUP(P525,data2,4,FALSE)</f>
        <v>USA</v>
      </c>
      <c r="R525" t="str">
        <f>VLOOKUP(P525,data2,6,FALSE)</f>
        <v>New York City, New York, USA</v>
      </c>
    </row>
    <row r="526" spans="1:18" ht="14.5" customHeight="1" x14ac:dyDescent="0.35">
      <c r="A526" t="s">
        <v>237</v>
      </c>
      <c r="B526">
        <v>1</v>
      </c>
      <c r="C526">
        <v>0</v>
      </c>
      <c r="D526" t="s">
        <v>4751</v>
      </c>
      <c r="E526">
        <v>55</v>
      </c>
      <c r="F526">
        <v>1</v>
      </c>
      <c r="G526">
        <v>1</v>
      </c>
      <c r="H526">
        <v>12749</v>
      </c>
      <c r="I526">
        <v>93.5</v>
      </c>
      <c r="J526" t="s">
        <v>5027</v>
      </c>
      <c r="K526" t="s">
        <v>4748</v>
      </c>
      <c r="M526">
        <v>307</v>
      </c>
      <c r="N526" t="s">
        <v>4782</v>
      </c>
      <c r="O526" t="str">
        <f>VLOOKUP(A526,data2,4,FALSE)</f>
        <v>Canada</v>
      </c>
      <c r="P526" t="str">
        <f>VLOOKUP(A526,map,5,FALSE)</f>
        <v>Hays, Mr. Charles Melville</v>
      </c>
      <c r="Q526" t="str">
        <f>VLOOKUP(P526,data2,4,FALSE)</f>
        <v>Canada</v>
      </c>
      <c r="R526" t="str">
        <f>VLOOKUP(P526,data2,6,FALSE)</f>
        <v>Montreal, Quebec, Canada</v>
      </c>
    </row>
    <row r="527" spans="1:18" ht="14.5" customHeight="1" x14ac:dyDescent="0.35">
      <c r="A527" t="s">
        <v>5028</v>
      </c>
      <c r="B527">
        <v>1</v>
      </c>
      <c r="C527">
        <v>1</v>
      </c>
      <c r="D527" t="s">
        <v>4746</v>
      </c>
      <c r="E527">
        <v>52</v>
      </c>
      <c r="F527">
        <v>1</v>
      </c>
      <c r="G527">
        <v>1</v>
      </c>
      <c r="H527">
        <v>12749</v>
      </c>
      <c r="I527">
        <v>93.5</v>
      </c>
      <c r="J527" t="s">
        <v>5027</v>
      </c>
      <c r="K527" t="s">
        <v>4748</v>
      </c>
      <c r="L527">
        <v>3</v>
      </c>
      <c r="N527" t="s">
        <v>4782</v>
      </c>
      <c r="O527" t="e">
        <f>VLOOKUP(A527,data2,4,FALSE)</f>
        <v>#N/A</v>
      </c>
      <c r="P527" t="str">
        <f>VLOOKUP(A527,map,5,FALSE)</f>
        <v>Hays, Mrs. Clara Jennings (née Grigg)</v>
      </c>
      <c r="Q527" t="str">
        <f>VLOOKUP(P527,data2,4,FALSE)</f>
        <v>Canada</v>
      </c>
      <c r="R527" t="str">
        <f>VLOOKUP(P527,data2,6,FALSE)</f>
        <v>Montreal, Quebec, Canada</v>
      </c>
    </row>
    <row r="528" spans="1:18" ht="14.5" customHeight="1" x14ac:dyDescent="0.35">
      <c r="A528" t="s">
        <v>243</v>
      </c>
      <c r="B528">
        <v>1</v>
      </c>
      <c r="C528">
        <v>0</v>
      </c>
      <c r="D528" t="s">
        <v>4751</v>
      </c>
      <c r="E528">
        <v>42</v>
      </c>
      <c r="F528">
        <v>0</v>
      </c>
      <c r="G528">
        <v>0</v>
      </c>
      <c r="H528">
        <v>113038</v>
      </c>
      <c r="I528">
        <v>42.5</v>
      </c>
      <c r="J528" t="s">
        <v>5029</v>
      </c>
      <c r="K528" t="s">
        <v>4748</v>
      </c>
      <c r="N528" t="s">
        <v>5030</v>
      </c>
      <c r="O528" t="str">
        <f>VLOOKUP(A528,data2,4,FALSE)</f>
        <v>England</v>
      </c>
      <c r="P528" t="str">
        <f>VLOOKUP(A528,map,5,FALSE)</f>
        <v>Head, Mr. Christopher</v>
      </c>
      <c r="Q528" t="str">
        <f>VLOOKUP(P528,data2,4,FALSE)</f>
        <v>England</v>
      </c>
      <c r="R528" t="str">
        <f>VLOOKUP(P528,data2,6,FALSE)</f>
        <v>New York City, New York, USA</v>
      </c>
    </row>
    <row r="529" spans="1:18" ht="14.5" customHeight="1" x14ac:dyDescent="0.35">
      <c r="A529" t="s">
        <v>5938</v>
      </c>
      <c r="B529">
        <v>3</v>
      </c>
      <c r="C529">
        <v>1</v>
      </c>
      <c r="D529" t="s">
        <v>4746</v>
      </c>
      <c r="F529">
        <v>0</v>
      </c>
      <c r="G529">
        <v>0</v>
      </c>
      <c r="H529">
        <v>370375</v>
      </c>
      <c r="I529">
        <v>7.75</v>
      </c>
      <c r="K529" t="s">
        <v>5114</v>
      </c>
      <c r="L529">
        <v>16</v>
      </c>
      <c r="O529" t="e">
        <f>VLOOKUP(A529,data2,4,FALSE)</f>
        <v>#N/A</v>
      </c>
      <c r="P529" t="str">
        <f>VLOOKUP(A529,map,5,FALSE)</f>
        <v>Healy, Miss Hanora (Nora)</v>
      </c>
      <c r="Q529" t="str">
        <f>VLOOKUP(P529,data2,4,FALSE)</f>
        <v>Ireland</v>
      </c>
      <c r="R529" t="str">
        <f>VLOOKUP(P529,data2,6,FALSE)</f>
        <v>New York City, New York, USA</v>
      </c>
    </row>
    <row r="530" spans="1:18" ht="14.5" customHeight="1" x14ac:dyDescent="0.35">
      <c r="A530" t="s">
        <v>1493</v>
      </c>
      <c r="B530">
        <v>3</v>
      </c>
      <c r="C530">
        <v>1</v>
      </c>
      <c r="D530" t="s">
        <v>4751</v>
      </c>
      <c r="E530">
        <v>27</v>
      </c>
      <c r="F530">
        <v>0</v>
      </c>
      <c r="G530">
        <v>0</v>
      </c>
      <c r="H530">
        <v>347089</v>
      </c>
      <c r="I530">
        <v>6.9749999999999996</v>
      </c>
      <c r="K530" t="s">
        <v>4748</v>
      </c>
      <c r="L530">
        <v>15</v>
      </c>
      <c r="O530" t="str">
        <f>VLOOKUP(A530,data2,4,FALSE)</f>
        <v>USA</v>
      </c>
      <c r="P530" t="str">
        <f>VLOOKUP(A530,map,5,FALSE)</f>
        <v>Hedman, Mr. Oskar Arvid</v>
      </c>
      <c r="Q530" t="str">
        <f>VLOOKUP(P530,data2,4,FALSE)</f>
        <v>USA</v>
      </c>
      <c r="R530" t="str">
        <f>VLOOKUP(P530,data2,6,FALSE)</f>
        <v>St. Paul, Minnesota, USA</v>
      </c>
    </row>
    <row r="531" spans="1:18" x14ac:dyDescent="0.35">
      <c r="A531" t="s">
        <v>5939</v>
      </c>
      <c r="B531">
        <v>3</v>
      </c>
      <c r="C531">
        <v>1</v>
      </c>
      <c r="D531" t="s">
        <v>4751</v>
      </c>
      <c r="F531">
        <v>0</v>
      </c>
      <c r="G531">
        <v>0</v>
      </c>
      <c r="H531">
        <v>1601</v>
      </c>
      <c r="I531">
        <v>56.495800000000003</v>
      </c>
      <c r="K531" t="s">
        <v>4748</v>
      </c>
      <c r="L531" t="s">
        <v>108</v>
      </c>
    </row>
    <row r="532" spans="1:18" ht="14.5" customHeight="1" x14ac:dyDescent="0.35">
      <c r="A532" t="s">
        <v>5940</v>
      </c>
      <c r="B532">
        <v>3</v>
      </c>
      <c r="C532">
        <v>0</v>
      </c>
      <c r="D532" t="s">
        <v>4746</v>
      </c>
      <c r="E532">
        <v>18</v>
      </c>
      <c r="F532">
        <v>0</v>
      </c>
      <c r="G532">
        <v>0</v>
      </c>
      <c r="H532">
        <v>365226</v>
      </c>
      <c r="I532">
        <v>6.75</v>
      </c>
      <c r="K532" t="s">
        <v>5114</v>
      </c>
      <c r="O532" t="e">
        <f>VLOOKUP(A532,data2,4,FALSE)</f>
        <v>#N/A</v>
      </c>
      <c r="P532" t="str">
        <f>VLOOKUP(A532,map,5,FALSE)</f>
        <v>Hegarty, Miss Hanora "Nora"</v>
      </c>
      <c r="Q532" t="str">
        <f>VLOOKUP(P532,data2,4,FALSE)</f>
        <v>Ireland</v>
      </c>
      <c r="R532" t="str">
        <f>VLOOKUP(P532,data2,6,FALSE)</f>
        <v>Charlestown, USA</v>
      </c>
    </row>
    <row r="533" spans="1:18" ht="14.5" customHeight="1" x14ac:dyDescent="0.35">
      <c r="A533" t="s">
        <v>5941</v>
      </c>
      <c r="B533">
        <v>3</v>
      </c>
      <c r="C533">
        <v>1</v>
      </c>
      <c r="D533" t="s">
        <v>4746</v>
      </c>
      <c r="E533">
        <v>26</v>
      </c>
      <c r="F533">
        <v>0</v>
      </c>
      <c r="G533">
        <v>0</v>
      </c>
      <c r="H533" t="s">
        <v>5942</v>
      </c>
      <c r="I533">
        <v>7.9249999999999998</v>
      </c>
      <c r="K533" t="s">
        <v>4748</v>
      </c>
      <c r="O533" t="e">
        <f>VLOOKUP(A533,data2,4,FALSE)</f>
        <v>#N/A</v>
      </c>
      <c r="P533" t="str">
        <f>VLOOKUP(A533,map,5,FALSE)</f>
        <v>Heikkinen, Miss Laina</v>
      </c>
      <c r="Q533" t="str">
        <f>VLOOKUP(P533,data2,4,FALSE)</f>
        <v>Finland</v>
      </c>
      <c r="R533" t="str">
        <f>VLOOKUP(P533,data2,6,FALSE)</f>
        <v>New York City, New York, USA</v>
      </c>
    </row>
    <row r="534" spans="1:18" ht="14.5" customHeight="1" x14ac:dyDescent="0.35">
      <c r="A534" t="s">
        <v>5943</v>
      </c>
      <c r="B534">
        <v>3</v>
      </c>
      <c r="C534">
        <v>0</v>
      </c>
      <c r="D534" t="s">
        <v>4746</v>
      </c>
      <c r="E534">
        <v>23</v>
      </c>
      <c r="F534">
        <v>0</v>
      </c>
      <c r="G534">
        <v>0</v>
      </c>
      <c r="H534" t="s">
        <v>5944</v>
      </c>
      <c r="I534">
        <v>7.9249999999999998</v>
      </c>
      <c r="K534" t="s">
        <v>4748</v>
      </c>
      <c r="O534" t="e">
        <f>VLOOKUP(A534,data2,4,FALSE)</f>
        <v>#N/A</v>
      </c>
      <c r="P534" t="str">
        <f>VLOOKUP(A534,map,5,FALSE)</f>
        <v>Heininen, Miss Wendla Maria</v>
      </c>
      <c r="Q534" t="str">
        <f>VLOOKUP(P534,data2,4,FALSE)</f>
        <v>Finland</v>
      </c>
      <c r="R534" t="str">
        <f>VLOOKUP(P534,data2,6,FALSE)</f>
        <v>New York City, New York, USA</v>
      </c>
    </row>
    <row r="535" spans="1:18" ht="14.5" customHeight="1" x14ac:dyDescent="0.35">
      <c r="A535" t="s">
        <v>5945</v>
      </c>
      <c r="B535">
        <v>3</v>
      </c>
      <c r="C535">
        <v>1</v>
      </c>
      <c r="D535" t="s">
        <v>4746</v>
      </c>
      <c r="E535">
        <v>22</v>
      </c>
      <c r="F535">
        <v>0</v>
      </c>
      <c r="G535">
        <v>0</v>
      </c>
      <c r="H535">
        <v>7548</v>
      </c>
      <c r="I535">
        <v>8.9625000000000004</v>
      </c>
      <c r="K535" t="s">
        <v>4748</v>
      </c>
      <c r="L535" t="s">
        <v>108</v>
      </c>
      <c r="O535" t="e">
        <f>VLOOKUP(A535,data2,4,FALSE)</f>
        <v>#N/A</v>
      </c>
      <c r="P535" t="str">
        <f>VLOOKUP(A535,map,5,FALSE)</f>
        <v>Hellström, Miss Hilda Maria</v>
      </c>
      <c r="Q535" t="str">
        <f>VLOOKUP(P535,data2,4,FALSE)</f>
        <v>Sweden</v>
      </c>
      <c r="R535" t="str">
        <f>VLOOKUP(P535,data2,6,FALSE)</f>
        <v>Evanston, Illinois, USA</v>
      </c>
    </row>
    <row r="536" spans="1:18" ht="14.5" customHeight="1" x14ac:dyDescent="0.35">
      <c r="A536" t="s">
        <v>1507</v>
      </c>
      <c r="B536">
        <v>3</v>
      </c>
      <c r="C536">
        <v>0</v>
      </c>
      <c r="D536" t="s">
        <v>4751</v>
      </c>
      <c r="E536">
        <v>28</v>
      </c>
      <c r="F536">
        <v>0</v>
      </c>
      <c r="G536">
        <v>0</v>
      </c>
      <c r="H536">
        <v>349243</v>
      </c>
      <c r="I536">
        <v>7.8958000000000004</v>
      </c>
      <c r="K536" t="s">
        <v>4748</v>
      </c>
      <c r="M536">
        <v>306</v>
      </c>
      <c r="O536" t="str">
        <f>VLOOKUP(A536,data2,4,FALSE)</f>
        <v>Croatia</v>
      </c>
      <c r="P536" t="str">
        <f>VLOOKUP(A536,map,5,FALSE)</f>
        <v>Hendekovic, Mr. Ignjac</v>
      </c>
      <c r="Q536" t="str">
        <f>VLOOKUP(P536,data2,4,FALSE)</f>
        <v>Croatia</v>
      </c>
      <c r="R536" t="str">
        <f>VLOOKUP(P536,data2,6,FALSE)</f>
        <v>Harrisburg, Pennsylvania, USA</v>
      </c>
    </row>
    <row r="537" spans="1:18" ht="14.5" customHeight="1" x14ac:dyDescent="0.35">
      <c r="A537" t="s">
        <v>5946</v>
      </c>
      <c r="B537">
        <v>3</v>
      </c>
      <c r="C537">
        <v>0</v>
      </c>
      <c r="D537" t="s">
        <v>4746</v>
      </c>
      <c r="E537">
        <v>28</v>
      </c>
      <c r="F537">
        <v>0</v>
      </c>
      <c r="G537">
        <v>0</v>
      </c>
      <c r="H537">
        <v>347086</v>
      </c>
      <c r="I537">
        <v>7.7750000000000004</v>
      </c>
      <c r="K537" t="s">
        <v>4748</v>
      </c>
      <c r="O537" t="e">
        <f>VLOOKUP(A537,data2,4,FALSE)</f>
        <v>#N/A</v>
      </c>
      <c r="P537" t="str">
        <f>VLOOKUP(A537,map,5,FALSE)</f>
        <v>Henriksson, Miss Jenny Lovisa</v>
      </c>
      <c r="Q537" t="str">
        <f>VLOOKUP(P537,data2,4,FALSE)</f>
        <v>Sweden</v>
      </c>
      <c r="R537" t="str">
        <f>VLOOKUP(P537,data2,6,FALSE)</f>
        <v>Iron Mountain, Michigan, USA</v>
      </c>
    </row>
    <row r="538" spans="1:18" ht="14.5" customHeight="1" x14ac:dyDescent="0.35">
      <c r="A538" t="s">
        <v>5947</v>
      </c>
      <c r="B538">
        <v>3</v>
      </c>
      <c r="C538">
        <v>0</v>
      </c>
      <c r="D538" t="s">
        <v>4746</v>
      </c>
      <c r="F538">
        <v>0</v>
      </c>
      <c r="G538">
        <v>0</v>
      </c>
      <c r="H538">
        <v>382649</v>
      </c>
      <c r="I538">
        <v>7.75</v>
      </c>
      <c r="K538" t="s">
        <v>5114</v>
      </c>
      <c r="O538" t="e">
        <f>VLOOKUP(A538,data2,4,FALSE)</f>
        <v>#N/A</v>
      </c>
      <c r="P538" t="str">
        <f>VLOOKUP(A538,map,5,FALSE)</f>
        <v>Henry, Miss Bridget Delia</v>
      </c>
      <c r="Q538" t="str">
        <f>VLOOKUP(P538,data2,4,FALSE)</f>
        <v>Ireland</v>
      </c>
      <c r="R538" t="str">
        <f>VLOOKUP(P538,data2,6,FALSE)</f>
        <v>Boston, Massachusetts, USA</v>
      </c>
    </row>
    <row r="539" spans="1:18" ht="14.5" customHeight="1" x14ac:dyDescent="0.35">
      <c r="A539" t="s">
        <v>5447</v>
      </c>
      <c r="B539">
        <v>2</v>
      </c>
      <c r="C539">
        <v>1</v>
      </c>
      <c r="D539" t="s">
        <v>4746</v>
      </c>
      <c r="E539">
        <v>24</v>
      </c>
      <c r="F539">
        <v>1</v>
      </c>
      <c r="G539">
        <v>2</v>
      </c>
      <c r="H539">
        <v>220845</v>
      </c>
      <c r="I539">
        <v>65</v>
      </c>
      <c r="K539" t="s">
        <v>4748</v>
      </c>
      <c r="L539">
        <v>9</v>
      </c>
      <c r="N539" t="s">
        <v>5448</v>
      </c>
      <c r="O539" t="e">
        <f>VLOOKUP(A539,data2,4,FALSE)</f>
        <v>#N/A</v>
      </c>
      <c r="P539" t="str">
        <f>VLOOKUP(A539,map,5,FALSE)</f>
        <v>Herman, Miss Alice</v>
      </c>
      <c r="Q539" t="str">
        <f>VLOOKUP(P539,data2,4,FALSE)</f>
        <v>England</v>
      </c>
      <c r="R539" t="str">
        <f>VLOOKUP(P539,data2,6,FALSE)</f>
        <v>Bernardsville, New Jersey, USA</v>
      </c>
    </row>
    <row r="540" spans="1:18" ht="14.5" customHeight="1" x14ac:dyDescent="0.35">
      <c r="A540" t="s">
        <v>5449</v>
      </c>
      <c r="B540">
        <v>2</v>
      </c>
      <c r="C540">
        <v>1</v>
      </c>
      <c r="D540" t="s">
        <v>4746</v>
      </c>
      <c r="E540">
        <v>24</v>
      </c>
      <c r="F540">
        <v>1</v>
      </c>
      <c r="G540">
        <v>2</v>
      </c>
      <c r="H540">
        <v>220845</v>
      </c>
      <c r="I540">
        <v>65</v>
      </c>
      <c r="K540" t="s">
        <v>4748</v>
      </c>
      <c r="L540">
        <v>9</v>
      </c>
      <c r="N540" t="s">
        <v>5448</v>
      </c>
      <c r="O540" t="e">
        <f>VLOOKUP(A540,data2,4,FALSE)</f>
        <v>#N/A</v>
      </c>
      <c r="P540" t="str">
        <f>VLOOKUP(A540,map,5,FALSE)</f>
        <v>Herman, Miss Kate</v>
      </c>
      <c r="Q540" t="str">
        <f>VLOOKUP(P540,data2,4,FALSE)</f>
        <v>England</v>
      </c>
      <c r="R540" t="str">
        <f>VLOOKUP(P540,data2,6,FALSE)</f>
        <v>Bernardsville, New Jersey, USA</v>
      </c>
    </row>
    <row r="541" spans="1:18" ht="14.5" customHeight="1" x14ac:dyDescent="0.35">
      <c r="A541" t="s">
        <v>698</v>
      </c>
      <c r="B541">
        <v>2</v>
      </c>
      <c r="C541">
        <v>0</v>
      </c>
      <c r="D541" t="s">
        <v>4751</v>
      </c>
      <c r="E541">
        <v>49</v>
      </c>
      <c r="F541">
        <v>1</v>
      </c>
      <c r="G541">
        <v>2</v>
      </c>
      <c r="H541">
        <v>220845</v>
      </c>
      <c r="I541">
        <v>65</v>
      </c>
      <c r="K541" t="s">
        <v>4748</v>
      </c>
      <c r="N541" t="s">
        <v>5448</v>
      </c>
      <c r="O541" t="str">
        <f>VLOOKUP(A541,data2,4,FALSE)</f>
        <v>England</v>
      </c>
      <c r="P541" t="str">
        <f>VLOOKUP(A541,map,5,FALSE)</f>
        <v>Herman, Mr. Samuel</v>
      </c>
      <c r="Q541" t="str">
        <f>VLOOKUP(P541,data2,4,FALSE)</f>
        <v>England</v>
      </c>
      <c r="R541" t="str">
        <f>VLOOKUP(P541,data2,6,FALSE)</f>
        <v>Bernardsville, New Jersey, USA</v>
      </c>
    </row>
    <row r="542" spans="1:18" ht="14.5" customHeight="1" x14ac:dyDescent="0.35">
      <c r="A542" t="s">
        <v>5450</v>
      </c>
      <c r="B542">
        <v>2</v>
      </c>
      <c r="C542">
        <v>1</v>
      </c>
      <c r="D542" t="s">
        <v>4746</v>
      </c>
      <c r="E542">
        <v>48</v>
      </c>
      <c r="F542">
        <v>1</v>
      </c>
      <c r="G542">
        <v>2</v>
      </c>
      <c r="H542">
        <v>220845</v>
      </c>
      <c r="I542">
        <v>65</v>
      </c>
      <c r="K542" t="s">
        <v>4748</v>
      </c>
      <c r="L542">
        <v>9</v>
      </c>
      <c r="N542" t="s">
        <v>5448</v>
      </c>
      <c r="O542" t="e">
        <f>VLOOKUP(A542,data2,4,FALSE)</f>
        <v>#N/A</v>
      </c>
      <c r="P542" t="str">
        <f>VLOOKUP(A542,map,5,FALSE)</f>
        <v>Herman, Mrs. Jane (née Laver)</v>
      </c>
      <c r="Q542" t="str">
        <f>VLOOKUP(P542,data2,4,FALSE)</f>
        <v>England</v>
      </c>
      <c r="R542" t="str">
        <f>VLOOKUP(P542,data2,6,FALSE)</f>
        <v>Bernardsville, New Jersey, USA</v>
      </c>
    </row>
    <row r="543" spans="1:18" ht="14.5" customHeight="1" x14ac:dyDescent="0.35">
      <c r="A543" t="s">
        <v>5451</v>
      </c>
      <c r="B543">
        <v>2</v>
      </c>
      <c r="C543">
        <v>1</v>
      </c>
      <c r="D543" t="s">
        <v>4746</v>
      </c>
      <c r="E543">
        <v>55</v>
      </c>
      <c r="F543">
        <v>0</v>
      </c>
      <c r="G543">
        <v>0</v>
      </c>
      <c r="H543">
        <v>248706</v>
      </c>
      <c r="I543">
        <v>16</v>
      </c>
      <c r="K543" t="s">
        <v>4748</v>
      </c>
      <c r="L543">
        <v>13</v>
      </c>
      <c r="N543" t="s">
        <v>5452</v>
      </c>
      <c r="O543" t="e">
        <f>VLOOKUP(A543,data2,4,FALSE)</f>
        <v>#N/A</v>
      </c>
      <c r="P543" t="str">
        <f>VLOOKUP(A543,map,5,FALSE)</f>
        <v>Hewlett, Mrs. Mary Dunbar (née Kingcome)</v>
      </c>
      <c r="Q543" t="str">
        <f>VLOOKUP(P543,data2,4,FALSE)</f>
        <v>India</v>
      </c>
      <c r="R543" t="str">
        <f>VLOOKUP(P543,data2,6,FALSE)</f>
        <v>Rapid City, South Dakota, USA</v>
      </c>
    </row>
    <row r="544" spans="1:18" ht="14.5" customHeight="1" x14ac:dyDescent="0.35">
      <c r="A544" t="s">
        <v>710</v>
      </c>
      <c r="B544">
        <v>2</v>
      </c>
      <c r="C544">
        <v>0</v>
      </c>
      <c r="D544" t="s">
        <v>4751</v>
      </c>
      <c r="E544">
        <v>24</v>
      </c>
      <c r="F544">
        <v>2</v>
      </c>
      <c r="G544">
        <v>0</v>
      </c>
      <c r="H544" t="s">
        <v>5385</v>
      </c>
      <c r="I544">
        <v>73.5</v>
      </c>
      <c r="K544" t="s">
        <v>4748</v>
      </c>
      <c r="N544" t="s">
        <v>5453</v>
      </c>
      <c r="O544" t="str">
        <f>VLOOKUP(A544,data2,4,FALSE)</f>
        <v>England</v>
      </c>
      <c r="P544" t="str">
        <f>VLOOKUP(A544,map,5,FALSE)</f>
        <v>Hickman, Mr. Leonard Mark</v>
      </c>
      <c r="Q544" t="str">
        <f>VLOOKUP(P544,data2,4,FALSE)</f>
        <v>England</v>
      </c>
      <c r="R544" t="str">
        <f>VLOOKUP(P544,data2,6,FALSE)</f>
        <v>Eden, Manitoba, Canada</v>
      </c>
    </row>
    <row r="545" spans="1:18" ht="14.5" customHeight="1" x14ac:dyDescent="0.35">
      <c r="A545" t="s">
        <v>707</v>
      </c>
      <c r="B545">
        <v>2</v>
      </c>
      <c r="C545">
        <v>0</v>
      </c>
      <c r="D545" t="s">
        <v>4751</v>
      </c>
      <c r="E545">
        <v>32</v>
      </c>
      <c r="F545">
        <v>2</v>
      </c>
      <c r="G545">
        <v>0</v>
      </c>
      <c r="H545" t="s">
        <v>5385</v>
      </c>
      <c r="I545">
        <v>73.5</v>
      </c>
      <c r="K545" t="s">
        <v>4748</v>
      </c>
      <c r="M545">
        <v>256</v>
      </c>
      <c r="N545" t="s">
        <v>5453</v>
      </c>
      <c r="O545" t="str">
        <f>VLOOKUP(A545,data2,4,FALSE)</f>
        <v>England</v>
      </c>
      <c r="P545" t="str">
        <f>VLOOKUP(A545,map,5,FALSE)</f>
        <v>Hickman, Mr. Lewis</v>
      </c>
      <c r="Q545" t="str">
        <f>VLOOKUP(P545,data2,4,FALSE)</f>
        <v>England</v>
      </c>
      <c r="R545" t="str">
        <f>VLOOKUP(P545,data2,6,FALSE)</f>
        <v>The Pas, Manitoba, Canada</v>
      </c>
    </row>
    <row r="546" spans="1:18" ht="14.5" customHeight="1" x14ac:dyDescent="0.35">
      <c r="A546" t="s">
        <v>711</v>
      </c>
      <c r="B546">
        <v>2</v>
      </c>
      <c r="C546">
        <v>0</v>
      </c>
      <c r="D546" t="s">
        <v>4751</v>
      </c>
      <c r="E546">
        <v>21</v>
      </c>
      <c r="F546">
        <v>2</v>
      </c>
      <c r="G546">
        <v>0</v>
      </c>
      <c r="H546" t="s">
        <v>5385</v>
      </c>
      <c r="I546">
        <v>73.5</v>
      </c>
      <c r="K546" t="s">
        <v>4748</v>
      </c>
      <c r="N546" t="s">
        <v>5453</v>
      </c>
      <c r="O546" t="str">
        <f>VLOOKUP(A546,data2,4,FALSE)</f>
        <v>England</v>
      </c>
      <c r="P546" t="str">
        <f>VLOOKUP(A546,map,5,FALSE)</f>
        <v>Hickman, Mr. Stanley George</v>
      </c>
      <c r="Q546" t="str">
        <f>VLOOKUP(P546,data2,4,FALSE)</f>
        <v>England</v>
      </c>
      <c r="R546" t="str">
        <f>VLOOKUP(P546,data2,6,FALSE)</f>
        <v>The Pas, Manitoba, Canada</v>
      </c>
    </row>
    <row r="547" spans="1:18" ht="14.5" customHeight="1" x14ac:dyDescent="0.35">
      <c r="A547" t="s">
        <v>245</v>
      </c>
      <c r="B547">
        <v>1</v>
      </c>
      <c r="C547">
        <v>0</v>
      </c>
      <c r="D547" t="s">
        <v>4751</v>
      </c>
      <c r="F547">
        <v>0</v>
      </c>
      <c r="G547">
        <v>0</v>
      </c>
      <c r="H547">
        <v>17463</v>
      </c>
      <c r="I547">
        <v>51.862499999999997</v>
      </c>
      <c r="J547" t="s">
        <v>5031</v>
      </c>
      <c r="K547" t="s">
        <v>4748</v>
      </c>
      <c r="N547" t="s">
        <v>5032</v>
      </c>
      <c r="O547" t="str">
        <f>VLOOKUP(A547,data2,4,FALSE)</f>
        <v>USA</v>
      </c>
      <c r="P547" t="str">
        <f>VLOOKUP(A547,map,5,FALSE)</f>
        <v>Hilliard, Mr. Herbert Henry</v>
      </c>
      <c r="Q547" t="str">
        <f>VLOOKUP(P547,data2,4,FALSE)</f>
        <v>USA</v>
      </c>
      <c r="R547" t="str">
        <f>VLOOKUP(P547,data2,6,FALSE)</f>
        <v>Brighton, Massachusetts, USA</v>
      </c>
    </row>
    <row r="548" spans="1:18" ht="14.5" customHeight="1" x14ac:dyDescent="0.35">
      <c r="A548" t="s">
        <v>5454</v>
      </c>
      <c r="B548">
        <v>2</v>
      </c>
      <c r="C548">
        <v>0</v>
      </c>
      <c r="D548" t="s">
        <v>4746</v>
      </c>
      <c r="E548">
        <v>18</v>
      </c>
      <c r="F548">
        <v>1</v>
      </c>
      <c r="G548">
        <v>1</v>
      </c>
      <c r="H548">
        <v>250650</v>
      </c>
      <c r="I548">
        <v>13</v>
      </c>
      <c r="K548" t="s">
        <v>4748</v>
      </c>
      <c r="N548" t="s">
        <v>5455</v>
      </c>
      <c r="O548" t="e">
        <f>VLOOKUP(A548,data2,4,FALSE)</f>
        <v>#N/A</v>
      </c>
      <c r="P548" t="str">
        <f>VLOOKUP(A548,map,5,FALSE)</f>
        <v>Hiltunen, Miss Marta</v>
      </c>
      <c r="Q548" t="str">
        <f>VLOOKUP(P548,data2,4,FALSE)</f>
        <v>Finland</v>
      </c>
      <c r="R548" t="str">
        <f>VLOOKUP(P548,data2,6,FALSE)</f>
        <v>Detroit, Michigan, USA</v>
      </c>
    </row>
    <row r="549" spans="1:18" ht="14.5" customHeight="1" x14ac:dyDescent="0.35">
      <c r="A549" t="s">
        <v>247</v>
      </c>
      <c r="B549">
        <v>1</v>
      </c>
      <c r="C549">
        <v>0</v>
      </c>
      <c r="D549" t="s">
        <v>4751</v>
      </c>
      <c r="E549">
        <v>55</v>
      </c>
      <c r="F549">
        <v>0</v>
      </c>
      <c r="G549">
        <v>0</v>
      </c>
      <c r="H549">
        <v>680</v>
      </c>
      <c r="I549">
        <v>50</v>
      </c>
      <c r="J549" t="s">
        <v>5033</v>
      </c>
      <c r="K549" t="s">
        <v>4748</v>
      </c>
      <c r="N549" t="s">
        <v>5034</v>
      </c>
      <c r="O549" t="str">
        <f>VLOOKUP(A549,data2,4,FALSE)</f>
        <v>England</v>
      </c>
      <c r="P549" t="str">
        <f>VLOOKUP(A549,map,5,FALSE)</f>
        <v>Hipkins, Mr. William Edward</v>
      </c>
      <c r="Q549" t="str">
        <f>VLOOKUP(P549,data2,4,FALSE)</f>
        <v>England</v>
      </c>
      <c r="R549" t="str">
        <f>VLOOKUP(P549,data2,6,FALSE)</f>
        <v>New York City, New York, USA</v>
      </c>
    </row>
    <row r="550" spans="1:18" ht="14.5" customHeight="1" x14ac:dyDescent="0.35">
      <c r="A550" t="s">
        <v>5035</v>
      </c>
      <c r="B550">
        <v>1</v>
      </c>
      <c r="C550">
        <v>1</v>
      </c>
      <c r="D550" t="s">
        <v>4746</v>
      </c>
      <c r="E550">
        <v>16</v>
      </c>
      <c r="F550">
        <v>0</v>
      </c>
      <c r="G550">
        <v>1</v>
      </c>
      <c r="H550">
        <v>111361</v>
      </c>
      <c r="I550">
        <v>57.979199999999999</v>
      </c>
      <c r="J550" t="s">
        <v>5036</v>
      </c>
      <c r="K550" t="s">
        <v>108</v>
      </c>
      <c r="L550">
        <v>4</v>
      </c>
      <c r="N550" t="s">
        <v>5037</v>
      </c>
      <c r="O550" t="e">
        <f>VLOOKUP(A550,data2,4,FALSE)</f>
        <v>#N/A</v>
      </c>
      <c r="P550" t="str">
        <f>VLOOKUP(A550,map,5,FALSE)</f>
        <v>Hippach, Miss Jean Gertrude</v>
      </c>
      <c r="Q550" t="str">
        <f>VLOOKUP(P550,data2,4,FALSE)</f>
        <v>USA</v>
      </c>
      <c r="R550" t="str">
        <f>VLOOKUP(P550,data2,6,FALSE)</f>
        <v>Chicago, Illinois, USA</v>
      </c>
    </row>
    <row r="551" spans="1:18" ht="14.5" customHeight="1" x14ac:dyDescent="0.35">
      <c r="A551" t="s">
        <v>5038</v>
      </c>
      <c r="B551">
        <v>1</v>
      </c>
      <c r="C551">
        <v>1</v>
      </c>
      <c r="D551" t="s">
        <v>4746</v>
      </c>
      <c r="E551">
        <v>44</v>
      </c>
      <c r="F551">
        <v>0</v>
      </c>
      <c r="G551">
        <v>1</v>
      </c>
      <c r="H551">
        <v>111361</v>
      </c>
      <c r="I551">
        <v>57.979199999999999</v>
      </c>
      <c r="J551" t="s">
        <v>5036</v>
      </c>
      <c r="K551" t="s">
        <v>108</v>
      </c>
      <c r="L551">
        <v>4</v>
      </c>
      <c r="N551" t="s">
        <v>5037</v>
      </c>
      <c r="O551" t="e">
        <f>VLOOKUP(A551,data2,4,FALSE)</f>
        <v>#N/A</v>
      </c>
      <c r="P551" t="str">
        <f>VLOOKUP(A551,map,5,FALSE)</f>
        <v>Hippach, Mrs. Ida Sophia (née Fischer)</v>
      </c>
      <c r="Q551" t="str">
        <f>VLOOKUP(P551,data2,4,FALSE)</f>
        <v>USA</v>
      </c>
      <c r="R551" t="str">
        <f>VLOOKUP(P551,data2,6,FALSE)</f>
        <v>Chicago, Illinois, USA</v>
      </c>
    </row>
    <row r="552" spans="1:18" ht="14.5" customHeight="1" x14ac:dyDescent="0.35">
      <c r="A552" t="s">
        <v>5948</v>
      </c>
      <c r="B552">
        <v>3</v>
      </c>
      <c r="C552">
        <v>1</v>
      </c>
      <c r="D552" t="s">
        <v>4746</v>
      </c>
      <c r="E552">
        <v>2</v>
      </c>
      <c r="F552">
        <v>0</v>
      </c>
      <c r="G552">
        <v>1</v>
      </c>
      <c r="H552">
        <v>3101298</v>
      </c>
      <c r="I552">
        <v>12.2875</v>
      </c>
      <c r="K552" t="s">
        <v>4748</v>
      </c>
      <c r="L552">
        <v>15</v>
      </c>
      <c r="O552" t="e">
        <f>VLOOKUP(A552,data2,4,FALSE)</f>
        <v>#N/A</v>
      </c>
      <c r="P552" t="str">
        <f>VLOOKUP(A552,map,5,FALSE)</f>
        <v>Hirvonen, Miss Hildur Elisabeth</v>
      </c>
      <c r="Q552" t="str">
        <f>VLOOKUP(P552,data2,4,FALSE)</f>
        <v>Finland</v>
      </c>
      <c r="R552" t="str">
        <f>VLOOKUP(P552,data2,6,FALSE)</f>
        <v>Monessen, Pennsylvania, USA</v>
      </c>
    </row>
    <row r="553" spans="1:18" ht="14.5" customHeight="1" x14ac:dyDescent="0.35">
      <c r="A553" t="s">
        <v>5949</v>
      </c>
      <c r="B553">
        <v>3</v>
      </c>
      <c r="C553">
        <v>1</v>
      </c>
      <c r="D553" t="s">
        <v>4746</v>
      </c>
      <c r="E553">
        <v>22</v>
      </c>
      <c r="F553">
        <v>1</v>
      </c>
      <c r="G553">
        <v>1</v>
      </c>
      <c r="H553">
        <v>3101298</v>
      </c>
      <c r="I553">
        <v>12.2875</v>
      </c>
      <c r="K553" t="s">
        <v>4748</v>
      </c>
      <c r="L553">
        <v>15</v>
      </c>
      <c r="O553" t="e">
        <f>VLOOKUP(A553,data2,4,FALSE)</f>
        <v>#N/A</v>
      </c>
      <c r="P553" t="str">
        <f>VLOOKUP(A553,map,5,FALSE)</f>
        <v>Hirvonen, Mrs. Helga Elisabeth (née Lindqvist)</v>
      </c>
      <c r="Q553" t="str">
        <f>VLOOKUP(P553,data2,4,FALSE)</f>
        <v>Finland</v>
      </c>
      <c r="R553" t="str">
        <f>VLOOKUP(P553,data2,6,FALSE)</f>
        <v>Monessen, Pennsylvania, USA</v>
      </c>
    </row>
    <row r="554" spans="1:18" ht="14.5" customHeight="1" x14ac:dyDescent="0.35">
      <c r="A554" t="s">
        <v>5456</v>
      </c>
      <c r="B554">
        <v>2</v>
      </c>
      <c r="C554">
        <v>1</v>
      </c>
      <c r="D554" t="s">
        <v>4746</v>
      </c>
      <c r="E554">
        <v>20</v>
      </c>
      <c r="F554">
        <v>2</v>
      </c>
      <c r="G554">
        <v>1</v>
      </c>
      <c r="H554">
        <v>29105</v>
      </c>
      <c r="I554">
        <v>23</v>
      </c>
      <c r="K554" t="s">
        <v>4748</v>
      </c>
      <c r="L554">
        <v>4</v>
      </c>
      <c r="N554" t="s">
        <v>5457</v>
      </c>
      <c r="O554" t="e">
        <f>VLOOKUP(A554,data2,4,FALSE)</f>
        <v>#N/A</v>
      </c>
      <c r="P554" t="str">
        <f>VLOOKUP(A554,map,5,FALSE)</f>
        <v>Hocking, Miss Ellen "Nellie"</v>
      </c>
      <c r="Q554" t="str">
        <f>VLOOKUP(P554,data2,4,FALSE)</f>
        <v>England</v>
      </c>
      <c r="R554" t="str">
        <f>VLOOKUP(P554,data2,6,FALSE)</f>
        <v>Akron, Ohio, USA</v>
      </c>
    </row>
    <row r="555" spans="1:18" ht="14.5" customHeight="1" x14ac:dyDescent="0.35">
      <c r="A555" t="s">
        <v>715</v>
      </c>
      <c r="B555">
        <v>2</v>
      </c>
      <c r="C555">
        <v>0</v>
      </c>
      <c r="D555" t="s">
        <v>4751</v>
      </c>
      <c r="E555">
        <v>23</v>
      </c>
      <c r="F555">
        <v>2</v>
      </c>
      <c r="G555">
        <v>1</v>
      </c>
      <c r="H555">
        <v>29104</v>
      </c>
      <c r="I555">
        <v>11.5</v>
      </c>
      <c r="K555" t="s">
        <v>4748</v>
      </c>
      <c r="N555" t="s">
        <v>5457</v>
      </c>
      <c r="O555" t="str">
        <f>VLOOKUP(A555,data2,4,FALSE)</f>
        <v>USA</v>
      </c>
      <c r="P555" t="str">
        <f>VLOOKUP(A555,map,5,FALSE)</f>
        <v>Hocking, Mr. Richard George</v>
      </c>
      <c r="Q555" t="str">
        <f>VLOOKUP(P555,data2,4,FALSE)</f>
        <v>USA</v>
      </c>
      <c r="R555" t="str">
        <f>VLOOKUP(P555,data2,6,FALSE)</f>
        <v>Akron, Ohio, USA</v>
      </c>
    </row>
    <row r="556" spans="1:18" ht="14.5" customHeight="1" x14ac:dyDescent="0.35">
      <c r="A556" t="s">
        <v>717</v>
      </c>
      <c r="B556">
        <v>2</v>
      </c>
      <c r="C556">
        <v>0</v>
      </c>
      <c r="D556" t="s">
        <v>4751</v>
      </c>
      <c r="E556">
        <v>36</v>
      </c>
      <c r="F556">
        <v>0</v>
      </c>
      <c r="G556">
        <v>0</v>
      </c>
      <c r="H556">
        <v>242963</v>
      </c>
      <c r="I556">
        <v>13</v>
      </c>
      <c r="K556" t="s">
        <v>4748</v>
      </c>
      <c r="N556" t="s">
        <v>5458</v>
      </c>
      <c r="O556" t="str">
        <f>VLOOKUP(A556,data2,4,FALSE)</f>
        <v>England</v>
      </c>
      <c r="P556" t="str">
        <f>VLOOKUP(A556,map,5,FALSE)</f>
        <v>Hocking, Mr. Samuel James Metcalfe</v>
      </c>
      <c r="Q556" t="str">
        <f>VLOOKUP(P556,data2,4,FALSE)</f>
        <v>England</v>
      </c>
      <c r="R556" t="str">
        <f>VLOOKUP(P556,data2,6,FALSE)</f>
        <v>Middletown, Connecticut, USA</v>
      </c>
    </row>
    <row r="557" spans="1:18" ht="14.5" customHeight="1" x14ac:dyDescent="0.35">
      <c r="A557" t="s">
        <v>5459</v>
      </c>
      <c r="B557">
        <v>2</v>
      </c>
      <c r="C557">
        <v>1</v>
      </c>
      <c r="D557" t="s">
        <v>4746</v>
      </c>
      <c r="E557">
        <v>54</v>
      </c>
      <c r="F557">
        <v>1</v>
      </c>
      <c r="G557">
        <v>3</v>
      </c>
      <c r="H557">
        <v>29105</v>
      </c>
      <c r="I557">
        <v>23</v>
      </c>
      <c r="K557" t="s">
        <v>4748</v>
      </c>
      <c r="L557">
        <v>4</v>
      </c>
      <c r="N557" t="s">
        <v>5457</v>
      </c>
      <c r="O557" t="e">
        <f>VLOOKUP(A557,data2,4,FALSE)</f>
        <v>#N/A</v>
      </c>
      <c r="P557" t="str">
        <f>VLOOKUP(A557,map,5,FALSE)</f>
        <v>Hocking, Mrs. Elizabeth "Eliza" (née Neads)</v>
      </c>
      <c r="Q557" t="str">
        <f>VLOOKUP(P557,data2,4,FALSE)</f>
        <v>England</v>
      </c>
      <c r="R557" t="str">
        <f>VLOOKUP(P557,data2,6,FALSE)</f>
        <v>Akron, Ohio, USA</v>
      </c>
    </row>
    <row r="558" spans="1:18" ht="14.5" customHeight="1" x14ac:dyDescent="0.35">
      <c r="A558" t="s">
        <v>720</v>
      </c>
      <c r="B558">
        <v>2</v>
      </c>
      <c r="C558">
        <v>0</v>
      </c>
      <c r="D558" t="s">
        <v>4751</v>
      </c>
      <c r="E558">
        <v>50</v>
      </c>
      <c r="F558">
        <v>0</v>
      </c>
      <c r="G558">
        <v>0</v>
      </c>
      <c r="H558">
        <v>250643</v>
      </c>
      <c r="I558">
        <v>13</v>
      </c>
      <c r="K558" t="s">
        <v>4748</v>
      </c>
      <c r="M558">
        <v>149</v>
      </c>
      <c r="N558" t="s">
        <v>9</v>
      </c>
      <c r="O558" t="str">
        <f>VLOOKUP(A558,data2,4,FALSE)</f>
        <v>England</v>
      </c>
      <c r="P558" t="str">
        <f>VLOOKUP(A558,map,5,FALSE)</f>
        <v>Hodges, Mr. Henry Price</v>
      </c>
      <c r="Q558" t="str">
        <f>VLOOKUP(P558,data2,4,FALSE)</f>
        <v>England</v>
      </c>
      <c r="R558" t="str">
        <f>VLOOKUP(P558,data2,6,FALSE)</f>
        <v>Boston, Massachusetts, USA</v>
      </c>
    </row>
    <row r="559" spans="1:18" ht="14.5" customHeight="1" x14ac:dyDescent="0.35">
      <c r="A559" t="s">
        <v>5039</v>
      </c>
      <c r="B559">
        <v>1</v>
      </c>
      <c r="C559">
        <v>1</v>
      </c>
      <c r="D559" t="s">
        <v>4746</v>
      </c>
      <c r="E559">
        <v>51</v>
      </c>
      <c r="F559">
        <v>1</v>
      </c>
      <c r="G559">
        <v>0</v>
      </c>
      <c r="H559">
        <v>13502</v>
      </c>
      <c r="I559">
        <v>77.958299999999994</v>
      </c>
      <c r="J559" t="s">
        <v>5040</v>
      </c>
      <c r="K559" t="s">
        <v>4748</v>
      </c>
      <c r="L559">
        <v>10</v>
      </c>
      <c r="N559" t="s">
        <v>4760</v>
      </c>
      <c r="O559" t="e">
        <f>VLOOKUP(A559,data2,4,FALSE)</f>
        <v>#N/A</v>
      </c>
      <c r="P559" t="str">
        <f>VLOOKUP(A559,map,5,FALSE)</f>
        <v>Hogeboom, Mrs. Anna Louisa (née Andrews)</v>
      </c>
      <c r="Q559" t="str">
        <f>VLOOKUP(P559,data2,4,FALSE)</f>
        <v>USA</v>
      </c>
      <c r="R559" t="str">
        <f>VLOOKUP(P559,data2,6,FALSE)</f>
        <v>Hudson, New York, USA</v>
      </c>
    </row>
    <row r="560" spans="1:18" ht="14.5" customHeight="1" x14ac:dyDescent="0.35">
      <c r="A560" t="s">
        <v>722</v>
      </c>
      <c r="B560">
        <v>2</v>
      </c>
      <c r="C560">
        <v>0</v>
      </c>
      <c r="D560" t="s">
        <v>4751</v>
      </c>
      <c r="E560">
        <v>44</v>
      </c>
      <c r="F560">
        <v>1</v>
      </c>
      <c r="G560">
        <v>0</v>
      </c>
      <c r="H560">
        <v>26707</v>
      </c>
      <c r="I560">
        <v>26</v>
      </c>
      <c r="K560" t="s">
        <v>4748</v>
      </c>
      <c r="N560" t="s">
        <v>5460</v>
      </c>
      <c r="O560" t="str">
        <f>VLOOKUP(A560,data2,4,FALSE)</f>
        <v>England</v>
      </c>
      <c r="P560" t="str">
        <f>VLOOKUP(A560,map,5,FALSE)</f>
        <v>Hold, Mr. Stephen</v>
      </c>
      <c r="Q560" t="str">
        <f>VLOOKUP(P560,data2,4,FALSE)</f>
        <v>England</v>
      </c>
      <c r="R560" t="str">
        <f>VLOOKUP(P560,data2,6,FALSE)</f>
        <v>Sacramento, California, USA</v>
      </c>
    </row>
    <row r="561" spans="1:18" ht="14.5" customHeight="1" x14ac:dyDescent="0.35">
      <c r="A561" t="s">
        <v>5461</v>
      </c>
      <c r="B561">
        <v>2</v>
      </c>
      <c r="C561">
        <v>1</v>
      </c>
      <c r="D561" t="s">
        <v>4746</v>
      </c>
      <c r="E561">
        <v>29</v>
      </c>
      <c r="F561">
        <v>1</v>
      </c>
      <c r="G561">
        <v>0</v>
      </c>
      <c r="H561">
        <v>26707</v>
      </c>
      <c r="I561">
        <v>26</v>
      </c>
      <c r="K561" t="s">
        <v>4748</v>
      </c>
      <c r="L561">
        <v>10</v>
      </c>
      <c r="N561" t="s">
        <v>5460</v>
      </c>
      <c r="O561" t="e">
        <f>VLOOKUP(A561,data2,4,FALSE)</f>
        <v>#N/A</v>
      </c>
      <c r="P561" t="str">
        <f>VLOOKUP(A561,map,5,FALSE)</f>
        <v>Hold, Mrs. Annie Margaret (née Hill)</v>
      </c>
      <c r="Q561" t="str">
        <f>VLOOKUP(P561,data2,4,FALSE)</f>
        <v>England</v>
      </c>
      <c r="R561" t="str">
        <f>VLOOKUP(P561,data2,6,FALSE)</f>
        <v>Sacramento, California, USA</v>
      </c>
    </row>
    <row r="562" spans="1:18" ht="14.5" customHeight="1" x14ac:dyDescent="0.35">
      <c r="A562" t="s">
        <v>5950</v>
      </c>
      <c r="B562">
        <v>3</v>
      </c>
      <c r="C562">
        <v>0</v>
      </c>
      <c r="D562" t="s">
        <v>4751</v>
      </c>
      <c r="E562">
        <v>43</v>
      </c>
      <c r="F562">
        <v>0</v>
      </c>
      <c r="G562">
        <v>0</v>
      </c>
      <c r="H562" t="s">
        <v>5951</v>
      </c>
      <c r="I562">
        <v>6.45</v>
      </c>
      <c r="K562" t="s">
        <v>4748</v>
      </c>
      <c r="O562" t="e">
        <f>VLOOKUP(A562,data2,4,FALSE)</f>
        <v>#N/A</v>
      </c>
      <c r="P562" t="str">
        <f>VLOOKUP(A562,map,5,FALSE)</f>
        <v>Holm, Mr. Johan Fredrik Alexander</v>
      </c>
      <c r="Q562" t="str">
        <f>VLOOKUP(P562,data2,4,FALSE)</f>
        <v>Sweden</v>
      </c>
      <c r="R562" t="str">
        <f>VLOOKUP(P562,data2,6,FALSE)</f>
        <v>New York City, New York, USA</v>
      </c>
    </row>
    <row r="563" spans="1:18" ht="14.5" customHeight="1" x14ac:dyDescent="0.35">
      <c r="A563" t="s">
        <v>5952</v>
      </c>
      <c r="B563">
        <v>3</v>
      </c>
      <c r="C563">
        <v>0</v>
      </c>
      <c r="D563" t="s">
        <v>4751</v>
      </c>
      <c r="E563">
        <v>28</v>
      </c>
      <c r="F563">
        <v>0</v>
      </c>
      <c r="G563">
        <v>0</v>
      </c>
      <c r="H563" t="s">
        <v>5686</v>
      </c>
      <c r="I563">
        <v>22.524999999999999</v>
      </c>
      <c r="K563" t="s">
        <v>4748</v>
      </c>
      <c r="O563" t="e">
        <f>VLOOKUP(A563,data2,4,FALSE)</f>
        <v>#N/A</v>
      </c>
      <c r="P563" t="str">
        <f>VLOOKUP(A563,map,5,FALSE)</f>
        <v>Holten, Mr. Johan Martin</v>
      </c>
      <c r="Q563" t="str">
        <f>VLOOKUP(P563,data2,4,FALSE)</f>
        <v>Norway</v>
      </c>
      <c r="R563" t="str">
        <f>VLOOKUP(P563,data2,6,FALSE)</f>
        <v>New York City, New York, USA</v>
      </c>
    </row>
    <row r="564" spans="1:18" ht="14.5" customHeight="1" x14ac:dyDescent="0.35">
      <c r="A564" t="s">
        <v>253</v>
      </c>
      <c r="B564">
        <v>1</v>
      </c>
      <c r="C564">
        <v>0</v>
      </c>
      <c r="D564" t="s">
        <v>4751</v>
      </c>
      <c r="E564">
        <v>42</v>
      </c>
      <c r="F564">
        <v>1</v>
      </c>
      <c r="G564">
        <v>0</v>
      </c>
      <c r="H564">
        <v>113789</v>
      </c>
      <c r="I564">
        <v>52</v>
      </c>
      <c r="K564" t="s">
        <v>4748</v>
      </c>
      <c r="M564">
        <v>38</v>
      </c>
      <c r="N564" t="s">
        <v>4757</v>
      </c>
      <c r="O564" t="str">
        <f>VLOOKUP(A564,data2,4,FALSE)</f>
        <v>USA</v>
      </c>
      <c r="P564" t="str">
        <f>VLOOKUP(A564,map,5,FALSE)</f>
        <v>Holverson, Mr. Alexander Oskar</v>
      </c>
      <c r="Q564" t="str">
        <f>VLOOKUP(P564,data2,4,FALSE)</f>
        <v>USA</v>
      </c>
      <c r="R564" t="str">
        <f>VLOOKUP(P564,data2,6,FALSE)</f>
        <v>New York City, New York, USA</v>
      </c>
    </row>
    <row r="565" spans="1:18" ht="14.5" customHeight="1" x14ac:dyDescent="0.35">
      <c r="A565" t="s">
        <v>5041</v>
      </c>
      <c r="B565">
        <v>1</v>
      </c>
      <c r="C565">
        <v>1</v>
      </c>
      <c r="D565" t="s">
        <v>4746</v>
      </c>
      <c r="E565">
        <v>35</v>
      </c>
      <c r="F565">
        <v>1</v>
      </c>
      <c r="G565">
        <v>0</v>
      </c>
      <c r="H565">
        <v>113789</v>
      </c>
      <c r="I565">
        <v>52</v>
      </c>
      <c r="K565" t="s">
        <v>4748</v>
      </c>
      <c r="L565">
        <v>8</v>
      </c>
      <c r="N565" t="s">
        <v>4757</v>
      </c>
      <c r="O565" t="e">
        <f>VLOOKUP(A565,data2,4,FALSE)</f>
        <v>#N/A</v>
      </c>
      <c r="P565" t="str">
        <f>VLOOKUP(A565,map,5,FALSE)</f>
        <v>Holverson, Mrs. Mary Aline (née Towner)</v>
      </c>
      <c r="Q565" t="str">
        <f>VLOOKUP(P565,data2,4,FALSE)</f>
        <v>USA</v>
      </c>
      <c r="R565" t="str">
        <f>VLOOKUP(P565,data2,6,FALSE)</f>
        <v>New York City, New York, USA</v>
      </c>
    </row>
    <row r="566" spans="1:18" ht="14.5" customHeight="1" x14ac:dyDescent="0.35">
      <c r="A566" t="s">
        <v>5042</v>
      </c>
      <c r="B566">
        <v>1</v>
      </c>
      <c r="C566">
        <v>1</v>
      </c>
      <c r="D566" t="s">
        <v>4751</v>
      </c>
      <c r="E566">
        <v>35</v>
      </c>
      <c r="F566">
        <v>0</v>
      </c>
      <c r="G566">
        <v>0</v>
      </c>
      <c r="H566">
        <v>111426</v>
      </c>
      <c r="I566">
        <v>26.55</v>
      </c>
      <c r="K566" t="s">
        <v>108</v>
      </c>
      <c r="L566">
        <v>15</v>
      </c>
      <c r="N566" t="s">
        <v>5043</v>
      </c>
      <c r="O566" t="e">
        <f>VLOOKUP(A566,data2,4,FALSE)</f>
        <v>#N/A</v>
      </c>
      <c r="P566" t="str">
        <f>VLOOKUP(A566,map,5,FALSE)</f>
        <v>Homer, Mr. Harry (alias E. Haven)</v>
      </c>
      <c r="Q566" t="str">
        <f>VLOOKUP(P566,data2,4,FALSE)</f>
        <v>USA</v>
      </c>
      <c r="R566" t="str">
        <f>VLOOKUP(P566,data2,6,FALSE)</f>
        <v>Indianapolis, Indiana, USA</v>
      </c>
    </row>
    <row r="567" spans="1:18" ht="14.5" customHeight="1" x14ac:dyDescent="0.35">
      <c r="A567" t="s">
        <v>5953</v>
      </c>
      <c r="B567">
        <v>3</v>
      </c>
      <c r="C567">
        <v>1</v>
      </c>
      <c r="D567" t="s">
        <v>4746</v>
      </c>
      <c r="E567">
        <v>27</v>
      </c>
      <c r="F567">
        <v>0</v>
      </c>
      <c r="G567">
        <v>0</v>
      </c>
      <c r="H567" t="s">
        <v>5954</v>
      </c>
      <c r="I567">
        <v>7.9249999999999998</v>
      </c>
      <c r="K567" t="s">
        <v>4748</v>
      </c>
      <c r="O567" t="e">
        <f>VLOOKUP(A567,data2,4,FALSE)</f>
        <v>#N/A</v>
      </c>
      <c r="P567" t="str">
        <f>VLOOKUP(A567,map,5,FALSE)</f>
        <v>Honkanen, Miss Eliina</v>
      </c>
      <c r="Q567" t="str">
        <f>VLOOKUP(P567,data2,4,FALSE)</f>
        <v>Finland</v>
      </c>
      <c r="R567" t="str">
        <f>VLOOKUP(P567,data2,6,FALSE)</f>
        <v>New York City, New York, USA</v>
      </c>
    </row>
    <row r="568" spans="1:18" ht="14.5" customHeight="1" x14ac:dyDescent="0.35">
      <c r="A568" t="s">
        <v>5462</v>
      </c>
      <c r="B568">
        <v>2</v>
      </c>
      <c r="C568">
        <v>0</v>
      </c>
      <c r="D568" t="s">
        <v>4751</v>
      </c>
      <c r="E568">
        <v>21</v>
      </c>
      <c r="F568">
        <v>0</v>
      </c>
      <c r="G568">
        <v>0</v>
      </c>
      <c r="H568" t="s">
        <v>5385</v>
      </c>
      <c r="I568">
        <v>73.5</v>
      </c>
      <c r="K568" t="s">
        <v>4748</v>
      </c>
      <c r="N568" t="s">
        <v>5398</v>
      </c>
      <c r="O568" t="e">
        <f>VLOOKUP(A568,data2,4,FALSE)</f>
        <v>#N/A</v>
      </c>
      <c r="P568" t="str">
        <f>VLOOKUP(A568,map,5,FALSE)</f>
        <v>Hood, Mr. Ambrose Jr.</v>
      </c>
      <c r="Q568" t="str">
        <f>VLOOKUP(P568,data2,4,FALSE)</f>
        <v>England</v>
      </c>
      <c r="R568" t="str">
        <f>VLOOKUP(P568,data2,6,FALSE)</f>
        <v>Manitoba, Canada</v>
      </c>
    </row>
    <row r="569" spans="1:18" ht="14.5" customHeight="1" x14ac:dyDescent="0.35">
      <c r="A569" t="s">
        <v>1522</v>
      </c>
      <c r="B569">
        <v>3</v>
      </c>
      <c r="C569">
        <v>0</v>
      </c>
      <c r="D569" t="s">
        <v>4751</v>
      </c>
      <c r="F569">
        <v>0</v>
      </c>
      <c r="G569">
        <v>0</v>
      </c>
      <c r="H569">
        <v>370377</v>
      </c>
      <c r="I569">
        <v>7.75</v>
      </c>
      <c r="K569" t="s">
        <v>5114</v>
      </c>
      <c r="O569" t="str">
        <f>VLOOKUP(A569,data2,4,FALSE)</f>
        <v>Unknown</v>
      </c>
      <c r="P569" t="str">
        <f>VLOOKUP(A569,map,5,FALSE)</f>
        <v>Horgan, Mr. John</v>
      </c>
      <c r="Q569" t="str">
        <f>VLOOKUP(P569,data2,4,FALSE)</f>
        <v>Unknown</v>
      </c>
      <c r="R569" t="str">
        <f>VLOOKUP(P569,data2,6,FALSE)</f>
        <v>New York City, New York, USA</v>
      </c>
    </row>
    <row r="570" spans="1:18" ht="14.5" customHeight="1" x14ac:dyDescent="0.35">
      <c r="A570" t="s">
        <v>728</v>
      </c>
      <c r="B570">
        <v>2</v>
      </c>
      <c r="C570">
        <v>1</v>
      </c>
      <c r="D570" t="s">
        <v>4751</v>
      </c>
      <c r="E570">
        <v>42</v>
      </c>
      <c r="F570">
        <v>0</v>
      </c>
      <c r="G570">
        <v>0</v>
      </c>
      <c r="H570">
        <v>237798</v>
      </c>
      <c r="I570">
        <v>13</v>
      </c>
      <c r="K570" t="s">
        <v>4748</v>
      </c>
      <c r="L570">
        <v>10</v>
      </c>
      <c r="N570" t="s">
        <v>729</v>
      </c>
      <c r="O570" t="str">
        <f>VLOOKUP(A570,data2,4,FALSE)</f>
        <v>Japan</v>
      </c>
      <c r="P570" t="str">
        <f>VLOOKUP(A570,map,5,FALSE)</f>
        <v>Hosono, Mr. Masabumi</v>
      </c>
      <c r="Q570" t="str">
        <f>VLOOKUP(P570,data2,4,FALSE)</f>
        <v>Japan</v>
      </c>
      <c r="R570" t="str">
        <f>VLOOKUP(P570,data2,6,FALSE)</f>
        <v>Tokyo, Japan</v>
      </c>
    </row>
    <row r="571" spans="1:18" ht="14.5" customHeight="1" x14ac:dyDescent="0.35">
      <c r="A571" t="s">
        <v>5955</v>
      </c>
      <c r="B571">
        <v>3</v>
      </c>
      <c r="C571">
        <v>1</v>
      </c>
      <c r="D571" t="s">
        <v>4746</v>
      </c>
      <c r="F571">
        <v>0</v>
      </c>
      <c r="G571">
        <v>0</v>
      </c>
      <c r="H571" t="s">
        <v>5956</v>
      </c>
      <c r="I571">
        <v>8.0500000000000007</v>
      </c>
      <c r="K571" t="s">
        <v>4748</v>
      </c>
      <c r="L571" t="s">
        <v>108</v>
      </c>
      <c r="O571" t="e">
        <f>VLOOKUP(A571,data2,4,FALSE)</f>
        <v>#N/A</v>
      </c>
      <c r="P571" t="str">
        <f>VLOOKUP(A571,map,5,FALSE)</f>
        <v>Howard, Miss May Elizabeth</v>
      </c>
      <c r="Q571" t="str">
        <f>VLOOKUP(P571,data2,4,FALSE)</f>
        <v>England</v>
      </c>
      <c r="R571" t="str">
        <f>VLOOKUP(P571,data2,6,FALSE)</f>
        <v>Albion, Michigan, USA</v>
      </c>
    </row>
    <row r="572" spans="1:18" ht="14.5" customHeight="1" x14ac:dyDescent="0.35">
      <c r="A572" t="s">
        <v>730</v>
      </c>
      <c r="B572">
        <v>2</v>
      </c>
      <c r="C572">
        <v>0</v>
      </c>
      <c r="D572" t="s">
        <v>4751</v>
      </c>
      <c r="E572">
        <v>63</v>
      </c>
      <c r="F572">
        <v>1</v>
      </c>
      <c r="G572">
        <v>0</v>
      </c>
      <c r="H572">
        <v>24065</v>
      </c>
      <c r="I572">
        <v>26</v>
      </c>
      <c r="K572" t="s">
        <v>4748</v>
      </c>
      <c r="N572" t="s">
        <v>5463</v>
      </c>
      <c r="O572" t="str">
        <f>VLOOKUP(A572,data2,4,FALSE)</f>
        <v>England</v>
      </c>
      <c r="P572" t="str">
        <f>VLOOKUP(A572,map,5,FALSE)</f>
        <v>Howard, Mr. Benjamin</v>
      </c>
      <c r="Q572" t="str">
        <f>VLOOKUP(P572,data2,4,FALSE)</f>
        <v>England</v>
      </c>
      <c r="R572" t="str">
        <f>VLOOKUP(P572,data2,6,FALSE)</f>
        <v>Idaho, USA</v>
      </c>
    </row>
    <row r="573" spans="1:18" ht="14.5" customHeight="1" x14ac:dyDescent="0.35">
      <c r="A573" t="s">
        <v>5464</v>
      </c>
      <c r="B573">
        <v>2</v>
      </c>
      <c r="C573">
        <v>0</v>
      </c>
      <c r="D573" t="s">
        <v>4746</v>
      </c>
      <c r="E573">
        <v>60</v>
      </c>
      <c r="F573">
        <v>1</v>
      </c>
      <c r="G573">
        <v>0</v>
      </c>
      <c r="H573">
        <v>24065</v>
      </c>
      <c r="I573">
        <v>26</v>
      </c>
      <c r="K573" t="s">
        <v>4748</v>
      </c>
      <c r="N573" t="s">
        <v>5463</v>
      </c>
      <c r="O573" t="e">
        <f>VLOOKUP(A573,data2,4,FALSE)</f>
        <v>#N/A</v>
      </c>
      <c r="P573" t="str">
        <f>VLOOKUP(A573,map,5,FALSE)</f>
        <v>Howard, Mrs. Ellen Truelove (née Arman)</v>
      </c>
      <c r="Q573" t="str">
        <f>VLOOKUP(P573,data2,4,FALSE)</f>
        <v>England</v>
      </c>
      <c r="R573" t="str">
        <f>VLOOKUP(P573,data2,6,FALSE)</f>
        <v>Idaho, USA</v>
      </c>
    </row>
    <row r="574" spans="1:18" ht="14.5" customHeight="1" x14ac:dyDescent="0.35">
      <c r="A574" t="s">
        <v>258</v>
      </c>
      <c r="B574">
        <v>1</v>
      </c>
      <c r="C574">
        <v>1</v>
      </c>
      <c r="D574" t="s">
        <v>4751</v>
      </c>
      <c r="E574">
        <v>38</v>
      </c>
      <c r="F574">
        <v>1</v>
      </c>
      <c r="G574">
        <v>0</v>
      </c>
      <c r="H574">
        <v>19943</v>
      </c>
      <c r="I574">
        <v>90</v>
      </c>
      <c r="J574" t="s">
        <v>5044</v>
      </c>
      <c r="K574" t="s">
        <v>4748</v>
      </c>
      <c r="L574" t="s">
        <v>66</v>
      </c>
      <c r="N574" t="s">
        <v>5045</v>
      </c>
      <c r="O574" t="str">
        <f>VLOOKUP(A574,data2,4,FALSE)</f>
        <v>USA</v>
      </c>
      <c r="P574" t="str">
        <f>VLOOKUP(A574,map,5,FALSE)</f>
        <v>Hoyt, Mr. Frederick Maxfield</v>
      </c>
      <c r="Q574" t="str">
        <f>VLOOKUP(P574,data2,4,FALSE)</f>
        <v>USA</v>
      </c>
      <c r="R574" t="str">
        <f>VLOOKUP(P574,data2,6,FALSE)</f>
        <v>Stamford, Connecticut, USA</v>
      </c>
    </row>
    <row r="575" spans="1:18" ht="14.5" customHeight="1" x14ac:dyDescent="0.35">
      <c r="A575" t="s">
        <v>261</v>
      </c>
      <c r="B575">
        <v>1</v>
      </c>
      <c r="C575">
        <v>0</v>
      </c>
      <c r="D575" t="s">
        <v>4751</v>
      </c>
      <c r="F575">
        <v>0</v>
      </c>
      <c r="G575">
        <v>0</v>
      </c>
      <c r="H575" t="s">
        <v>5046</v>
      </c>
      <c r="I575">
        <v>30.695799999999998</v>
      </c>
      <c r="K575" t="s">
        <v>108</v>
      </c>
      <c r="L575">
        <v>14</v>
      </c>
      <c r="N575" t="s">
        <v>4757</v>
      </c>
      <c r="O575" t="str">
        <f>VLOOKUP(A575,data2,4,FALSE)</f>
        <v>USA</v>
      </c>
      <c r="P575" t="str">
        <f>VLOOKUP(A575,map,5,FALSE)</f>
        <v>Hoyt, Mr. William Fisher</v>
      </c>
      <c r="Q575" t="str">
        <f>VLOOKUP(P575,data2,4,FALSE)</f>
        <v>USA</v>
      </c>
      <c r="R575" t="str">
        <f>VLOOKUP(P575,data2,6,FALSE)</f>
        <v>New York City, New York, USA</v>
      </c>
    </row>
    <row r="576" spans="1:18" ht="14.5" customHeight="1" x14ac:dyDescent="0.35">
      <c r="A576" t="s">
        <v>5047</v>
      </c>
      <c r="B576">
        <v>1</v>
      </c>
      <c r="C576">
        <v>1</v>
      </c>
      <c r="D576" t="s">
        <v>4746</v>
      </c>
      <c r="E576">
        <v>35</v>
      </c>
      <c r="F576">
        <v>1</v>
      </c>
      <c r="G576">
        <v>0</v>
      </c>
      <c r="H576">
        <v>19943</v>
      </c>
      <c r="I576">
        <v>90</v>
      </c>
      <c r="J576" t="s">
        <v>5044</v>
      </c>
      <c r="K576" t="s">
        <v>4748</v>
      </c>
      <c r="L576" t="s">
        <v>66</v>
      </c>
      <c r="N576" t="s">
        <v>5045</v>
      </c>
      <c r="O576" t="e">
        <f>VLOOKUP(A576,data2,4,FALSE)</f>
        <v>#N/A</v>
      </c>
      <c r="P576" t="str">
        <f>VLOOKUP(A576,map,5,FALSE)</f>
        <v>Hoyt, Mrs. Jane Anne (née Forby)</v>
      </c>
      <c r="Q576" t="str">
        <f>VLOOKUP(P576,data2,4,FALSE)</f>
        <v>USA</v>
      </c>
      <c r="R576" t="str">
        <f>VLOOKUP(P576,data2,6,FALSE)</f>
        <v>Stamford, Connecticut, USA</v>
      </c>
    </row>
    <row r="577" spans="1:18" ht="14.5" customHeight="1" x14ac:dyDescent="0.35">
      <c r="A577" t="s">
        <v>1525</v>
      </c>
      <c r="B577">
        <v>3</v>
      </c>
      <c r="C577">
        <v>0</v>
      </c>
      <c r="D577" t="s">
        <v>4751</v>
      </c>
      <c r="E577">
        <v>42</v>
      </c>
      <c r="F577">
        <v>0</v>
      </c>
      <c r="G577">
        <v>0</v>
      </c>
      <c r="H577">
        <v>348121</v>
      </c>
      <c r="I577">
        <v>7.65</v>
      </c>
      <c r="J577" t="s">
        <v>5663</v>
      </c>
      <c r="K577" t="s">
        <v>4748</v>
      </c>
      <c r="M577">
        <v>120</v>
      </c>
      <c r="O577" t="str">
        <f>VLOOKUP(A577,data2,4,FALSE)</f>
        <v>Norway</v>
      </c>
      <c r="P577" t="str">
        <f>VLOOKUP(A577,map,5,FALSE)</f>
        <v>Humblen, Mr. Adolf Mathias Nicolai Olsen</v>
      </c>
      <c r="Q577" t="str">
        <f>VLOOKUP(P577,data2,4,FALSE)</f>
        <v>Norway</v>
      </c>
      <c r="R577" t="str">
        <f>VLOOKUP(P577,data2,6,FALSE)</f>
        <v>Milwaukee, Wisconsin, USA</v>
      </c>
    </row>
    <row r="578" spans="1:18" ht="14.5" customHeight="1" x14ac:dyDescent="0.35">
      <c r="A578" t="s">
        <v>737</v>
      </c>
      <c r="B578">
        <v>2</v>
      </c>
      <c r="C578">
        <v>0</v>
      </c>
      <c r="D578" t="s">
        <v>4751</v>
      </c>
      <c r="E578">
        <v>33</v>
      </c>
      <c r="F578">
        <v>0</v>
      </c>
      <c r="G578">
        <v>0</v>
      </c>
      <c r="H578" t="s">
        <v>5465</v>
      </c>
      <c r="I578">
        <v>12.275</v>
      </c>
      <c r="K578" t="s">
        <v>4748</v>
      </c>
      <c r="N578" t="s">
        <v>4831</v>
      </c>
      <c r="O578" t="str">
        <f>VLOOKUP(A578,data2,4,FALSE)</f>
        <v>USA</v>
      </c>
      <c r="P578" t="str">
        <f>VLOOKUP(A578,map,5,FALSE)</f>
        <v>Hunt, Mr. George Henry</v>
      </c>
      <c r="Q578" t="str">
        <f>VLOOKUP(P578,data2,4,FALSE)</f>
        <v>USA</v>
      </c>
      <c r="R578" t="str">
        <f>VLOOKUP(P578,data2,6,FALSE)</f>
        <v>Philadelphia, Pennsylvania, USA</v>
      </c>
    </row>
    <row r="579" spans="1:18" ht="14.5" customHeight="1" x14ac:dyDescent="0.35">
      <c r="A579" t="s">
        <v>5957</v>
      </c>
      <c r="B579">
        <v>3</v>
      </c>
      <c r="C579">
        <v>1</v>
      </c>
      <c r="D579" t="s">
        <v>4751</v>
      </c>
      <c r="F579">
        <v>0</v>
      </c>
      <c r="G579">
        <v>0</v>
      </c>
      <c r="H579">
        <v>3470</v>
      </c>
      <c r="I579">
        <v>7.8875000000000002</v>
      </c>
      <c r="K579" t="s">
        <v>4748</v>
      </c>
      <c r="L579" t="s">
        <v>108</v>
      </c>
      <c r="O579" t="e">
        <f>VLOOKUP(A579,data2,4,FALSE)</f>
        <v>#N/A</v>
      </c>
      <c r="P579" t="str">
        <f>VLOOKUP(A579,map,5,FALSE)</f>
        <v>Hyman, Mr. Solomon Abraham</v>
      </c>
      <c r="Q579" t="str">
        <f>VLOOKUP(P579,data2,4,FALSE)</f>
        <v>England</v>
      </c>
      <c r="R579" t="str">
        <f>VLOOKUP(P579,data2,6,FALSE)</f>
        <v>Springfield, Massachusetts, USA</v>
      </c>
    </row>
    <row r="580" spans="1:18" ht="14.5" customHeight="1" x14ac:dyDescent="0.35">
      <c r="A580" t="s">
        <v>5958</v>
      </c>
      <c r="B580">
        <v>3</v>
      </c>
      <c r="C580">
        <v>0</v>
      </c>
      <c r="D580" t="s">
        <v>4751</v>
      </c>
      <c r="E580">
        <v>30</v>
      </c>
      <c r="F580">
        <v>0</v>
      </c>
      <c r="G580">
        <v>0</v>
      </c>
      <c r="H580">
        <v>2685</v>
      </c>
      <c r="I580">
        <v>7.2291999999999996</v>
      </c>
      <c r="K580" t="s">
        <v>108</v>
      </c>
      <c r="O580" t="e">
        <f>VLOOKUP(A580,data2,4,FALSE)</f>
        <v>#N/A</v>
      </c>
      <c r="P580" t="str">
        <f>VLOOKUP(A580,map,5,FALSE)</f>
        <v>Shawah, Mr. Yousseff Ibrahim</v>
      </c>
      <c r="Q580" t="str">
        <f>VLOOKUP(P580,data2,4,FALSE)</f>
        <v>Lebanon</v>
      </c>
      <c r="R580" t="str">
        <f>VLOOKUP(P580,data2,6,FALSE)</f>
        <v>New York City, New York, USA</v>
      </c>
    </row>
    <row r="581" spans="1:18" ht="14.5" customHeight="1" x14ac:dyDescent="0.35">
      <c r="A581" t="s">
        <v>5048</v>
      </c>
      <c r="B581">
        <v>1</v>
      </c>
      <c r="C581">
        <v>1</v>
      </c>
      <c r="D581" t="s">
        <v>4746</v>
      </c>
      <c r="E581">
        <v>38</v>
      </c>
      <c r="F581">
        <v>0</v>
      </c>
      <c r="G581">
        <v>0</v>
      </c>
      <c r="H581">
        <v>113572</v>
      </c>
      <c r="I581">
        <v>80</v>
      </c>
      <c r="J581" t="s">
        <v>5049</v>
      </c>
      <c r="L581">
        <v>6</v>
      </c>
      <c r="O581" t="e">
        <f>VLOOKUP(A581,data2,4,FALSE)</f>
        <v>#N/A</v>
      </c>
      <c r="P581" t="str">
        <f>VLOOKUP(A581,map,5,FALSE)</f>
        <v>and maid, Miss Amelie "Amelia" Icard</v>
      </c>
      <c r="Q581" t="str">
        <f>VLOOKUP(P581,data2,4,FALSE)</f>
        <v>USA</v>
      </c>
      <c r="R581" t="str">
        <f>VLOOKUP(P581,data2,6,FALSE)</f>
        <v>New York City, New York, USA</v>
      </c>
    </row>
    <row r="582" spans="1:18" ht="14.5" customHeight="1" x14ac:dyDescent="0.35">
      <c r="A582" t="s">
        <v>5466</v>
      </c>
      <c r="B582">
        <v>2</v>
      </c>
      <c r="C582">
        <v>1</v>
      </c>
      <c r="D582" t="s">
        <v>4746</v>
      </c>
      <c r="E582">
        <v>17</v>
      </c>
      <c r="F582">
        <v>0</v>
      </c>
      <c r="G582">
        <v>0</v>
      </c>
      <c r="H582" t="s">
        <v>5467</v>
      </c>
      <c r="I582">
        <v>10.5</v>
      </c>
      <c r="K582" t="s">
        <v>4748</v>
      </c>
      <c r="N582" t="s">
        <v>5311</v>
      </c>
      <c r="O582" t="e">
        <f>VLOOKUP(A582,data2,4,FALSE)</f>
        <v>#N/A</v>
      </c>
      <c r="P582" t="str">
        <f>VLOOKUP(A582,map,5,FALSE)</f>
        <v>Ilett, Miss Bertha</v>
      </c>
      <c r="Q582" t="str">
        <f>VLOOKUP(P582,data2,4,FALSE)</f>
        <v>Channel Islands</v>
      </c>
      <c r="R582" t="str">
        <f>VLOOKUP(P582,data2,6,FALSE)</f>
        <v>Atlanta, Georgia, USA</v>
      </c>
    </row>
    <row r="583" spans="1:18" x14ac:dyDescent="0.35">
      <c r="A583" t="s">
        <v>5959</v>
      </c>
      <c r="B583">
        <v>3</v>
      </c>
      <c r="C583">
        <v>0</v>
      </c>
      <c r="D583" t="s">
        <v>4751</v>
      </c>
      <c r="F583">
        <v>0</v>
      </c>
      <c r="G583">
        <v>0</v>
      </c>
      <c r="H583">
        <v>349220</v>
      </c>
      <c r="I583">
        <v>7.8958000000000004</v>
      </c>
      <c r="K583" t="s">
        <v>4748</v>
      </c>
    </row>
    <row r="584" spans="1:18" ht="14.5" customHeight="1" x14ac:dyDescent="0.35">
      <c r="A584" t="s">
        <v>5960</v>
      </c>
      <c r="B584">
        <v>3</v>
      </c>
      <c r="C584">
        <v>0</v>
      </c>
      <c r="D584" t="s">
        <v>4746</v>
      </c>
      <c r="E584">
        <v>27</v>
      </c>
      <c r="F584">
        <v>1</v>
      </c>
      <c r="G584">
        <v>0</v>
      </c>
      <c r="H584" t="s">
        <v>5961</v>
      </c>
      <c r="I584">
        <v>7.9249999999999998</v>
      </c>
      <c r="K584" t="s">
        <v>4748</v>
      </c>
      <c r="O584" t="e">
        <f>VLOOKUP(A584,data2,4,FALSE)</f>
        <v>#N/A</v>
      </c>
      <c r="P584" t="str">
        <f>VLOOKUP(A584,map,5,FALSE)</f>
        <v>Ilmakangas, Miss Ida Livija</v>
      </c>
      <c r="Q584" t="str">
        <f>VLOOKUP(P584,data2,4,FALSE)</f>
        <v>USA</v>
      </c>
      <c r="R584" t="str">
        <f>VLOOKUP(P584,data2,6,FALSE)</f>
        <v>New York City, New York, USA</v>
      </c>
    </row>
    <row r="585" spans="1:18" ht="14.5" customHeight="1" x14ac:dyDescent="0.35">
      <c r="A585" t="s">
        <v>5962</v>
      </c>
      <c r="B585">
        <v>3</v>
      </c>
      <c r="C585">
        <v>0</v>
      </c>
      <c r="D585" t="s">
        <v>4746</v>
      </c>
      <c r="E585">
        <v>25</v>
      </c>
      <c r="F585">
        <v>1</v>
      </c>
      <c r="G585">
        <v>0</v>
      </c>
      <c r="H585" t="s">
        <v>5963</v>
      </c>
      <c r="I585">
        <v>7.9249999999999998</v>
      </c>
      <c r="K585" t="s">
        <v>4748</v>
      </c>
      <c r="O585" t="e">
        <f>VLOOKUP(A585,data2,4,FALSE)</f>
        <v>#N/A</v>
      </c>
      <c r="P585" t="str">
        <f>VLOOKUP(A585,map,5,FALSE)</f>
        <v>Ilmakangas, Miss Pieta Sofia</v>
      </c>
      <c r="Q585" t="str">
        <f>VLOOKUP(P585,data2,4,FALSE)</f>
        <v>Finland</v>
      </c>
      <c r="R585" t="str">
        <f>VLOOKUP(P585,data2,6,FALSE)</f>
        <v>New York City, New York, USA</v>
      </c>
    </row>
    <row r="586" spans="1:18" ht="14.5" customHeight="1" x14ac:dyDescent="0.35">
      <c r="A586" t="s">
        <v>5050</v>
      </c>
      <c r="B586">
        <v>1</v>
      </c>
      <c r="C586">
        <v>0</v>
      </c>
      <c r="D586" t="s">
        <v>4746</v>
      </c>
      <c r="E586">
        <v>50</v>
      </c>
      <c r="F586">
        <v>0</v>
      </c>
      <c r="G586">
        <v>0</v>
      </c>
      <c r="H586" t="s">
        <v>5051</v>
      </c>
      <c r="I586">
        <v>28.712499999999999</v>
      </c>
      <c r="J586" t="s">
        <v>5052</v>
      </c>
      <c r="K586" t="s">
        <v>108</v>
      </c>
      <c r="N586" t="s">
        <v>5053</v>
      </c>
      <c r="O586" t="e">
        <f>VLOOKUP(A586,data2,4,FALSE)</f>
        <v>#N/A</v>
      </c>
      <c r="P586" t="str">
        <f>VLOOKUP(A586,map,5,FALSE)</f>
        <v>Isham, Miss Ann Elizabeth</v>
      </c>
      <c r="Q586" t="str">
        <f>VLOOKUP(P586,data2,4,FALSE)</f>
        <v>USA</v>
      </c>
      <c r="R586" t="str">
        <f>VLOOKUP(P586,data2,6,FALSE)</f>
        <v>Chicago, Illinois, USA</v>
      </c>
    </row>
    <row r="587" spans="1:18" ht="14.5" customHeight="1" x14ac:dyDescent="0.35">
      <c r="A587" t="s">
        <v>264</v>
      </c>
      <c r="B587">
        <v>1</v>
      </c>
      <c r="C587">
        <v>1</v>
      </c>
      <c r="D587" t="s">
        <v>4751</v>
      </c>
      <c r="E587">
        <v>49</v>
      </c>
      <c r="F587">
        <v>0</v>
      </c>
      <c r="G587">
        <v>0</v>
      </c>
      <c r="H587">
        <v>112058</v>
      </c>
      <c r="I587">
        <v>0</v>
      </c>
      <c r="J587" t="s">
        <v>5054</v>
      </c>
      <c r="K587" t="s">
        <v>4748</v>
      </c>
      <c r="L587" t="s">
        <v>108</v>
      </c>
      <c r="N587" t="s">
        <v>3544</v>
      </c>
      <c r="O587" t="str">
        <f>VLOOKUP(A587,data2,4,FALSE)</f>
        <v>England</v>
      </c>
      <c r="P587" t="str">
        <f>VLOOKUP(A587,map,5,FALSE)</f>
        <v>Ismay, Mr. Joseph Bruce</v>
      </c>
      <c r="Q587" t="str">
        <f>VLOOKUP(P587,data2,4,FALSE)</f>
        <v>England</v>
      </c>
      <c r="R587" t="str">
        <f>VLOOKUP(P587,data2,6,FALSE)</f>
        <v>New York City, New York, USA</v>
      </c>
    </row>
    <row r="588" spans="1:18" ht="14.5" customHeight="1" x14ac:dyDescent="0.35">
      <c r="A588" t="s">
        <v>1534</v>
      </c>
      <c r="B588">
        <v>3</v>
      </c>
      <c r="C588">
        <v>0</v>
      </c>
      <c r="D588" t="s">
        <v>4751</v>
      </c>
      <c r="F588">
        <v>0</v>
      </c>
      <c r="G588">
        <v>0</v>
      </c>
      <c r="H588">
        <v>349201</v>
      </c>
      <c r="I588">
        <v>7.8958000000000004</v>
      </c>
      <c r="K588" t="s">
        <v>4748</v>
      </c>
      <c r="O588" t="str">
        <f>VLOOKUP(A588,data2,4,FALSE)</f>
        <v>Bulgaria</v>
      </c>
      <c r="P588" t="str">
        <f>VLOOKUP(A588,map,5,FALSE)</f>
        <v>Ivanoff, Mr. Kanio</v>
      </c>
      <c r="Q588" t="str">
        <f>VLOOKUP(P588,data2,4,FALSE)</f>
        <v>Bulgaria</v>
      </c>
      <c r="R588" t="str">
        <f>VLOOKUP(P588,data2,6,FALSE)</f>
        <v>Chicago, Illinois, USA</v>
      </c>
    </row>
    <row r="589" spans="1:18" ht="14.5" customHeight="1" x14ac:dyDescent="0.35">
      <c r="A589" t="s">
        <v>741</v>
      </c>
      <c r="B589">
        <v>2</v>
      </c>
      <c r="C589">
        <v>0</v>
      </c>
      <c r="D589" t="s">
        <v>4751</v>
      </c>
      <c r="E589">
        <v>42</v>
      </c>
      <c r="F589">
        <v>1</v>
      </c>
      <c r="G589">
        <v>0</v>
      </c>
      <c r="H589">
        <v>243847</v>
      </c>
      <c r="I589">
        <v>27</v>
      </c>
      <c r="K589" t="s">
        <v>4748</v>
      </c>
      <c r="N589" t="s">
        <v>1015</v>
      </c>
      <c r="O589" t="str">
        <f>VLOOKUP(A589,data2,4,FALSE)</f>
        <v>England</v>
      </c>
      <c r="P589" t="str">
        <f>VLOOKUP(A589,map,5,FALSE)</f>
        <v>Jacobsohn, Mr. Sidney Samuel</v>
      </c>
      <c r="Q589" t="str">
        <f>VLOOKUP(P589,data2,4,FALSE)</f>
        <v>England</v>
      </c>
      <c r="R589" t="str">
        <f>VLOOKUP(P589,data2,6,FALSE)</f>
        <v>Montreal, Quebec, Canada</v>
      </c>
    </row>
    <row r="590" spans="1:18" ht="14.5" customHeight="1" x14ac:dyDescent="0.35">
      <c r="A590" t="s">
        <v>5468</v>
      </c>
      <c r="B590">
        <v>2</v>
      </c>
      <c r="C590">
        <v>1</v>
      </c>
      <c r="D590" t="s">
        <v>4746</v>
      </c>
      <c r="E590">
        <v>24</v>
      </c>
      <c r="F590">
        <v>2</v>
      </c>
      <c r="G590">
        <v>1</v>
      </c>
      <c r="H590">
        <v>243847</v>
      </c>
      <c r="I590">
        <v>27</v>
      </c>
      <c r="K590" t="s">
        <v>4748</v>
      </c>
      <c r="L590">
        <v>12</v>
      </c>
      <c r="N590" t="s">
        <v>1015</v>
      </c>
      <c r="O590" t="e">
        <f>VLOOKUP(A590,data2,4,FALSE)</f>
        <v>#N/A</v>
      </c>
      <c r="P590" t="str">
        <f>VLOOKUP(A590,map,5,FALSE)</f>
        <v>Jacobsohn, Mrs. Amy Frances Christy (née Cohen)</v>
      </c>
      <c r="Q590" t="str">
        <f>VLOOKUP(P590,data2,4,FALSE)</f>
        <v>England</v>
      </c>
      <c r="R590" t="str">
        <f>VLOOKUP(P590,data2,6,FALSE)</f>
        <v>Montreal, Quebec, Canada</v>
      </c>
    </row>
    <row r="591" spans="1:18" ht="14.5" customHeight="1" x14ac:dyDescent="0.35">
      <c r="A591" t="s">
        <v>5964</v>
      </c>
      <c r="B591">
        <v>3</v>
      </c>
      <c r="C591">
        <v>1</v>
      </c>
      <c r="D591" t="s">
        <v>4751</v>
      </c>
      <c r="E591">
        <v>29</v>
      </c>
      <c r="F591">
        <v>0</v>
      </c>
      <c r="G591">
        <v>0</v>
      </c>
      <c r="H591">
        <v>349240</v>
      </c>
      <c r="I591">
        <v>7.8958000000000004</v>
      </c>
      <c r="K591" t="s">
        <v>108</v>
      </c>
      <c r="L591">
        <v>15</v>
      </c>
      <c r="O591" t="e">
        <f>VLOOKUP(A591,data2,4,FALSE)</f>
        <v>#N/A</v>
      </c>
      <c r="P591" t="str">
        <f>VLOOKUP(A591,map,5,FALSE)</f>
        <v>Jalševac, Mr. Ivan</v>
      </c>
      <c r="Q591" t="str">
        <f>VLOOKUP(P591,data2,4,FALSE)</f>
        <v>Croatia</v>
      </c>
      <c r="R591" t="str">
        <f>VLOOKUP(P591,data2,6,FALSE)</f>
        <v>Galesburg, Illinois, USA</v>
      </c>
    </row>
    <row r="592" spans="1:18" ht="14.5" customHeight="1" x14ac:dyDescent="0.35">
      <c r="A592" t="s">
        <v>1542</v>
      </c>
      <c r="B592">
        <v>3</v>
      </c>
      <c r="C592">
        <v>1</v>
      </c>
      <c r="D592" t="s">
        <v>4751</v>
      </c>
      <c r="E592">
        <v>21</v>
      </c>
      <c r="F592">
        <v>0</v>
      </c>
      <c r="G592">
        <v>0</v>
      </c>
      <c r="H592">
        <v>350034</v>
      </c>
      <c r="I592">
        <v>7.7957999999999998</v>
      </c>
      <c r="K592" t="s">
        <v>4748</v>
      </c>
      <c r="L592" t="s">
        <v>158</v>
      </c>
      <c r="O592" t="str">
        <f>VLOOKUP(A592,data2,4,FALSE)</f>
        <v>Sweden</v>
      </c>
      <c r="P592" t="str">
        <f>VLOOKUP(A592,map,5,FALSE)</f>
        <v>Jansson, Mr. Carl Olof</v>
      </c>
      <c r="Q592" t="str">
        <f>VLOOKUP(P592,data2,4,FALSE)</f>
        <v>Sweden</v>
      </c>
      <c r="R592" t="str">
        <f>VLOOKUP(P592,data2,6,FALSE)</f>
        <v>Swedeburg, Nebraska, USA</v>
      </c>
    </row>
    <row r="593" spans="1:18" ht="14.5" customHeight="1" x14ac:dyDescent="0.35">
      <c r="A593" t="s">
        <v>5965</v>
      </c>
      <c r="B593">
        <v>3</v>
      </c>
      <c r="C593">
        <v>0</v>
      </c>
      <c r="D593" t="s">
        <v>4751</v>
      </c>
      <c r="F593">
        <v>0</v>
      </c>
      <c r="G593">
        <v>0</v>
      </c>
      <c r="H593" t="s">
        <v>5966</v>
      </c>
      <c r="I593">
        <v>7.05</v>
      </c>
      <c r="K593" t="s">
        <v>4748</v>
      </c>
      <c r="O593" t="e">
        <f>VLOOKUP(A593,data2,4,FALSE)</f>
        <v>#N/A</v>
      </c>
      <c r="P593" t="str">
        <f>VLOOKUP(A593,map,5,FALSE)</f>
        <v>Jardim, Mr. José Neto</v>
      </c>
      <c r="Q593" t="str">
        <f>VLOOKUP(P593,data2,4,FALSE)</f>
        <v>Portugal</v>
      </c>
      <c r="R593" t="str">
        <f>VLOOKUP(P593,data2,6,FALSE)</f>
        <v>New York City, New York, USA</v>
      </c>
    </row>
    <row r="594" spans="1:18" ht="14.5" customHeight="1" x14ac:dyDescent="0.35">
      <c r="A594" t="s">
        <v>5469</v>
      </c>
      <c r="B594">
        <v>2</v>
      </c>
      <c r="C594">
        <v>0</v>
      </c>
      <c r="D594" t="s">
        <v>4751</v>
      </c>
      <c r="E594">
        <v>47</v>
      </c>
      <c r="F594">
        <v>0</v>
      </c>
      <c r="G594">
        <v>0</v>
      </c>
      <c r="H594">
        <v>237565</v>
      </c>
      <c r="I594">
        <v>15</v>
      </c>
      <c r="K594" t="s">
        <v>4748</v>
      </c>
      <c r="N594" t="s">
        <v>5470</v>
      </c>
      <c r="O594" t="e">
        <f>VLOOKUP(A594,data2,4,FALSE)</f>
        <v>#N/A</v>
      </c>
      <c r="P594" t="str">
        <f>VLOOKUP(A594,map,5,FALSE)</f>
        <v>Jarvis, Mr. Denzil John</v>
      </c>
      <c r="Q594" t="str">
        <f>VLOOKUP(P594,data2,4,FALSE)</f>
        <v>England</v>
      </c>
      <c r="R594" t="str">
        <f>VLOOKUP(P594,data2,6,FALSE)</f>
        <v>New York City, New York, USA</v>
      </c>
    </row>
    <row r="595" spans="1:18" ht="14.5" customHeight="1" x14ac:dyDescent="0.35">
      <c r="A595" t="s">
        <v>745</v>
      </c>
      <c r="B595">
        <v>2</v>
      </c>
      <c r="C595">
        <v>0</v>
      </c>
      <c r="D595" t="s">
        <v>4751</v>
      </c>
      <c r="E595">
        <v>24</v>
      </c>
      <c r="F595">
        <v>2</v>
      </c>
      <c r="G595">
        <v>0</v>
      </c>
      <c r="H595" t="s">
        <v>5396</v>
      </c>
      <c r="I595">
        <v>31.5</v>
      </c>
      <c r="K595" t="s">
        <v>4748</v>
      </c>
      <c r="N595" t="s">
        <v>5397</v>
      </c>
      <c r="O595" t="str">
        <f>VLOOKUP(A595,data2,4,FALSE)</f>
        <v>Channel Islands</v>
      </c>
      <c r="P595" t="str">
        <f>VLOOKUP(A595,map,5,FALSE)</f>
        <v>Jefferys, Mr. Clifford Thomas</v>
      </c>
      <c r="Q595" t="str">
        <f>VLOOKUP(P595,data2,4,FALSE)</f>
        <v>Channel Islands</v>
      </c>
      <c r="R595" t="str">
        <f>VLOOKUP(P595,data2,6,FALSE)</f>
        <v>Elizabeth, New Jersey, USA</v>
      </c>
    </row>
    <row r="596" spans="1:18" ht="14.5" customHeight="1" x14ac:dyDescent="0.35">
      <c r="A596" t="s">
        <v>5471</v>
      </c>
      <c r="B596">
        <v>2</v>
      </c>
      <c r="C596">
        <v>0</v>
      </c>
      <c r="D596" t="s">
        <v>4751</v>
      </c>
      <c r="E596">
        <v>22</v>
      </c>
      <c r="F596">
        <v>2</v>
      </c>
      <c r="G596">
        <v>0</v>
      </c>
      <c r="H596" t="s">
        <v>5396</v>
      </c>
      <c r="I596">
        <v>31.5</v>
      </c>
      <c r="K596" t="s">
        <v>4748</v>
      </c>
      <c r="N596" t="s">
        <v>5397</v>
      </c>
      <c r="O596" t="e">
        <f>VLOOKUP(A596,data2,4,FALSE)</f>
        <v>#N/A</v>
      </c>
      <c r="P596" t="str">
        <f>VLOOKUP(A596,map,5,FALSE)</f>
        <v>Jefferys, Mr. Ernest Wilifred</v>
      </c>
      <c r="Q596" t="str">
        <f>VLOOKUP(P596,data2,4,FALSE)</f>
        <v>Channel Islands</v>
      </c>
      <c r="R596" t="str">
        <f>VLOOKUP(P596,data2,6,FALSE)</f>
        <v>Elizabeth, New Jersey, USA</v>
      </c>
    </row>
    <row r="597" spans="1:18" ht="14.5" customHeight="1" x14ac:dyDescent="0.35">
      <c r="A597" t="s">
        <v>747</v>
      </c>
      <c r="B597">
        <v>2</v>
      </c>
      <c r="C597">
        <v>0</v>
      </c>
      <c r="D597" t="s">
        <v>4751</v>
      </c>
      <c r="E597">
        <v>32</v>
      </c>
      <c r="F597">
        <v>0</v>
      </c>
      <c r="G597">
        <v>0</v>
      </c>
      <c r="H597" t="s">
        <v>5472</v>
      </c>
      <c r="I597">
        <v>10.5</v>
      </c>
      <c r="K597" t="s">
        <v>4748</v>
      </c>
      <c r="N597" t="s">
        <v>5473</v>
      </c>
      <c r="O597" t="str">
        <f>VLOOKUP(A597,data2,4,FALSE)</f>
        <v>England</v>
      </c>
      <c r="P597" t="str">
        <f>VLOOKUP(A597,map,5,FALSE)</f>
        <v>Jenkin, Mr. Stephen Curnow</v>
      </c>
      <c r="Q597" t="str">
        <f>VLOOKUP(P597,data2,4,FALSE)</f>
        <v>England</v>
      </c>
      <c r="R597" t="str">
        <f>VLOOKUP(P597,data2,6,FALSE)</f>
        <v>Houghton, Michigan, USA</v>
      </c>
    </row>
    <row r="598" spans="1:18" ht="14.5" customHeight="1" x14ac:dyDescent="0.35">
      <c r="A598" t="s">
        <v>1546</v>
      </c>
      <c r="B598">
        <v>3</v>
      </c>
      <c r="C598">
        <v>0</v>
      </c>
      <c r="D598" t="s">
        <v>4751</v>
      </c>
      <c r="E598">
        <v>20</v>
      </c>
      <c r="F598">
        <v>0</v>
      </c>
      <c r="G598">
        <v>0</v>
      </c>
      <c r="H598">
        <v>350050</v>
      </c>
      <c r="I598">
        <v>7.8541999999999996</v>
      </c>
      <c r="K598" t="s">
        <v>4748</v>
      </c>
      <c r="O598" t="str">
        <f>VLOOKUP(A598,data2,4,FALSE)</f>
        <v>Denmark</v>
      </c>
      <c r="P598" t="str">
        <f>VLOOKUP(A598,map,5,FALSE)</f>
        <v>Jensen, Mr. Hans Peder</v>
      </c>
      <c r="Q598" t="str">
        <f>VLOOKUP(P598,data2,4,FALSE)</f>
        <v>Denmark</v>
      </c>
      <c r="R598" t="str">
        <f>VLOOKUP(P598,data2,6,FALSE)</f>
        <v>Portland, Oregon, USA</v>
      </c>
    </row>
    <row r="599" spans="1:18" ht="14.5" customHeight="1" x14ac:dyDescent="0.35">
      <c r="A599" t="s">
        <v>5967</v>
      </c>
      <c r="B599">
        <v>3</v>
      </c>
      <c r="C599">
        <v>0</v>
      </c>
      <c r="D599" t="s">
        <v>4751</v>
      </c>
      <c r="E599">
        <v>48</v>
      </c>
      <c r="F599">
        <v>0</v>
      </c>
      <c r="G599">
        <v>0</v>
      </c>
      <c r="H599">
        <v>350047</v>
      </c>
      <c r="I599">
        <v>7.8541999999999996</v>
      </c>
      <c r="K599" t="s">
        <v>4748</v>
      </c>
      <c r="O599" t="e">
        <f>VLOOKUP(A599,data2,4,FALSE)</f>
        <v>#N/A</v>
      </c>
      <c r="P599" t="str">
        <f>VLOOKUP(A599,map,5,FALSE)</f>
        <v>Jensen, Mr. Niels Peder "Rasmus"</v>
      </c>
      <c r="Q599" t="str">
        <f>VLOOKUP(P599,data2,4,FALSE)</f>
        <v>USA</v>
      </c>
      <c r="R599" t="str">
        <f>VLOOKUP(P599,data2,6,FALSE)</f>
        <v>Portland, Oregon, USA</v>
      </c>
    </row>
    <row r="600" spans="1:18" ht="14.5" customHeight="1" x14ac:dyDescent="0.35">
      <c r="A600" t="s">
        <v>1549</v>
      </c>
      <c r="B600">
        <v>3</v>
      </c>
      <c r="C600">
        <v>0</v>
      </c>
      <c r="D600" t="s">
        <v>4751</v>
      </c>
      <c r="E600">
        <v>17</v>
      </c>
      <c r="F600">
        <v>1</v>
      </c>
      <c r="G600">
        <v>0</v>
      </c>
      <c r="H600">
        <v>350048</v>
      </c>
      <c r="I600">
        <v>7.0541999999999998</v>
      </c>
      <c r="K600" t="s">
        <v>4748</v>
      </c>
      <c r="O600" t="str">
        <f>VLOOKUP(A600,data2,4,FALSE)</f>
        <v>Denmark</v>
      </c>
      <c r="P600" t="str">
        <f>VLOOKUP(A600,map,5,FALSE)</f>
        <v>Jensen, Mr. Svend Lauritz</v>
      </c>
      <c r="Q600" t="str">
        <f>VLOOKUP(P600,data2,4,FALSE)</f>
        <v>Denmark</v>
      </c>
      <c r="R600" t="str">
        <f>VLOOKUP(P600,data2,6,FALSE)</f>
        <v>Portland, Oregon, USA</v>
      </c>
    </row>
    <row r="601" spans="1:18" ht="14.5" customHeight="1" x14ac:dyDescent="0.35">
      <c r="A601" t="s">
        <v>5968</v>
      </c>
      <c r="B601">
        <v>3</v>
      </c>
      <c r="C601">
        <v>1</v>
      </c>
      <c r="D601" t="s">
        <v>4746</v>
      </c>
      <c r="F601">
        <v>0</v>
      </c>
      <c r="G601">
        <v>0</v>
      </c>
      <c r="H601">
        <v>14313</v>
      </c>
      <c r="I601">
        <v>7.75</v>
      </c>
      <c r="K601" t="s">
        <v>5114</v>
      </c>
      <c r="L601" t="s">
        <v>66</v>
      </c>
      <c r="O601" t="e">
        <f>VLOOKUP(A601,data2,4,FALSE)</f>
        <v>#N/A</v>
      </c>
      <c r="P601" t="str">
        <f>VLOOKUP(A601,map,5,FALSE)</f>
        <v>Jermyn, Miss Annie Jane</v>
      </c>
      <c r="Q601" t="str">
        <f>VLOOKUP(P601,data2,4,FALSE)</f>
        <v>Ireland</v>
      </c>
      <c r="R601" t="str">
        <f>VLOOKUP(P601,data2,6,FALSE)</f>
        <v>East Lynn, Massachusetts, USA</v>
      </c>
    </row>
    <row r="602" spans="1:18" ht="14.5" customHeight="1" x14ac:dyDescent="0.35">
      <c r="A602" t="s">
        <v>5474</v>
      </c>
      <c r="B602">
        <v>2</v>
      </c>
      <c r="C602">
        <v>1</v>
      </c>
      <c r="D602" t="s">
        <v>4746</v>
      </c>
      <c r="E602">
        <v>23</v>
      </c>
      <c r="F602">
        <v>0</v>
      </c>
      <c r="G602">
        <v>0</v>
      </c>
      <c r="H602" t="s">
        <v>5475</v>
      </c>
      <c r="I602">
        <v>13.791700000000001</v>
      </c>
      <c r="J602" t="s">
        <v>66</v>
      </c>
      <c r="K602" t="s">
        <v>108</v>
      </c>
      <c r="L602">
        <v>11</v>
      </c>
      <c r="N602" t="s">
        <v>4757</v>
      </c>
      <c r="O602" t="e">
        <f>VLOOKUP(A602,data2,4,FALSE)</f>
        <v>#N/A</v>
      </c>
      <c r="P602" t="str">
        <f>VLOOKUP(A602,map,5,FALSE)</f>
        <v>Jerwan, Mrs. Marie Marthe (née Thuillard)</v>
      </c>
      <c r="Q602" t="str">
        <f>VLOOKUP(P602,data2,4,FALSE)</f>
        <v>USA</v>
      </c>
      <c r="R602" t="str">
        <f>VLOOKUP(P602,data2,6,FALSE)</f>
        <v>New York City, New York, USA</v>
      </c>
    </row>
    <row r="603" spans="1:18" ht="14.5" customHeight="1" x14ac:dyDescent="0.35">
      <c r="A603" t="s">
        <v>5969</v>
      </c>
      <c r="B603">
        <v>3</v>
      </c>
      <c r="C603">
        <v>1</v>
      </c>
      <c r="D603" t="s">
        <v>4751</v>
      </c>
      <c r="F603">
        <v>0</v>
      </c>
      <c r="G603">
        <v>0</v>
      </c>
      <c r="H603">
        <v>65306</v>
      </c>
      <c r="I603">
        <v>8.1125000000000007</v>
      </c>
      <c r="K603" t="s">
        <v>4748</v>
      </c>
      <c r="L603">
        <v>13</v>
      </c>
      <c r="O603" t="e">
        <f>VLOOKUP(A603,data2,4,FALSE)</f>
        <v>#N/A</v>
      </c>
      <c r="P603" t="str">
        <f>VLOOKUP(A603,map,5,FALSE)</f>
        <v>Jirjis, Mrs. Shaniini (née Whabee Abi-Saab)</v>
      </c>
      <c r="Q603" t="str">
        <f>VLOOKUP(P603,data2,4,FALSE)</f>
        <v>USA</v>
      </c>
      <c r="R603" t="str">
        <f>VLOOKUP(P603,data2,6,FALSE)</f>
        <v>Youngstown, Ohio, USA</v>
      </c>
    </row>
    <row r="604" spans="1:18" ht="14.5" customHeight="1" x14ac:dyDescent="0.35">
      <c r="A604" t="s">
        <v>1557</v>
      </c>
      <c r="B604">
        <v>3</v>
      </c>
      <c r="C604">
        <v>0</v>
      </c>
      <c r="D604" t="s">
        <v>4751</v>
      </c>
      <c r="E604">
        <v>34</v>
      </c>
      <c r="F604">
        <v>0</v>
      </c>
      <c r="G604">
        <v>0</v>
      </c>
      <c r="H604">
        <v>3101264</v>
      </c>
      <c r="I604">
        <v>6.4958</v>
      </c>
      <c r="K604" t="s">
        <v>4748</v>
      </c>
      <c r="M604">
        <v>143</v>
      </c>
      <c r="O604" t="str">
        <f>VLOOKUP(A604,data2,4,FALSE)</f>
        <v>Finland</v>
      </c>
      <c r="P604" t="str">
        <f>VLOOKUP(A604,map,5,FALSE)</f>
        <v>Johanson, Mr. Jakob Alfred</v>
      </c>
      <c r="Q604" t="str">
        <f>VLOOKUP(P604,data2,4,FALSE)</f>
        <v>Finland</v>
      </c>
      <c r="R604" t="str">
        <f>VLOOKUP(P604,data2,6,FALSE)</f>
        <v>Vancouver, British Columbia, Canada</v>
      </c>
    </row>
    <row r="605" spans="1:18" ht="14.5" customHeight="1" x14ac:dyDescent="0.35">
      <c r="A605" t="s">
        <v>1571</v>
      </c>
      <c r="B605">
        <v>3</v>
      </c>
      <c r="C605">
        <v>1</v>
      </c>
      <c r="D605" t="s">
        <v>4751</v>
      </c>
      <c r="E605">
        <v>26</v>
      </c>
      <c r="F605">
        <v>0</v>
      </c>
      <c r="G605">
        <v>0</v>
      </c>
      <c r="H605">
        <v>347070</v>
      </c>
      <c r="I605">
        <v>7.7750000000000004</v>
      </c>
      <c r="K605" t="s">
        <v>4748</v>
      </c>
      <c r="L605">
        <v>15</v>
      </c>
      <c r="O605" t="str">
        <f>VLOOKUP(A605,data2,4,FALSE)</f>
        <v>Sweden</v>
      </c>
      <c r="P605" t="str">
        <f>VLOOKUP(A605,map,5,FALSE)</f>
        <v>Johansson Palmquist, Mr. Oskar Leander</v>
      </c>
      <c r="Q605" t="str">
        <f>VLOOKUP(P605,data2,4,FALSE)</f>
        <v>Sweden</v>
      </c>
      <c r="R605" t="str">
        <f>VLOOKUP(P605,data2,6,FALSE)</f>
        <v>New Haven, Connecticut, USA</v>
      </c>
    </row>
    <row r="606" spans="1:18" ht="14.5" customHeight="1" x14ac:dyDescent="0.35">
      <c r="A606" t="s">
        <v>1560</v>
      </c>
      <c r="B606">
        <v>3</v>
      </c>
      <c r="C606">
        <v>0</v>
      </c>
      <c r="D606" t="s">
        <v>4751</v>
      </c>
      <c r="E606">
        <v>22</v>
      </c>
      <c r="F606">
        <v>0</v>
      </c>
      <c r="G606">
        <v>0</v>
      </c>
      <c r="H606">
        <v>350052</v>
      </c>
      <c r="I606">
        <v>7.7957999999999998</v>
      </c>
      <c r="K606" t="s">
        <v>4748</v>
      </c>
      <c r="M606">
        <v>156</v>
      </c>
      <c r="O606" t="str">
        <f>VLOOKUP(A606,data2,4,FALSE)</f>
        <v>Sweden</v>
      </c>
      <c r="P606" t="str">
        <f>VLOOKUP(A606,map,5,FALSE)</f>
        <v>Johansson, Mr. Erik</v>
      </c>
      <c r="Q606" t="str">
        <f>VLOOKUP(P606,data2,4,FALSE)</f>
        <v>Sweden</v>
      </c>
      <c r="R606" t="str">
        <f>VLOOKUP(P606,data2,6,FALSE)</f>
        <v>St. Paul, Minnesota, USA</v>
      </c>
    </row>
    <row r="607" spans="1:18" ht="14.5" customHeight="1" x14ac:dyDescent="0.35">
      <c r="A607" t="s">
        <v>1563</v>
      </c>
      <c r="B607">
        <v>3</v>
      </c>
      <c r="C607">
        <v>0</v>
      </c>
      <c r="D607" t="s">
        <v>4751</v>
      </c>
      <c r="E607">
        <v>33</v>
      </c>
      <c r="F607">
        <v>0</v>
      </c>
      <c r="G607">
        <v>0</v>
      </c>
      <c r="H607">
        <v>7540</v>
      </c>
      <c r="I607">
        <v>8.6541999999999994</v>
      </c>
      <c r="K607" t="s">
        <v>4748</v>
      </c>
      <c r="M607">
        <v>285</v>
      </c>
      <c r="O607" t="str">
        <f>VLOOKUP(A607,data2,4,FALSE)</f>
        <v>Sweden</v>
      </c>
      <c r="P607" t="str">
        <f>VLOOKUP(A607,map,5,FALSE)</f>
        <v>Johansson, Mr. Gustaf Joel</v>
      </c>
      <c r="Q607" t="str">
        <f>VLOOKUP(P607,data2,4,FALSE)</f>
        <v>Sweden</v>
      </c>
      <c r="R607" t="str">
        <f>VLOOKUP(P607,data2,6,FALSE)</f>
        <v>Cheyenne, North Dakota, USA</v>
      </c>
    </row>
    <row r="608" spans="1:18" ht="14.5" customHeight="1" x14ac:dyDescent="0.35">
      <c r="A608" t="s">
        <v>1567</v>
      </c>
      <c r="B608">
        <v>3</v>
      </c>
      <c r="C608">
        <v>0</v>
      </c>
      <c r="D608" t="s">
        <v>4751</v>
      </c>
      <c r="E608">
        <v>31</v>
      </c>
      <c r="F608">
        <v>0</v>
      </c>
      <c r="G608">
        <v>0</v>
      </c>
      <c r="H608">
        <v>347063</v>
      </c>
      <c r="I608">
        <v>7.7750000000000004</v>
      </c>
      <c r="K608" t="s">
        <v>4748</v>
      </c>
      <c r="O608" t="str">
        <f>VLOOKUP(A608,data2,4,FALSE)</f>
        <v>USA</v>
      </c>
      <c r="P608" t="str">
        <f>VLOOKUP(A608,map,5,FALSE)</f>
        <v>Johansson, Mr. Karl Johan</v>
      </c>
      <c r="Q608" t="str">
        <f>VLOOKUP(P608,data2,4,FALSE)</f>
        <v>USA</v>
      </c>
      <c r="R608" t="str">
        <f>VLOOKUP(P608,data2,6,FALSE)</f>
        <v>Duluth, Minnesota, USA</v>
      </c>
    </row>
    <row r="609" spans="1:18" ht="14.5" customHeight="1" x14ac:dyDescent="0.35">
      <c r="A609" t="s">
        <v>1569</v>
      </c>
      <c r="B609">
        <v>3</v>
      </c>
      <c r="C609">
        <v>0</v>
      </c>
      <c r="D609" t="s">
        <v>4751</v>
      </c>
      <c r="E609">
        <v>29</v>
      </c>
      <c r="F609">
        <v>0</v>
      </c>
      <c r="G609">
        <v>0</v>
      </c>
      <c r="H609">
        <v>347467</v>
      </c>
      <c r="I609">
        <v>7.8541999999999996</v>
      </c>
      <c r="K609" t="s">
        <v>4748</v>
      </c>
      <c r="O609" t="str">
        <f>VLOOKUP(A609,data2,4,FALSE)</f>
        <v>USA</v>
      </c>
      <c r="P609" t="str">
        <f>VLOOKUP(A609,map,5,FALSE)</f>
        <v>Johansson, Mr. Nils</v>
      </c>
      <c r="Q609" t="str">
        <f>VLOOKUP(P609,data2,4,FALSE)</f>
        <v>USA</v>
      </c>
      <c r="R609" t="str">
        <f>VLOOKUP(P609,data2,6,FALSE)</f>
        <v>Chicago, Illinois, USA</v>
      </c>
    </row>
    <row r="610" spans="1:18" ht="14.5" customHeight="1" x14ac:dyDescent="0.35">
      <c r="A610" t="s">
        <v>5970</v>
      </c>
      <c r="B610">
        <v>3</v>
      </c>
      <c r="C610">
        <v>1</v>
      </c>
      <c r="D610" t="s">
        <v>4751</v>
      </c>
      <c r="E610">
        <v>4</v>
      </c>
      <c r="F610">
        <v>1</v>
      </c>
      <c r="G610">
        <v>1</v>
      </c>
      <c r="H610">
        <v>347742</v>
      </c>
      <c r="I610">
        <v>11.1333</v>
      </c>
      <c r="K610" t="s">
        <v>4748</v>
      </c>
      <c r="L610">
        <v>15</v>
      </c>
      <c r="O610" t="e">
        <f>VLOOKUP(A610,data2,4,FALSE)</f>
        <v>#N/A</v>
      </c>
      <c r="P610" t="str">
        <f>VLOOKUP(A610,map,5,FALSE)</f>
        <v>Johnson, Master Harold Theodor</v>
      </c>
      <c r="Q610" t="str">
        <f>VLOOKUP(P610,data2,4,FALSE)</f>
        <v>USA</v>
      </c>
      <c r="R610" t="str">
        <f>VLOOKUP(P610,data2,6,FALSE)</f>
        <v>St. Charles, Illinois, USA</v>
      </c>
    </row>
    <row r="611" spans="1:18" ht="14.5" customHeight="1" x14ac:dyDescent="0.35">
      <c r="A611" t="s">
        <v>5971</v>
      </c>
      <c r="B611">
        <v>3</v>
      </c>
      <c r="C611">
        <v>1</v>
      </c>
      <c r="D611" t="s">
        <v>4746</v>
      </c>
      <c r="E611">
        <v>1</v>
      </c>
      <c r="F611">
        <v>1</v>
      </c>
      <c r="G611">
        <v>1</v>
      </c>
      <c r="H611">
        <v>347742</v>
      </c>
      <c r="I611">
        <v>11.1333</v>
      </c>
      <c r="K611" t="s">
        <v>4748</v>
      </c>
      <c r="L611">
        <v>15</v>
      </c>
      <c r="O611" t="e">
        <f>VLOOKUP(A611,data2,4,FALSE)</f>
        <v>#N/A</v>
      </c>
      <c r="P611" t="str">
        <f>VLOOKUP(A611,map,5,FALSE)</f>
        <v>Johnson, Miss Eleanor Ileen</v>
      </c>
      <c r="Q611" t="str">
        <f>VLOOKUP(P611,data2,4,FALSE)</f>
        <v>USA</v>
      </c>
      <c r="R611" t="str">
        <f>VLOOKUP(P611,data2,6,FALSE)</f>
        <v>St. Charles, Illinois, USA</v>
      </c>
    </row>
    <row r="612" spans="1:18" ht="14.5" customHeight="1" x14ac:dyDescent="0.35">
      <c r="A612" t="s">
        <v>1573</v>
      </c>
      <c r="B612">
        <v>3</v>
      </c>
      <c r="C612">
        <v>0</v>
      </c>
      <c r="D612" t="s">
        <v>4751</v>
      </c>
      <c r="E612">
        <v>49</v>
      </c>
      <c r="F612">
        <v>0</v>
      </c>
      <c r="G612">
        <v>0</v>
      </c>
      <c r="H612" t="s">
        <v>5972</v>
      </c>
      <c r="I612">
        <v>0</v>
      </c>
      <c r="K612" t="s">
        <v>4748</v>
      </c>
      <c r="O612" t="str">
        <f>VLOOKUP(A612,data2,4,FALSE)</f>
        <v>England</v>
      </c>
      <c r="P612" t="str">
        <f>VLOOKUP(A612,map,5,FALSE)</f>
        <v>Johnson, Mr. Alfred</v>
      </c>
      <c r="Q612" t="str">
        <f>VLOOKUP(P612,data2,4,FALSE)</f>
        <v>England</v>
      </c>
      <c r="R612" t="str">
        <f>VLOOKUP(P612,data2,6,FALSE)</f>
        <v>New York City, New York, USA</v>
      </c>
    </row>
    <row r="613" spans="1:18" ht="14.5" customHeight="1" x14ac:dyDescent="0.35">
      <c r="A613" t="s">
        <v>1580</v>
      </c>
      <c r="B613">
        <v>3</v>
      </c>
      <c r="C613">
        <v>0</v>
      </c>
      <c r="D613" t="s">
        <v>4751</v>
      </c>
      <c r="E613">
        <v>33</v>
      </c>
      <c r="F613">
        <v>0</v>
      </c>
      <c r="G613">
        <v>0</v>
      </c>
      <c r="H613">
        <v>347062</v>
      </c>
      <c r="I613">
        <v>7.7750000000000004</v>
      </c>
      <c r="K613" t="s">
        <v>4748</v>
      </c>
      <c r="M613">
        <v>37</v>
      </c>
      <c r="O613" t="str">
        <f>VLOOKUP(A613,data2,4,FALSE)</f>
        <v>USA</v>
      </c>
      <c r="P613" t="str">
        <f>VLOOKUP(A613,map,5,FALSE)</f>
        <v>Johnson, Mr. Malkolm Joackim</v>
      </c>
      <c r="Q613" t="str">
        <f>VLOOKUP(P613,data2,4,FALSE)</f>
        <v>USA</v>
      </c>
      <c r="R613" t="str">
        <f>VLOOKUP(P613,data2,6,FALSE)</f>
        <v>Minneapolis, Minnesota, USA</v>
      </c>
    </row>
    <row r="614" spans="1:18" ht="14.5" customHeight="1" x14ac:dyDescent="0.35">
      <c r="A614" t="s">
        <v>5973</v>
      </c>
      <c r="B614">
        <v>3</v>
      </c>
      <c r="C614">
        <v>0</v>
      </c>
      <c r="D614" t="s">
        <v>4751</v>
      </c>
      <c r="E614">
        <v>19</v>
      </c>
      <c r="F614">
        <v>0</v>
      </c>
      <c r="G614">
        <v>0</v>
      </c>
      <c r="H614" t="s">
        <v>5972</v>
      </c>
      <c r="I614">
        <v>0</v>
      </c>
      <c r="K614" t="s">
        <v>4748</v>
      </c>
      <c r="O614" t="e">
        <f>VLOOKUP(A614,data2,4,FALSE)</f>
        <v>#N/A</v>
      </c>
      <c r="P614" t="str">
        <f>VLOOKUP(A614,map,5,FALSE)</f>
        <v>Johnson, Mr. William Cahoone Jr.</v>
      </c>
      <c r="Q614" t="str">
        <f>VLOOKUP(P614,data2,4,FALSE)</f>
        <v>USA</v>
      </c>
      <c r="R614" t="str">
        <f>VLOOKUP(P614,data2,6,FALSE)</f>
        <v>New York City, New York, USA</v>
      </c>
    </row>
    <row r="615" spans="1:18" ht="14.5" customHeight="1" x14ac:dyDescent="0.35">
      <c r="A615" t="s">
        <v>5974</v>
      </c>
      <c r="B615">
        <v>3</v>
      </c>
      <c r="C615">
        <v>1</v>
      </c>
      <c r="D615" t="s">
        <v>4746</v>
      </c>
      <c r="E615">
        <v>27</v>
      </c>
      <c r="F615">
        <v>0</v>
      </c>
      <c r="G615">
        <v>2</v>
      </c>
      <c r="H615">
        <v>347742</v>
      </c>
      <c r="I615">
        <v>11.1333</v>
      </c>
      <c r="K615" t="s">
        <v>4748</v>
      </c>
      <c r="L615">
        <v>15</v>
      </c>
      <c r="O615" t="e">
        <f>VLOOKUP(A615,data2,4,FALSE)</f>
        <v>#N/A</v>
      </c>
      <c r="P615" t="str">
        <f>VLOOKUP(A615,map,5,FALSE)</f>
        <v>Johnson, Mrs. Elisabeth Vilhelmina (née Berg)</v>
      </c>
      <c r="Q615" t="str">
        <f>VLOOKUP(P615,data2,4,FALSE)</f>
        <v>USA</v>
      </c>
      <c r="R615" t="str">
        <f>VLOOKUP(P615,data2,6,FALSE)</f>
        <v>St. Charles, Illinois, USA</v>
      </c>
    </row>
    <row r="616" spans="1:18" ht="14.5" customHeight="1" x14ac:dyDescent="0.35">
      <c r="A616" t="s">
        <v>5975</v>
      </c>
      <c r="B616">
        <v>3</v>
      </c>
      <c r="C616">
        <v>0</v>
      </c>
      <c r="D616" t="s">
        <v>4751</v>
      </c>
      <c r="F616">
        <v>1</v>
      </c>
      <c r="G616">
        <v>2</v>
      </c>
      <c r="H616" t="s">
        <v>5976</v>
      </c>
      <c r="I616">
        <v>23.45</v>
      </c>
      <c r="K616" t="s">
        <v>4748</v>
      </c>
      <c r="O616" t="e">
        <f>VLOOKUP(A616,data2,4,FALSE)</f>
        <v>#N/A</v>
      </c>
      <c r="P616" t="str">
        <f>VLOOKUP(A616,map,5,FALSE)</f>
        <v>Johnston, Master William Andrew</v>
      </c>
      <c r="Q616" t="str">
        <f>VLOOKUP(P616,data2,4,FALSE)</f>
        <v>England</v>
      </c>
      <c r="R616" t="str">
        <f>VLOOKUP(P616,data2,6,FALSE)</f>
        <v>New London, Connecticut, USA</v>
      </c>
    </row>
    <row r="617" spans="1:18" ht="14.5" customHeight="1" x14ac:dyDescent="0.35">
      <c r="A617" t="s">
        <v>5977</v>
      </c>
      <c r="B617">
        <v>3</v>
      </c>
      <c r="C617">
        <v>0</v>
      </c>
      <c r="D617" t="s">
        <v>4746</v>
      </c>
      <c r="F617">
        <v>1</v>
      </c>
      <c r="G617">
        <v>2</v>
      </c>
      <c r="H617" t="s">
        <v>5976</v>
      </c>
      <c r="I617">
        <v>23.45</v>
      </c>
      <c r="K617" t="s">
        <v>4748</v>
      </c>
      <c r="O617" t="e">
        <f>VLOOKUP(A617,data2,4,FALSE)</f>
        <v>#N/A</v>
      </c>
      <c r="P617" t="str">
        <f>VLOOKUP(A617,map,5,FALSE)</f>
        <v>Johnston, Miss Catherine Nellie</v>
      </c>
      <c r="Q617" t="str">
        <f>VLOOKUP(P617,data2,4,FALSE)</f>
        <v>England</v>
      </c>
      <c r="R617" t="str">
        <f>VLOOKUP(P617,data2,6,FALSE)</f>
        <v>New London, Connecticut, USA</v>
      </c>
    </row>
    <row r="618" spans="1:18" ht="14.5" customHeight="1" x14ac:dyDescent="0.35">
      <c r="A618" t="s">
        <v>5978</v>
      </c>
      <c r="B618">
        <v>3</v>
      </c>
      <c r="C618">
        <v>0</v>
      </c>
      <c r="D618" t="s">
        <v>4751</v>
      </c>
      <c r="F618">
        <v>1</v>
      </c>
      <c r="G618">
        <v>2</v>
      </c>
      <c r="H618" t="s">
        <v>5976</v>
      </c>
      <c r="I618">
        <v>23.45</v>
      </c>
      <c r="K618" t="s">
        <v>4748</v>
      </c>
      <c r="O618" t="e">
        <f>VLOOKUP(A618,data2,4,FALSE)</f>
        <v>#N/A</v>
      </c>
      <c r="P618" t="str">
        <f>VLOOKUP(A618,map,5,FALSE)</f>
        <v>Johnston, Mr. Andrew Emslie</v>
      </c>
      <c r="Q618" t="str">
        <f>VLOOKUP(P618,data2,4,FALSE)</f>
        <v>England</v>
      </c>
      <c r="R618" t="str">
        <f>VLOOKUP(P618,data2,6,FALSE)</f>
        <v>New London, Connecticut, USA</v>
      </c>
    </row>
    <row r="619" spans="1:18" ht="14.5" customHeight="1" x14ac:dyDescent="0.35">
      <c r="A619" t="s">
        <v>5979</v>
      </c>
      <c r="B619">
        <v>3</v>
      </c>
      <c r="C619">
        <v>0</v>
      </c>
      <c r="D619" t="s">
        <v>4746</v>
      </c>
      <c r="F619">
        <v>1</v>
      </c>
      <c r="G619">
        <v>2</v>
      </c>
      <c r="H619" t="s">
        <v>5976</v>
      </c>
      <c r="I619">
        <v>23.45</v>
      </c>
      <c r="K619" t="s">
        <v>4748</v>
      </c>
      <c r="O619" t="e">
        <f>VLOOKUP(A619,data2,4,FALSE)</f>
        <v>#N/A</v>
      </c>
      <c r="P619" t="str">
        <f>VLOOKUP(A619,map,5,FALSE)</f>
        <v>Johnston, Mrs. Elizabeth (née Watson) "Eliza"</v>
      </c>
      <c r="Q619" t="str">
        <f>VLOOKUP(P619,data2,4,FALSE)</f>
        <v>England</v>
      </c>
      <c r="R619" t="str">
        <f>VLOOKUP(P619,data2,6,FALSE)</f>
        <v>New London, Connecticut, USA</v>
      </c>
    </row>
    <row r="620" spans="1:18" ht="14.5" customHeight="1" x14ac:dyDescent="0.35">
      <c r="A620" t="s">
        <v>270</v>
      </c>
      <c r="B620">
        <v>1</v>
      </c>
      <c r="C620">
        <v>0</v>
      </c>
      <c r="D620" t="s">
        <v>4751</v>
      </c>
      <c r="E620">
        <v>46</v>
      </c>
      <c r="F620">
        <v>0</v>
      </c>
      <c r="G620">
        <v>0</v>
      </c>
      <c r="H620">
        <v>694</v>
      </c>
      <c r="I620">
        <v>26</v>
      </c>
      <c r="K620" t="s">
        <v>4748</v>
      </c>
      <c r="M620">
        <v>80</v>
      </c>
      <c r="N620" t="s">
        <v>5055</v>
      </c>
      <c r="O620" t="str">
        <f>VLOOKUP(A620,data2,4,FALSE)</f>
        <v>USA</v>
      </c>
      <c r="P620" t="str">
        <f>VLOOKUP(A620,map,5,FALSE)</f>
        <v>Jones, Mr. Charles Cresson</v>
      </c>
      <c r="Q620" t="str">
        <f>VLOOKUP(P620,data2,4,FALSE)</f>
        <v>USA</v>
      </c>
      <c r="R620" t="str">
        <f>VLOOKUP(P620,data2,6,FALSE)</f>
        <v>Bennington, Vermont, USA</v>
      </c>
    </row>
    <row r="621" spans="1:18" ht="14.5" customHeight="1" x14ac:dyDescent="0.35">
      <c r="A621" t="s">
        <v>5980</v>
      </c>
      <c r="B621">
        <v>3</v>
      </c>
      <c r="C621">
        <v>0</v>
      </c>
      <c r="D621" t="s">
        <v>4751</v>
      </c>
      <c r="E621">
        <v>23</v>
      </c>
      <c r="F621">
        <v>0</v>
      </c>
      <c r="G621">
        <v>0</v>
      </c>
      <c r="H621">
        <v>349204</v>
      </c>
      <c r="I621">
        <v>7.8958000000000004</v>
      </c>
      <c r="K621" t="s">
        <v>4748</v>
      </c>
      <c r="O621" t="e">
        <f>VLOOKUP(A621,data2,4,FALSE)</f>
        <v>#N/A</v>
      </c>
      <c r="P621" t="str">
        <f>VLOOKUP(A621,map,5,FALSE)</f>
        <v>Jonkoff, Mr. Lalju</v>
      </c>
      <c r="Q621" t="str">
        <f>VLOOKUP(P621,data2,4,FALSE)</f>
        <v>Bulgaria</v>
      </c>
      <c r="R621" t="str">
        <f>VLOOKUP(P621,data2,6,FALSE)</f>
        <v>Chicago, Illinois, USA</v>
      </c>
    </row>
    <row r="622" spans="1:18" ht="14.5" customHeight="1" x14ac:dyDescent="0.35">
      <c r="A622" t="s">
        <v>1590</v>
      </c>
      <c r="B622">
        <v>3</v>
      </c>
      <c r="C622">
        <v>1</v>
      </c>
      <c r="D622" t="s">
        <v>4751</v>
      </c>
      <c r="E622">
        <v>32</v>
      </c>
      <c r="F622">
        <v>0</v>
      </c>
      <c r="G622">
        <v>0</v>
      </c>
      <c r="H622">
        <v>350417</v>
      </c>
      <c r="I622">
        <v>7.8541999999999996</v>
      </c>
      <c r="K622" t="s">
        <v>4748</v>
      </c>
      <c r="L622">
        <v>15</v>
      </c>
      <c r="O622" t="str">
        <f>VLOOKUP(A622,data2,4,FALSE)</f>
        <v>Sweden</v>
      </c>
      <c r="P622" t="str">
        <f>VLOOKUP(A622,map,5,FALSE)</f>
        <v>Jonsson, Mr. Carl</v>
      </c>
      <c r="Q622" t="str">
        <f>VLOOKUP(P622,data2,4,FALSE)</f>
        <v>Sweden</v>
      </c>
      <c r="R622" t="str">
        <f>VLOOKUP(P622,data2,6,FALSE)</f>
        <v>Huntley, Illinois, USA</v>
      </c>
    </row>
    <row r="623" spans="1:18" ht="14.5" customHeight="1" x14ac:dyDescent="0.35">
      <c r="A623" t="s">
        <v>5981</v>
      </c>
      <c r="B623">
        <v>3</v>
      </c>
      <c r="C623">
        <v>0</v>
      </c>
      <c r="D623" t="s">
        <v>4751</v>
      </c>
      <c r="E623">
        <v>27</v>
      </c>
      <c r="F623">
        <v>0</v>
      </c>
      <c r="G623">
        <v>0</v>
      </c>
      <c r="H623">
        <v>350408</v>
      </c>
      <c r="I623">
        <v>7.8541999999999996</v>
      </c>
      <c r="K623" t="s">
        <v>4748</v>
      </c>
      <c r="O623" t="e">
        <f>VLOOKUP(A623,data2,4,FALSE)</f>
        <v>#N/A</v>
      </c>
      <c r="P623" t="str">
        <f>VLOOKUP(A623,map,5,FALSE)</f>
        <v>Jönsson, Mr. Nils Hilding</v>
      </c>
      <c r="Q623" t="str">
        <f>VLOOKUP(P623,data2,4,FALSE)</f>
        <v>Sweden</v>
      </c>
      <c r="R623" t="str">
        <f>VLOOKUP(P623,data2,6,FALSE)</f>
        <v>New York City, New York, USA</v>
      </c>
    </row>
    <row r="624" spans="1:18" ht="14.5" customHeight="1" x14ac:dyDescent="0.35">
      <c r="A624" t="s">
        <v>273</v>
      </c>
      <c r="B624">
        <v>1</v>
      </c>
      <c r="C624">
        <v>0</v>
      </c>
      <c r="D624" t="s">
        <v>4751</v>
      </c>
      <c r="E624">
        <v>50</v>
      </c>
      <c r="F624">
        <v>0</v>
      </c>
      <c r="G624">
        <v>0</v>
      </c>
      <c r="H624">
        <v>113044</v>
      </c>
      <c r="I624">
        <v>26</v>
      </c>
      <c r="J624" t="s">
        <v>5056</v>
      </c>
      <c r="K624" t="s">
        <v>4748</v>
      </c>
      <c r="N624" t="s">
        <v>1015</v>
      </c>
      <c r="O624" t="str">
        <f>VLOOKUP(A624,data2,4,FALSE)</f>
        <v>England</v>
      </c>
      <c r="P624" t="str">
        <f>VLOOKUP(A624,map,5,FALSE)</f>
        <v>Julian, Mr. Henry Forbes</v>
      </c>
      <c r="Q624" t="str">
        <f>VLOOKUP(P624,data2,4,FALSE)</f>
        <v>England</v>
      </c>
      <c r="R624" t="str">
        <f>VLOOKUP(P624,data2,6,FALSE)</f>
        <v>San Francisco, USA</v>
      </c>
    </row>
    <row r="625" spans="1:18" ht="14.5" customHeight="1" x14ac:dyDescent="0.35">
      <c r="A625" t="s">
        <v>5982</v>
      </c>
      <c r="B625">
        <v>3</v>
      </c>
      <c r="C625">
        <v>0</v>
      </c>
      <c r="D625" t="s">
        <v>4746</v>
      </c>
      <c r="E625">
        <v>20</v>
      </c>
      <c r="F625">
        <v>1</v>
      </c>
      <c r="G625">
        <v>0</v>
      </c>
      <c r="H625">
        <v>4136</v>
      </c>
      <c r="I625">
        <v>9.8249999999999993</v>
      </c>
      <c r="K625" t="s">
        <v>4748</v>
      </c>
      <c r="O625" t="e">
        <f>VLOOKUP(A625,data2,4,FALSE)</f>
        <v>#N/A</v>
      </c>
      <c r="P625" t="str">
        <f>VLOOKUP(A625,map,5,FALSE)</f>
        <v>Jussila, Miss Katriina</v>
      </c>
      <c r="Q625" t="str">
        <f>VLOOKUP(P625,data2,4,FALSE)</f>
        <v>Finland</v>
      </c>
      <c r="R625" t="str">
        <f>VLOOKUP(P625,data2,6,FALSE)</f>
        <v>New York City, New York, USA</v>
      </c>
    </row>
    <row r="626" spans="1:18" ht="14.5" customHeight="1" x14ac:dyDescent="0.35">
      <c r="A626" t="s">
        <v>5983</v>
      </c>
      <c r="B626">
        <v>3</v>
      </c>
      <c r="C626">
        <v>0</v>
      </c>
      <c r="D626" t="s">
        <v>4746</v>
      </c>
      <c r="E626">
        <v>21</v>
      </c>
      <c r="F626">
        <v>1</v>
      </c>
      <c r="G626">
        <v>0</v>
      </c>
      <c r="H626">
        <v>4137</v>
      </c>
      <c r="I626">
        <v>9.8249999999999993</v>
      </c>
      <c r="K626" t="s">
        <v>4748</v>
      </c>
      <c r="O626" t="e">
        <f>VLOOKUP(A626,data2,4,FALSE)</f>
        <v>#N/A</v>
      </c>
      <c r="P626" t="str">
        <f>VLOOKUP(A626,map,5,FALSE)</f>
        <v>Jussila, Miss Mari Aina</v>
      </c>
      <c r="Q626" t="str">
        <f>VLOOKUP(P626,data2,4,FALSE)</f>
        <v>Finland</v>
      </c>
      <c r="R626" t="str">
        <f>VLOOKUP(P626,data2,6,FALSE)</f>
        <v>New York City, New York, USA</v>
      </c>
    </row>
    <row r="627" spans="1:18" ht="14.5" customHeight="1" x14ac:dyDescent="0.35">
      <c r="A627" t="s">
        <v>1593</v>
      </c>
      <c r="B627">
        <v>3</v>
      </c>
      <c r="C627">
        <v>1</v>
      </c>
      <c r="D627" t="s">
        <v>4751</v>
      </c>
      <c r="E627">
        <v>32</v>
      </c>
      <c r="F627">
        <v>0</v>
      </c>
      <c r="G627">
        <v>0</v>
      </c>
      <c r="H627" t="s">
        <v>5984</v>
      </c>
      <c r="I627">
        <v>7.9249999999999998</v>
      </c>
      <c r="K627" t="s">
        <v>4748</v>
      </c>
      <c r="L627">
        <v>15</v>
      </c>
      <c r="O627" t="str">
        <f>VLOOKUP(A627,data2,4,FALSE)</f>
        <v>Finland</v>
      </c>
      <c r="P627" t="str">
        <f>VLOOKUP(A627,map,5,FALSE)</f>
        <v>Jussila, Mr. Eiriik</v>
      </c>
      <c r="Q627" t="str">
        <f>VLOOKUP(P627,data2,4,FALSE)</f>
        <v>Finland</v>
      </c>
      <c r="R627" t="str">
        <f>VLOOKUP(P627,data2,6,FALSE)</f>
        <v>Monessen, Pennsylvania, USA</v>
      </c>
    </row>
    <row r="628" spans="1:18" ht="14.5" customHeight="1" x14ac:dyDescent="0.35">
      <c r="A628" t="s">
        <v>5985</v>
      </c>
      <c r="B628">
        <v>3</v>
      </c>
      <c r="C628">
        <v>0</v>
      </c>
      <c r="D628" t="s">
        <v>4751</v>
      </c>
      <c r="E628">
        <v>17</v>
      </c>
      <c r="F628">
        <v>0</v>
      </c>
      <c r="G628">
        <v>0</v>
      </c>
      <c r="H628" t="s">
        <v>5986</v>
      </c>
      <c r="I628">
        <v>7.125</v>
      </c>
      <c r="K628" t="s">
        <v>4748</v>
      </c>
      <c r="O628" t="e">
        <f>VLOOKUP(A628,data2,4,FALSE)</f>
        <v>#N/A</v>
      </c>
      <c r="P628" t="str">
        <f>VLOOKUP(A628,map,5,FALSE)</f>
        <v>Kallio, Mr. Nikolai Erlantti</v>
      </c>
      <c r="Q628" t="str">
        <f>VLOOKUP(P628,data2,4,FALSE)</f>
        <v>Finland</v>
      </c>
      <c r="R628" t="str">
        <f>VLOOKUP(P628,data2,6,FALSE)</f>
        <v>Sudbury, Ontario, Canada</v>
      </c>
    </row>
    <row r="629" spans="1:18" ht="14.5" customHeight="1" x14ac:dyDescent="0.35">
      <c r="A629" t="s">
        <v>1600</v>
      </c>
      <c r="B629">
        <v>3</v>
      </c>
      <c r="C629">
        <v>0</v>
      </c>
      <c r="D629" t="s">
        <v>4751</v>
      </c>
      <c r="E629">
        <v>21</v>
      </c>
      <c r="F629">
        <v>0</v>
      </c>
      <c r="G629">
        <v>0</v>
      </c>
      <c r="H629">
        <v>8475</v>
      </c>
      <c r="I629">
        <v>8.4332999999999991</v>
      </c>
      <c r="K629" t="s">
        <v>4748</v>
      </c>
      <c r="O629" t="str">
        <f>VLOOKUP(A629,data2,4,FALSE)</f>
        <v>Norway</v>
      </c>
      <c r="P629" t="str">
        <f>VLOOKUP(A629,map,5,FALSE)</f>
        <v>Kalvik, Mr. Johannes Halvorsen</v>
      </c>
      <c r="Q629" t="str">
        <f>VLOOKUP(P629,data2,4,FALSE)</f>
        <v>Norway</v>
      </c>
      <c r="R629" t="str">
        <f>VLOOKUP(P629,data2,6,FALSE)</f>
        <v>Story City, Iowa, USA</v>
      </c>
    </row>
    <row r="630" spans="1:18" ht="14.5" customHeight="1" x14ac:dyDescent="0.35">
      <c r="A630" t="s">
        <v>749</v>
      </c>
      <c r="B630">
        <v>2</v>
      </c>
      <c r="C630">
        <v>0</v>
      </c>
      <c r="D630" t="s">
        <v>4751</v>
      </c>
      <c r="E630">
        <v>34</v>
      </c>
      <c r="F630">
        <v>1</v>
      </c>
      <c r="G630">
        <v>0</v>
      </c>
      <c r="H630">
        <v>244367</v>
      </c>
      <c r="I630">
        <v>26</v>
      </c>
      <c r="K630" t="s">
        <v>4748</v>
      </c>
      <c r="M630">
        <v>283</v>
      </c>
      <c r="N630" t="s">
        <v>5476</v>
      </c>
      <c r="O630" t="str">
        <f>VLOOKUP(A630,data2,4,FALSE)</f>
        <v>Russia</v>
      </c>
      <c r="P630" t="str">
        <f>VLOOKUP(A630,map,5,FALSE)</f>
        <v>Kantor, Mr. Sinai</v>
      </c>
      <c r="Q630" t="str">
        <f>VLOOKUP(P630,data2,4,FALSE)</f>
        <v>Russia</v>
      </c>
      <c r="R630" t="str">
        <f>VLOOKUP(P630,data2,6,FALSE)</f>
        <v>Bronx, New York, USA</v>
      </c>
    </row>
    <row r="631" spans="1:18" ht="14.5" customHeight="1" x14ac:dyDescent="0.35">
      <c r="A631" t="s">
        <v>5477</v>
      </c>
      <c r="B631">
        <v>2</v>
      </c>
      <c r="C631">
        <v>1</v>
      </c>
      <c r="D631" t="s">
        <v>4746</v>
      </c>
      <c r="E631">
        <v>24</v>
      </c>
      <c r="F631">
        <v>1</v>
      </c>
      <c r="G631">
        <v>0</v>
      </c>
      <c r="H631">
        <v>244367</v>
      </c>
      <c r="I631">
        <v>26</v>
      </c>
      <c r="K631" t="s">
        <v>4748</v>
      </c>
      <c r="L631">
        <v>12</v>
      </c>
      <c r="N631" t="s">
        <v>5476</v>
      </c>
      <c r="O631" t="e">
        <f>VLOOKUP(A631,data2,4,FALSE)</f>
        <v>#N/A</v>
      </c>
      <c r="P631" t="str">
        <f>VLOOKUP(A631,map,5,FALSE)</f>
        <v>Kantor, Mrs. Miriam (née Sternin)</v>
      </c>
      <c r="Q631" t="str">
        <f>VLOOKUP(P631,data2,4,FALSE)</f>
        <v>Russia</v>
      </c>
      <c r="R631" t="str">
        <f>VLOOKUP(P631,data2,6,FALSE)</f>
        <v>Bronx, New York, USA</v>
      </c>
    </row>
    <row r="632" spans="1:18" ht="14.5" customHeight="1" x14ac:dyDescent="0.35">
      <c r="A632" t="s">
        <v>5987</v>
      </c>
      <c r="B632">
        <v>3</v>
      </c>
      <c r="C632">
        <v>0</v>
      </c>
      <c r="D632" t="s">
        <v>4751</v>
      </c>
      <c r="E632">
        <v>30</v>
      </c>
      <c r="F632">
        <v>0</v>
      </c>
      <c r="G632">
        <v>0</v>
      </c>
      <c r="H632">
        <v>349246</v>
      </c>
      <c r="I632">
        <v>7.8958000000000004</v>
      </c>
      <c r="K632" t="s">
        <v>4748</v>
      </c>
      <c r="O632" t="e">
        <f>VLOOKUP(A632,data2,4,FALSE)</f>
        <v>#N/A</v>
      </c>
      <c r="P632" t="str">
        <f>VLOOKUP(A632,map,5,FALSE)</f>
        <v>Karajic, Mr. Milan</v>
      </c>
      <c r="Q632" t="str">
        <f>VLOOKUP(P632,data2,4,FALSE)</f>
        <v>Hungary</v>
      </c>
      <c r="R632" t="str">
        <f>VLOOKUP(P632,data2,6,FALSE)</f>
        <v>Youngstown, Ohio, USA</v>
      </c>
    </row>
    <row r="633" spans="1:18" ht="14.5" customHeight="1" x14ac:dyDescent="0.35">
      <c r="A633" t="s">
        <v>1604</v>
      </c>
      <c r="B633">
        <v>3</v>
      </c>
      <c r="C633">
        <v>1</v>
      </c>
      <c r="D633" t="s">
        <v>4751</v>
      </c>
      <c r="E633">
        <v>21</v>
      </c>
      <c r="F633">
        <v>0</v>
      </c>
      <c r="G633">
        <v>0</v>
      </c>
      <c r="H633">
        <v>350053</v>
      </c>
      <c r="I633">
        <v>7.7957999999999998</v>
      </c>
      <c r="K633" t="s">
        <v>4748</v>
      </c>
      <c r="L633">
        <v>13</v>
      </c>
      <c r="O633" t="str">
        <f>VLOOKUP(A633,data2,4,FALSE)</f>
        <v>Sweden</v>
      </c>
      <c r="P633" t="str">
        <f>VLOOKUP(A633,map,5,FALSE)</f>
        <v>Karlsson, Mr. Einar Gervasius</v>
      </c>
      <c r="Q633" t="str">
        <f>VLOOKUP(P633,data2,4,FALSE)</f>
        <v>Sweden</v>
      </c>
      <c r="R633" t="str">
        <f>VLOOKUP(P633,data2,6,FALSE)</f>
        <v>Brooklyn, New York, USA</v>
      </c>
    </row>
    <row r="634" spans="1:18" ht="14.5" customHeight="1" x14ac:dyDescent="0.35">
      <c r="A634" t="s">
        <v>1605</v>
      </c>
      <c r="B634">
        <v>3</v>
      </c>
      <c r="C634">
        <v>0</v>
      </c>
      <c r="D634" t="s">
        <v>4751</v>
      </c>
      <c r="E634">
        <v>33</v>
      </c>
      <c r="F634">
        <v>0</v>
      </c>
      <c r="G634">
        <v>0</v>
      </c>
      <c r="H634">
        <v>347465</v>
      </c>
      <c r="I634">
        <v>7.8541999999999996</v>
      </c>
      <c r="K634" t="s">
        <v>4748</v>
      </c>
      <c r="O634" t="str">
        <f>VLOOKUP(A634,data2,4,FALSE)</f>
        <v>Sweden</v>
      </c>
      <c r="P634" t="str">
        <f>VLOOKUP(A634,map,5,FALSE)</f>
        <v>Karlsson, Mr. Julius Konrad Eugen</v>
      </c>
      <c r="Q634" t="str">
        <f>VLOOKUP(P634,data2,4,FALSE)</f>
        <v>Sweden</v>
      </c>
      <c r="R634" t="str">
        <f>VLOOKUP(P634,data2,6,FALSE)</f>
        <v>New York City, New York, USA</v>
      </c>
    </row>
    <row r="635" spans="1:18" ht="14.5" customHeight="1" x14ac:dyDescent="0.35">
      <c r="A635" t="s">
        <v>1606</v>
      </c>
      <c r="B635">
        <v>3</v>
      </c>
      <c r="C635">
        <v>0</v>
      </c>
      <c r="D635" t="s">
        <v>4751</v>
      </c>
      <c r="E635">
        <v>22</v>
      </c>
      <c r="F635">
        <v>0</v>
      </c>
      <c r="G635">
        <v>0</v>
      </c>
      <c r="H635">
        <v>350060</v>
      </c>
      <c r="I635">
        <v>7.5208000000000004</v>
      </c>
      <c r="K635" t="s">
        <v>4748</v>
      </c>
      <c r="O635" t="str">
        <f>VLOOKUP(A635,data2,4,FALSE)</f>
        <v>Sweden</v>
      </c>
      <c r="P635" t="str">
        <f>VLOOKUP(A635,map,5,FALSE)</f>
        <v>Karlsson, Mr. Nils August</v>
      </c>
      <c r="Q635" t="str">
        <f>VLOOKUP(P635,data2,4,FALSE)</f>
        <v>Sweden</v>
      </c>
      <c r="R635" t="str">
        <f>VLOOKUP(P635,data2,6,FALSE)</f>
        <v>Palmer, Massachusetts, USA</v>
      </c>
    </row>
    <row r="636" spans="1:18" ht="14.5" customHeight="1" x14ac:dyDescent="0.35">
      <c r="A636" t="s">
        <v>5478</v>
      </c>
      <c r="B636">
        <v>2</v>
      </c>
      <c r="C636">
        <v>0</v>
      </c>
      <c r="D636" t="s">
        <v>4746</v>
      </c>
      <c r="E636">
        <v>22</v>
      </c>
      <c r="F636">
        <v>0</v>
      </c>
      <c r="G636">
        <v>0</v>
      </c>
      <c r="H636" t="s">
        <v>5379</v>
      </c>
      <c r="I636">
        <v>21</v>
      </c>
      <c r="K636" t="s">
        <v>4748</v>
      </c>
      <c r="N636" t="s">
        <v>5479</v>
      </c>
      <c r="O636" t="e">
        <f>VLOOKUP(A636,data2,4,FALSE)</f>
        <v>#N/A</v>
      </c>
      <c r="P636" t="str">
        <f>VLOOKUP(A636,map,5,FALSE)</f>
        <v>Karnes, Mrs. Claire (née Bennett)</v>
      </c>
      <c r="Q636" t="str">
        <f>VLOOKUP(P636,data2,4,FALSE)</f>
        <v>USA</v>
      </c>
      <c r="R636" t="str">
        <f>VLOOKUP(P636,data2,6,FALSE)</f>
        <v>Pittsburgh, Pennsylvania, USA</v>
      </c>
    </row>
    <row r="637" spans="1:18" ht="14.5" customHeight="1" x14ac:dyDescent="0.35">
      <c r="A637" t="s">
        <v>5988</v>
      </c>
      <c r="B637">
        <v>3</v>
      </c>
      <c r="C637">
        <v>1</v>
      </c>
      <c r="D637" t="s">
        <v>4746</v>
      </c>
      <c r="E637">
        <v>4</v>
      </c>
      <c r="F637">
        <v>0</v>
      </c>
      <c r="G637">
        <v>1</v>
      </c>
      <c r="H637">
        <v>349256</v>
      </c>
      <c r="I637">
        <v>13.416700000000001</v>
      </c>
      <c r="K637" t="s">
        <v>108</v>
      </c>
      <c r="L637">
        <v>15</v>
      </c>
      <c r="O637" t="e">
        <f>VLOOKUP(A637,data2,4,FALSE)</f>
        <v>#N/A</v>
      </c>
      <c r="P637" t="str">
        <f>VLOOKUP(A637,map,5,FALSE)</f>
        <v>Karun, Miss Manca ("Anna")</v>
      </c>
      <c r="Q637" t="str">
        <f>VLOOKUP(P637,data2,4,FALSE)</f>
        <v>Slovenia</v>
      </c>
      <c r="R637" t="str">
        <f>VLOOKUP(P637,data2,6,FALSE)</f>
        <v>Galesburg, Illinois, USA</v>
      </c>
    </row>
    <row r="638" spans="1:18" ht="14.5" customHeight="1" x14ac:dyDescent="0.35">
      <c r="A638" t="s">
        <v>1608</v>
      </c>
      <c r="B638">
        <v>3</v>
      </c>
      <c r="C638">
        <v>1</v>
      </c>
      <c r="D638" t="s">
        <v>4751</v>
      </c>
      <c r="E638">
        <v>39</v>
      </c>
      <c r="F638">
        <v>0</v>
      </c>
      <c r="G638">
        <v>1</v>
      </c>
      <c r="H638">
        <v>349256</v>
      </c>
      <c r="I638">
        <v>13.416700000000001</v>
      </c>
      <c r="K638" t="s">
        <v>108</v>
      </c>
      <c r="L638">
        <v>15</v>
      </c>
      <c r="O638" t="str">
        <f>VLOOKUP(A638,data2,4,FALSE)</f>
        <v>Slovenia</v>
      </c>
      <c r="P638" t="str">
        <f>VLOOKUP(A638,map,5,FALSE)</f>
        <v>Karun, Mr. Franz</v>
      </c>
      <c r="Q638" t="str">
        <f>VLOOKUP(P638,data2,4,FALSE)</f>
        <v>Slovenia</v>
      </c>
      <c r="R638" t="str">
        <f>VLOOKUP(P638,data2,6,FALSE)</f>
        <v>Galesburg, Illinois, USA</v>
      </c>
    </row>
    <row r="639" spans="1:18" x14ac:dyDescent="0.35">
      <c r="A639" t="s">
        <v>5989</v>
      </c>
      <c r="B639">
        <v>3</v>
      </c>
      <c r="C639">
        <v>0</v>
      </c>
      <c r="D639" t="s">
        <v>4751</v>
      </c>
      <c r="F639">
        <v>0</v>
      </c>
      <c r="G639">
        <v>0</v>
      </c>
      <c r="H639">
        <v>2700</v>
      </c>
      <c r="I639">
        <v>7.2291999999999996</v>
      </c>
      <c r="K639" t="s">
        <v>108</v>
      </c>
      <c r="O639" t="e">
        <f>VLOOKUP(A639,data2,4,FALSE)</f>
        <v>#N/A</v>
      </c>
      <c r="P639">
        <f>VLOOKUP(A639,map,5,FALSE)</f>
        <v>0</v>
      </c>
      <c r="Q639" t="s">
        <v>1000</v>
      </c>
      <c r="R639" t="e">
        <f>VLOOKUP(P639,data2,6,FALSE)</f>
        <v>#N/A</v>
      </c>
    </row>
    <row r="640" spans="1:18" ht="14.5" customHeight="1" x14ac:dyDescent="0.35">
      <c r="A640" t="s">
        <v>5990</v>
      </c>
      <c r="B640">
        <v>3</v>
      </c>
      <c r="C640">
        <v>0</v>
      </c>
      <c r="D640" t="s">
        <v>4751</v>
      </c>
      <c r="E640">
        <v>18.5</v>
      </c>
      <c r="F640">
        <v>0</v>
      </c>
      <c r="G640">
        <v>0</v>
      </c>
      <c r="H640">
        <v>2682</v>
      </c>
      <c r="I640">
        <v>7.2291999999999996</v>
      </c>
      <c r="K640" t="s">
        <v>108</v>
      </c>
      <c r="M640">
        <v>58</v>
      </c>
      <c r="O640" t="e">
        <f>VLOOKUP(A640,data2,4,FALSE)</f>
        <v>#N/A</v>
      </c>
      <c r="P640" t="str">
        <f>VLOOKUP(A640,map,5,FALSE)</f>
        <v>Katavelos, Mr. Vassilios G.</v>
      </c>
      <c r="Q640" t="str">
        <f>VLOOKUP(P640,data2,4,FALSE)</f>
        <v>Greece</v>
      </c>
      <c r="R640" t="str">
        <f>VLOOKUP(P640,data2,6,FALSE)</f>
        <v>Milwaukee, Wisconsin, USA</v>
      </c>
    </row>
    <row r="641" spans="1:18" ht="14.5" customHeight="1" x14ac:dyDescent="0.35">
      <c r="A641" t="s">
        <v>5480</v>
      </c>
      <c r="B641">
        <v>2</v>
      </c>
      <c r="C641">
        <v>1</v>
      </c>
      <c r="D641" t="s">
        <v>4746</v>
      </c>
      <c r="F641">
        <v>0</v>
      </c>
      <c r="G641">
        <v>0</v>
      </c>
      <c r="H641">
        <v>226593</v>
      </c>
      <c r="I641">
        <v>12.35</v>
      </c>
      <c r="J641" t="s">
        <v>5481</v>
      </c>
      <c r="K641" t="s">
        <v>5114</v>
      </c>
      <c r="L641">
        <v>10</v>
      </c>
      <c r="N641" t="s">
        <v>5482</v>
      </c>
      <c r="O641" t="e">
        <f>VLOOKUP(A641,data2,4,FALSE)</f>
        <v>#N/A</v>
      </c>
      <c r="P641" t="str">
        <f>VLOOKUP(A641,map,5,FALSE)</f>
        <v>Keane, Miss Nora Agnes</v>
      </c>
      <c r="Q641" t="str">
        <f>VLOOKUP(P641,data2,4,FALSE)</f>
        <v>Ireland</v>
      </c>
      <c r="R641" t="str">
        <f>VLOOKUP(P641,data2,6,FALSE)</f>
        <v>Harrisburg, Pennsylvania, USA</v>
      </c>
    </row>
    <row r="642" spans="1:18" ht="14.5" customHeight="1" x14ac:dyDescent="0.35">
      <c r="A642" t="s">
        <v>1615</v>
      </c>
      <c r="B642">
        <v>3</v>
      </c>
      <c r="C642">
        <v>0</v>
      </c>
      <c r="D642" t="s">
        <v>4751</v>
      </c>
      <c r="F642">
        <v>0</v>
      </c>
      <c r="G642">
        <v>0</v>
      </c>
      <c r="H642">
        <v>12460</v>
      </c>
      <c r="I642">
        <v>7.75</v>
      </c>
      <c r="K642" t="s">
        <v>5114</v>
      </c>
      <c r="O642" t="str">
        <f>VLOOKUP(A642,data2,4,FALSE)</f>
        <v>Ireland</v>
      </c>
      <c r="P642" t="str">
        <f>VLOOKUP(A642,map,5,FALSE)</f>
        <v>Keane, Mr. Andrew "Andy"</v>
      </c>
      <c r="Q642" t="str">
        <f>VLOOKUP(P642,data2,4,FALSE)</f>
        <v>Ireland</v>
      </c>
      <c r="R642" t="str">
        <f>VLOOKUP(P642,data2,6,FALSE)</f>
        <v>Auburndale, Florida, USA</v>
      </c>
    </row>
    <row r="643" spans="1:18" ht="14.5" customHeight="1" x14ac:dyDescent="0.35">
      <c r="A643" t="s">
        <v>754</v>
      </c>
      <c r="B643">
        <v>2</v>
      </c>
      <c r="C643">
        <v>0</v>
      </c>
      <c r="D643" t="s">
        <v>4751</v>
      </c>
      <c r="E643">
        <v>35</v>
      </c>
      <c r="F643">
        <v>0</v>
      </c>
      <c r="G643">
        <v>0</v>
      </c>
      <c r="H643">
        <v>233734</v>
      </c>
      <c r="I643">
        <v>12.35</v>
      </c>
      <c r="K643" t="s">
        <v>5114</v>
      </c>
      <c r="O643" t="str">
        <f>VLOOKUP(A643,data2,4,FALSE)</f>
        <v>Ireland</v>
      </c>
      <c r="P643" t="str">
        <f>VLOOKUP(A643,map,5,FALSE)</f>
        <v>Keane, Mr. Daniel</v>
      </c>
      <c r="Q643" t="str">
        <f>VLOOKUP(P643,data2,4,FALSE)</f>
        <v>Ireland</v>
      </c>
      <c r="R643" t="str">
        <f>VLOOKUP(P643,data2,6,FALSE)</f>
        <v>St. Louis, Missouri, USA</v>
      </c>
    </row>
    <row r="644" spans="1:18" ht="14.5" customHeight="1" x14ac:dyDescent="0.35">
      <c r="A644" t="s">
        <v>1616</v>
      </c>
      <c r="B644">
        <v>3</v>
      </c>
      <c r="C644">
        <v>0</v>
      </c>
      <c r="D644" t="s">
        <v>4751</v>
      </c>
      <c r="F644">
        <v>0</v>
      </c>
      <c r="G644">
        <v>0</v>
      </c>
      <c r="H644">
        <v>323592</v>
      </c>
      <c r="I644">
        <v>7.25</v>
      </c>
      <c r="K644" t="s">
        <v>4748</v>
      </c>
      <c r="L644" t="s">
        <v>158</v>
      </c>
      <c r="O644" t="str">
        <f>VLOOKUP(A644,data2,4,FALSE)</f>
        <v>USA</v>
      </c>
      <c r="P644" t="str">
        <f>VLOOKUP(A644,map,5,FALSE)</f>
        <v>Keefe, Mr. Arthur</v>
      </c>
      <c r="Q644" t="str">
        <f>VLOOKUP(P644,data2,4,FALSE)</f>
        <v>USA</v>
      </c>
      <c r="R644" t="str">
        <f>VLOOKUP(P644,data2,6,FALSE)</f>
        <v>Rahway, New Jersey, USA</v>
      </c>
    </row>
    <row r="645" spans="1:18" ht="14.5" customHeight="1" x14ac:dyDescent="0.35">
      <c r="A645" t="s">
        <v>5057</v>
      </c>
      <c r="B645">
        <v>1</v>
      </c>
      <c r="C645">
        <v>0</v>
      </c>
      <c r="D645" t="s">
        <v>4751</v>
      </c>
      <c r="E645">
        <v>32.5</v>
      </c>
      <c r="F645">
        <v>0</v>
      </c>
      <c r="G645">
        <v>0</v>
      </c>
      <c r="H645">
        <v>113503</v>
      </c>
      <c r="I645">
        <v>211.5</v>
      </c>
      <c r="J645" t="s">
        <v>5058</v>
      </c>
      <c r="K645" t="s">
        <v>108</v>
      </c>
      <c r="M645">
        <v>45</v>
      </c>
      <c r="O645" t="e">
        <f>VLOOKUP(A645,data2,4,FALSE)</f>
        <v>#N/A</v>
      </c>
      <c r="P645" t="str">
        <f>VLOOKUP(A645,map,5,FALSE)</f>
        <v>and valet, Mr. Edwin Herbert Keeping</v>
      </c>
      <c r="Q645" t="str">
        <f>VLOOKUP(P645,data2,4,FALSE)</f>
        <v>USA</v>
      </c>
      <c r="R645" t="str">
        <f>VLOOKUP(P645,data2,6,FALSE)</f>
        <v>Philadelphia, Pennsylvania, USA</v>
      </c>
    </row>
    <row r="646" spans="1:18" ht="14.5" customHeight="1" x14ac:dyDescent="0.35">
      <c r="A646" t="s">
        <v>5991</v>
      </c>
      <c r="B646">
        <v>3</v>
      </c>
      <c r="C646">
        <v>1</v>
      </c>
      <c r="D646" t="s">
        <v>4746</v>
      </c>
      <c r="F646">
        <v>0</v>
      </c>
      <c r="G646">
        <v>0</v>
      </c>
      <c r="H646">
        <v>9234</v>
      </c>
      <c r="I646">
        <v>7.75</v>
      </c>
      <c r="K646" t="s">
        <v>5114</v>
      </c>
      <c r="L646">
        <v>16</v>
      </c>
      <c r="O646" t="e">
        <f>VLOOKUP(A646,data2,4,FALSE)</f>
        <v>#N/A</v>
      </c>
      <c r="P646" t="str">
        <f>VLOOKUP(A646,map,5,FALSE)</f>
        <v>Kelly, Miss Anna Katherine</v>
      </c>
      <c r="Q646" t="str">
        <f>VLOOKUP(P646,data2,4,FALSE)</f>
        <v>Ireland</v>
      </c>
      <c r="R646" t="str">
        <f>VLOOKUP(P646,data2,6,FALSE)</f>
        <v>Chicago, Illinois, USA</v>
      </c>
    </row>
    <row r="647" spans="1:18" ht="14.5" customHeight="1" x14ac:dyDescent="0.35">
      <c r="A647" t="s">
        <v>5992</v>
      </c>
      <c r="B647">
        <v>3</v>
      </c>
      <c r="C647">
        <v>1</v>
      </c>
      <c r="D647" t="s">
        <v>4746</v>
      </c>
      <c r="F647">
        <v>0</v>
      </c>
      <c r="G647">
        <v>0</v>
      </c>
      <c r="H647">
        <v>14312</v>
      </c>
      <c r="I647">
        <v>7.75</v>
      </c>
      <c r="K647" t="s">
        <v>5114</v>
      </c>
      <c r="L647" t="s">
        <v>66</v>
      </c>
      <c r="O647" t="e">
        <f>VLOOKUP(A647,data2,4,FALSE)</f>
        <v>#N/A</v>
      </c>
      <c r="P647" t="str">
        <f>VLOOKUP(A647,map,5,FALSE)</f>
        <v>Kelly, Miss Mary</v>
      </c>
      <c r="Q647" t="str">
        <f>VLOOKUP(P647,data2,4,FALSE)</f>
        <v>Ireland</v>
      </c>
      <c r="R647" t="str">
        <f>VLOOKUP(P647,data2,6,FALSE)</f>
        <v>New York City, New York, USA</v>
      </c>
    </row>
    <row r="648" spans="1:18" ht="14.5" customHeight="1" x14ac:dyDescent="0.35">
      <c r="A648" t="s">
        <v>1620</v>
      </c>
      <c r="B648">
        <v>3</v>
      </c>
      <c r="C648">
        <v>0</v>
      </c>
      <c r="D648" t="s">
        <v>4751</v>
      </c>
      <c r="E648">
        <v>34.5</v>
      </c>
      <c r="F648">
        <v>0</v>
      </c>
      <c r="G648">
        <v>0</v>
      </c>
      <c r="H648">
        <v>330911</v>
      </c>
      <c r="I648">
        <v>7.8292000000000002</v>
      </c>
      <c r="K648" t="s">
        <v>5114</v>
      </c>
      <c r="M648">
        <v>70</v>
      </c>
      <c r="O648" t="str">
        <f>VLOOKUP(A648,data2,4,FALSE)</f>
        <v>Ireland</v>
      </c>
      <c r="P648" t="str">
        <f>VLOOKUP(A648,map,5,FALSE)</f>
        <v>Kelly, Mr. James</v>
      </c>
      <c r="Q648" t="str">
        <f>VLOOKUP(P648,data2,4,FALSE)</f>
        <v>Ireland</v>
      </c>
      <c r="R648" t="str">
        <f>VLOOKUP(P648,data2,6,FALSE)</f>
        <v>New Haven, Connecticut, USA</v>
      </c>
    </row>
    <row r="649" spans="1:18" ht="14.5" customHeight="1" x14ac:dyDescent="0.35">
      <c r="A649" t="s">
        <v>1620</v>
      </c>
      <c r="B649">
        <v>3</v>
      </c>
      <c r="C649">
        <v>0</v>
      </c>
      <c r="D649" t="s">
        <v>4751</v>
      </c>
      <c r="E649">
        <v>44</v>
      </c>
      <c r="F649">
        <v>0</v>
      </c>
      <c r="G649">
        <v>0</v>
      </c>
      <c r="H649">
        <v>363592</v>
      </c>
      <c r="I649">
        <v>8.0500000000000007</v>
      </c>
      <c r="K649" t="s">
        <v>4748</v>
      </c>
      <c r="O649" t="str">
        <f>VLOOKUP(A649,data2,4,FALSE)</f>
        <v>Ireland</v>
      </c>
      <c r="P649" t="str">
        <f>VLOOKUP(A649,map,5,FALSE)</f>
        <v>Kelly, Mr. James</v>
      </c>
      <c r="Q649" t="str">
        <f>VLOOKUP(P649,data2,4,FALSE)</f>
        <v>Ireland</v>
      </c>
      <c r="R649" t="str">
        <f>VLOOKUP(P649,data2,6,FALSE)</f>
        <v>New Haven, Connecticut, USA</v>
      </c>
    </row>
    <row r="650" spans="1:18" ht="14.5" customHeight="1" x14ac:dyDescent="0.35">
      <c r="A650" t="s">
        <v>5483</v>
      </c>
      <c r="B650">
        <v>2</v>
      </c>
      <c r="C650">
        <v>1</v>
      </c>
      <c r="D650" t="s">
        <v>4746</v>
      </c>
      <c r="E650">
        <v>45</v>
      </c>
      <c r="F650">
        <v>0</v>
      </c>
      <c r="G650">
        <v>0</v>
      </c>
      <c r="H650">
        <v>223596</v>
      </c>
      <c r="I650">
        <v>13.5</v>
      </c>
      <c r="K650" t="s">
        <v>4748</v>
      </c>
      <c r="L650">
        <v>9</v>
      </c>
      <c r="N650" t="s">
        <v>5089</v>
      </c>
      <c r="O650" t="e">
        <f>VLOOKUP(A650,data2,4,FALSE)</f>
        <v>#N/A</v>
      </c>
      <c r="P650" t="str">
        <f>VLOOKUP(A650,map,5,FALSE)</f>
        <v>Kelly, Miss Florence "Fannie"</v>
      </c>
      <c r="Q650" t="str">
        <f>VLOOKUP(P650,data2,4,FALSE)</f>
        <v>England</v>
      </c>
      <c r="R650" t="str">
        <f>VLOOKUP(P650,data2,6,FALSE)</f>
        <v>New York City, New York, USA</v>
      </c>
    </row>
    <row r="651" spans="1:18" ht="14.5" customHeight="1" x14ac:dyDescent="0.35">
      <c r="A651" t="s">
        <v>5993</v>
      </c>
      <c r="B651">
        <v>3</v>
      </c>
      <c r="C651">
        <v>1</v>
      </c>
      <c r="D651" t="s">
        <v>4751</v>
      </c>
      <c r="F651">
        <v>0</v>
      </c>
      <c r="G651">
        <v>0</v>
      </c>
      <c r="H651">
        <v>368783</v>
      </c>
      <c r="I651">
        <v>7.75</v>
      </c>
      <c r="K651" t="s">
        <v>5114</v>
      </c>
      <c r="O651" t="e">
        <f>VLOOKUP(A651,data2,4,FALSE)</f>
        <v>#N/A</v>
      </c>
      <c r="P651" t="str">
        <f>VLOOKUP(A651,map,5,FALSE)</f>
        <v>Kennedy, Mr. John Joseph</v>
      </c>
      <c r="Q651" t="str">
        <f>VLOOKUP(P651,data2,4,FALSE)</f>
        <v>Ireland</v>
      </c>
      <c r="R651" t="str">
        <f>VLOOKUP(P651,data2,6,FALSE)</f>
        <v>New York City, New York, USA</v>
      </c>
    </row>
    <row r="652" spans="1:18" ht="14.5" customHeight="1" x14ac:dyDescent="0.35">
      <c r="A652" t="s">
        <v>276</v>
      </c>
      <c r="B652">
        <v>1</v>
      </c>
      <c r="C652">
        <v>0</v>
      </c>
      <c r="D652" t="s">
        <v>4751</v>
      </c>
      <c r="E652">
        <v>58</v>
      </c>
      <c r="F652">
        <v>0</v>
      </c>
      <c r="G652">
        <v>0</v>
      </c>
      <c r="H652">
        <v>11771</v>
      </c>
      <c r="I652">
        <v>29.7</v>
      </c>
      <c r="J652" t="s">
        <v>5059</v>
      </c>
      <c r="K652" t="s">
        <v>108</v>
      </c>
      <c r="M652">
        <v>258</v>
      </c>
      <c r="N652" t="s">
        <v>5060</v>
      </c>
      <c r="O652" t="str">
        <f>VLOOKUP(A652,data2,4,FALSE)</f>
        <v>USA</v>
      </c>
      <c r="P652" t="str">
        <f>VLOOKUP(A652,map,5,FALSE)</f>
        <v>Kent, Mr. Edward Austin</v>
      </c>
      <c r="Q652" t="str">
        <f>VLOOKUP(P652,data2,4,FALSE)</f>
        <v>USA</v>
      </c>
      <c r="R652" t="str">
        <f>VLOOKUP(P652,data2,6,FALSE)</f>
        <v>Buffalo, New York, USA</v>
      </c>
    </row>
    <row r="653" spans="1:18" ht="14.5" customHeight="1" x14ac:dyDescent="0.35">
      <c r="A653" t="s">
        <v>5061</v>
      </c>
      <c r="B653">
        <v>1</v>
      </c>
      <c r="C653">
        <v>0</v>
      </c>
      <c r="D653" t="s">
        <v>4751</v>
      </c>
      <c r="E653">
        <v>41</v>
      </c>
      <c r="F653">
        <v>1</v>
      </c>
      <c r="G653">
        <v>0</v>
      </c>
      <c r="H653">
        <v>17464</v>
      </c>
      <c r="I653">
        <v>51.862499999999997</v>
      </c>
      <c r="J653" t="s">
        <v>5062</v>
      </c>
      <c r="K653" t="s">
        <v>4748</v>
      </c>
      <c r="N653" t="s">
        <v>5063</v>
      </c>
      <c r="O653" t="e">
        <f>VLOOKUP(A653,data2,4,FALSE)</f>
        <v>#N/A</v>
      </c>
      <c r="P653" t="str">
        <f>VLOOKUP(A653,map,5,FALSE)</f>
        <v>Kenyon, Mr. Frederick R.</v>
      </c>
      <c r="Q653" t="str">
        <f>VLOOKUP(P653,data2,4,FALSE)</f>
        <v>USA</v>
      </c>
      <c r="R653" t="str">
        <f>VLOOKUP(P653,data2,6,FALSE)</f>
        <v>Pittsburgh, Pennsylvania, USA</v>
      </c>
    </row>
    <row r="654" spans="1:18" ht="14.5" customHeight="1" x14ac:dyDescent="0.35">
      <c r="A654" t="s">
        <v>5064</v>
      </c>
      <c r="B654">
        <v>1</v>
      </c>
      <c r="C654">
        <v>1</v>
      </c>
      <c r="D654" t="s">
        <v>4746</v>
      </c>
      <c r="F654">
        <v>1</v>
      </c>
      <c r="G654">
        <v>0</v>
      </c>
      <c r="H654">
        <v>17464</v>
      </c>
      <c r="I654">
        <v>51.862499999999997</v>
      </c>
      <c r="J654" t="s">
        <v>5062</v>
      </c>
      <c r="K654" t="s">
        <v>4748</v>
      </c>
      <c r="L654">
        <v>8</v>
      </c>
      <c r="N654" t="s">
        <v>5063</v>
      </c>
      <c r="O654" t="e">
        <f>VLOOKUP(A654,data2,4,FALSE)</f>
        <v>#N/A</v>
      </c>
      <c r="P654" t="str">
        <f>VLOOKUP(A654,map,5,FALSE)</f>
        <v>Kenyon, Mrs. Marion (née Stauffer)[56][62]</v>
      </c>
      <c r="Q654" t="str">
        <f>VLOOKUP(P654,data2,4,FALSE)</f>
        <v>USA</v>
      </c>
      <c r="R654" t="str">
        <f>VLOOKUP(P654,data2,6,FALSE)</f>
        <v>Pittsburgh, Pennsylvania, USA</v>
      </c>
    </row>
    <row r="655" spans="1:18" ht="14.5" customHeight="1" x14ac:dyDescent="0.35">
      <c r="A655" t="s">
        <v>5994</v>
      </c>
      <c r="B655">
        <v>3</v>
      </c>
      <c r="C655">
        <v>0</v>
      </c>
      <c r="D655" t="s">
        <v>4751</v>
      </c>
      <c r="F655">
        <v>1</v>
      </c>
      <c r="G655">
        <v>0</v>
      </c>
      <c r="H655">
        <v>2660</v>
      </c>
      <c r="I655">
        <v>14.4542</v>
      </c>
      <c r="K655" t="s">
        <v>108</v>
      </c>
      <c r="O655" t="e">
        <f>VLOOKUP(A655,data2,4,FALSE)</f>
        <v>#N/A</v>
      </c>
      <c r="P655" t="str">
        <f>VLOOKUP(A655,map,5,FALSE)</f>
        <v>Khalil-Khoury, Mr. Butrus</v>
      </c>
      <c r="Q655" t="str">
        <f>VLOOKUP(P655,data2,4,FALSE)</f>
        <v>Lebanon</v>
      </c>
      <c r="R655" t="str">
        <f>VLOOKUP(P655,data2,6,FALSE)</f>
        <v>Wilkes Barre, Pennsylvania, USA</v>
      </c>
    </row>
    <row r="656" spans="1:18" ht="14.5" customHeight="1" x14ac:dyDescent="0.35">
      <c r="A656" t="s">
        <v>5995</v>
      </c>
      <c r="B656">
        <v>3</v>
      </c>
      <c r="C656">
        <v>0</v>
      </c>
      <c r="D656" t="s">
        <v>4746</v>
      </c>
      <c r="F656">
        <v>1</v>
      </c>
      <c r="G656">
        <v>0</v>
      </c>
      <c r="H656">
        <v>2660</v>
      </c>
      <c r="I656">
        <v>14.4542</v>
      </c>
      <c r="K656" t="s">
        <v>108</v>
      </c>
      <c r="O656" t="e">
        <f>VLOOKUP(A656,data2,4,FALSE)</f>
        <v>#N/A</v>
      </c>
      <c r="P656" t="str">
        <f>VLOOKUP(A656,map,5,FALSE)</f>
        <v>Khalil-Khoury, Mrs. Zahie "Maria"</v>
      </c>
      <c r="Q656" t="str">
        <f>VLOOKUP(P656,data2,4,FALSE)</f>
        <v>Lebanon</v>
      </c>
      <c r="R656" t="str">
        <f>VLOOKUP(P656,data2,6,FALSE)</f>
        <v>Wilkes Barre, Pennsylvania, USA</v>
      </c>
    </row>
    <row r="657" spans="1:18" ht="14.5" customHeight="1" x14ac:dyDescent="0.35">
      <c r="A657" t="s">
        <v>5996</v>
      </c>
      <c r="B657">
        <v>3</v>
      </c>
      <c r="C657">
        <v>0</v>
      </c>
      <c r="D657" t="s">
        <v>4751</v>
      </c>
      <c r="F657">
        <v>1</v>
      </c>
      <c r="G657">
        <v>0</v>
      </c>
      <c r="H657">
        <v>367227</v>
      </c>
      <c r="I657">
        <v>7.75</v>
      </c>
      <c r="K657" t="s">
        <v>5114</v>
      </c>
      <c r="O657" t="e">
        <f>VLOOKUP(A657,data2,4,FALSE)</f>
        <v>#N/A</v>
      </c>
      <c r="P657" t="str">
        <f>VLOOKUP(A657,map,5,FALSE)</f>
        <v>Kiernan, Mr. John Joseph</v>
      </c>
      <c r="Q657" t="str">
        <f>VLOOKUP(P657,data2,4,FALSE)</f>
        <v>USA</v>
      </c>
      <c r="R657" t="str">
        <f>VLOOKUP(P657,data2,6,FALSE)</f>
        <v>Jersey City, New Jersey, USA</v>
      </c>
    </row>
    <row r="658" spans="1:18" ht="14.5" customHeight="1" x14ac:dyDescent="0.35">
      <c r="A658" t="s">
        <v>1635</v>
      </c>
      <c r="B658">
        <v>3</v>
      </c>
      <c r="C658">
        <v>0</v>
      </c>
      <c r="D658" t="s">
        <v>4751</v>
      </c>
      <c r="F658">
        <v>1</v>
      </c>
      <c r="G658">
        <v>0</v>
      </c>
      <c r="H658">
        <v>367229</v>
      </c>
      <c r="I658">
        <v>7.75</v>
      </c>
      <c r="K658" t="s">
        <v>5114</v>
      </c>
      <c r="O658" t="str">
        <f>VLOOKUP(A658,data2,4,FALSE)</f>
        <v>Ireland</v>
      </c>
      <c r="P658" t="str">
        <f>VLOOKUP(A658,map,5,FALSE)</f>
        <v>Kiernan, Mr. Philip</v>
      </c>
      <c r="Q658" t="str">
        <f>VLOOKUP(P658,data2,4,FALSE)</f>
        <v>Ireland</v>
      </c>
      <c r="R658" t="str">
        <f>VLOOKUP(P658,data2,6,FALSE)</f>
        <v>Jersey City, New Jersey, USA</v>
      </c>
    </row>
    <row r="659" spans="1:18" ht="14.5" customHeight="1" x14ac:dyDescent="0.35">
      <c r="A659" t="s">
        <v>5997</v>
      </c>
      <c r="B659">
        <v>3</v>
      </c>
      <c r="C659">
        <v>0</v>
      </c>
      <c r="D659" t="s">
        <v>4751</v>
      </c>
      <c r="F659">
        <v>0</v>
      </c>
      <c r="G659">
        <v>0</v>
      </c>
      <c r="H659">
        <v>36865</v>
      </c>
      <c r="I659">
        <v>7.7374999999999998</v>
      </c>
      <c r="K659" t="s">
        <v>5114</v>
      </c>
      <c r="O659" t="e">
        <f>VLOOKUP(A659,data2,4,FALSE)</f>
        <v>#N/A</v>
      </c>
      <c r="P659" t="str">
        <f>VLOOKUP(A659,map,5,FALSE)</f>
        <v>Kilgannon, Mr. Thomas</v>
      </c>
      <c r="Q659" t="str">
        <f>VLOOKUP(P659,data2,4,FALSE)</f>
        <v>Ireland</v>
      </c>
      <c r="R659" t="str">
        <f>VLOOKUP(P659,data2,6,FALSE)</f>
        <v>New York City, New York, USA</v>
      </c>
    </row>
    <row r="660" spans="1:18" ht="14.5" customHeight="1" x14ac:dyDescent="0.35">
      <c r="A660" t="s">
        <v>5065</v>
      </c>
      <c r="B660">
        <v>1</v>
      </c>
      <c r="C660">
        <v>1</v>
      </c>
      <c r="D660" t="s">
        <v>4751</v>
      </c>
      <c r="E660">
        <v>42</v>
      </c>
      <c r="F660">
        <v>1</v>
      </c>
      <c r="G660">
        <v>0</v>
      </c>
      <c r="H660">
        <v>11753</v>
      </c>
      <c r="I660">
        <v>52.554200000000002</v>
      </c>
      <c r="J660" t="s">
        <v>5066</v>
      </c>
      <c r="K660" t="s">
        <v>4748</v>
      </c>
      <c r="L660">
        <v>5</v>
      </c>
      <c r="N660" t="s">
        <v>5067</v>
      </c>
      <c r="O660" t="e">
        <f>VLOOKUP(A660,data2,4,FALSE)</f>
        <v>#N/A</v>
      </c>
      <c r="P660" t="str">
        <f>VLOOKUP(A660,map,5,FALSE)</f>
        <v>Kimball, Mr. Edwin Nelson Jr.</v>
      </c>
      <c r="Q660" t="str">
        <f>VLOOKUP(P660,data2,4,FALSE)</f>
        <v>USA</v>
      </c>
      <c r="R660" t="str">
        <f>VLOOKUP(P660,data2,6,FALSE)</f>
        <v>Boston, Massachusetts, USA</v>
      </c>
    </row>
    <row r="661" spans="1:18" ht="14.5" customHeight="1" x14ac:dyDescent="0.35">
      <c r="A661" t="s">
        <v>5068</v>
      </c>
      <c r="B661">
        <v>1</v>
      </c>
      <c r="C661">
        <v>1</v>
      </c>
      <c r="D661" t="s">
        <v>4746</v>
      </c>
      <c r="E661">
        <v>45</v>
      </c>
      <c r="F661">
        <v>1</v>
      </c>
      <c r="G661">
        <v>0</v>
      </c>
      <c r="H661">
        <v>11753</v>
      </c>
      <c r="I661">
        <v>52.554200000000002</v>
      </c>
      <c r="J661" t="s">
        <v>5066</v>
      </c>
      <c r="K661" t="s">
        <v>4748</v>
      </c>
      <c r="L661">
        <v>5</v>
      </c>
      <c r="N661" t="s">
        <v>5067</v>
      </c>
      <c r="O661" t="e">
        <f>VLOOKUP(A661,data2,4,FALSE)</f>
        <v>#N/A</v>
      </c>
      <c r="P661" t="str">
        <f>VLOOKUP(A661,map,5,FALSE)</f>
        <v>Kimball, Mrs. Gertrude (née Parsons)</v>
      </c>
      <c r="Q661" t="str">
        <f>VLOOKUP(P661,data2,4,FALSE)</f>
        <v>USA</v>
      </c>
      <c r="R661" t="str">
        <f>VLOOKUP(P661,data2,6,FALSE)</f>
        <v>Boston, Massachusetts, USA</v>
      </c>
    </row>
    <row r="662" spans="1:18" ht="14.5" customHeight="1" x14ac:dyDescent="0.35">
      <c r="A662" t="s">
        <v>5998</v>
      </c>
      <c r="B662">
        <v>3</v>
      </c>
      <c r="C662">
        <v>0</v>
      </c>
      <c r="D662" t="s">
        <v>4746</v>
      </c>
      <c r="E662">
        <v>22</v>
      </c>
      <c r="F662">
        <v>2</v>
      </c>
      <c r="G662">
        <v>0</v>
      </c>
      <c r="H662">
        <v>315152</v>
      </c>
      <c r="I662">
        <v>8.6624999999999996</v>
      </c>
      <c r="K662" t="s">
        <v>4748</v>
      </c>
      <c r="O662" t="e">
        <f>VLOOKUP(A662,data2,4,FALSE)</f>
        <v>#N/A</v>
      </c>
      <c r="P662" t="str">
        <f>VLOOKUP(A662,map,5,FALSE)</f>
        <v>Kink, Miss Maria</v>
      </c>
      <c r="Q662" t="str">
        <f>VLOOKUP(P662,data2,4,FALSE)</f>
        <v>Switzerland</v>
      </c>
      <c r="R662" t="str">
        <f>VLOOKUP(P662,data2,6,FALSE)</f>
        <v>Milwaukee, Wisconsin, USA</v>
      </c>
    </row>
    <row r="663" spans="1:18" ht="14.5" customHeight="1" x14ac:dyDescent="0.35">
      <c r="A663" t="s">
        <v>1645</v>
      </c>
      <c r="B663">
        <v>3</v>
      </c>
      <c r="C663">
        <v>0</v>
      </c>
      <c r="D663" t="s">
        <v>4751</v>
      </c>
      <c r="E663">
        <v>26</v>
      </c>
      <c r="F663">
        <v>2</v>
      </c>
      <c r="G663">
        <v>0</v>
      </c>
      <c r="H663">
        <v>315151</v>
      </c>
      <c r="I663">
        <v>8.6624999999999996</v>
      </c>
      <c r="K663" t="s">
        <v>4748</v>
      </c>
      <c r="O663" t="str">
        <f>VLOOKUP(A663,data2,4,FALSE)</f>
        <v>Switzerland</v>
      </c>
      <c r="P663" t="str">
        <f>VLOOKUP(A663,map,5,FALSE)</f>
        <v>Kink, Mr. Vincenz</v>
      </c>
      <c r="Q663" t="str">
        <f>VLOOKUP(P663,data2,4,FALSE)</f>
        <v>Switzerland</v>
      </c>
      <c r="R663" t="str">
        <f>VLOOKUP(P663,data2,6,FALSE)</f>
        <v>Milwaukee, Wisconsin, USA</v>
      </c>
    </row>
    <row r="664" spans="1:18" ht="14.5" customHeight="1" x14ac:dyDescent="0.35">
      <c r="A664" t="s">
        <v>5999</v>
      </c>
      <c r="B664">
        <v>3</v>
      </c>
      <c r="C664">
        <v>1</v>
      </c>
      <c r="D664" t="s">
        <v>4746</v>
      </c>
      <c r="E664">
        <v>4</v>
      </c>
      <c r="F664">
        <v>0</v>
      </c>
      <c r="G664">
        <v>2</v>
      </c>
      <c r="H664">
        <v>315153</v>
      </c>
      <c r="I664">
        <v>22.024999999999999</v>
      </c>
      <c r="K664" t="s">
        <v>4748</v>
      </c>
      <c r="L664">
        <v>2</v>
      </c>
      <c r="O664" t="e">
        <f>VLOOKUP(A664,data2,4,FALSE)</f>
        <v>#N/A</v>
      </c>
      <c r="P664" t="str">
        <f>VLOOKUP(A664,map,5,FALSE)</f>
        <v>Kink, Miss Luise Gretchen</v>
      </c>
      <c r="Q664" t="str">
        <f>VLOOKUP(P664,data2,4,FALSE)</f>
        <v>Switzerland</v>
      </c>
      <c r="R664" t="str">
        <f>VLOOKUP(P664,data2,6,FALSE)</f>
        <v>Milwaukee, Wisconsin, USA</v>
      </c>
    </row>
    <row r="665" spans="1:18" ht="14.5" customHeight="1" x14ac:dyDescent="0.35">
      <c r="A665" t="s">
        <v>6000</v>
      </c>
      <c r="B665">
        <v>3</v>
      </c>
      <c r="C665">
        <v>1</v>
      </c>
      <c r="D665" t="s">
        <v>4751</v>
      </c>
      <c r="E665">
        <v>29</v>
      </c>
      <c r="F665">
        <v>3</v>
      </c>
      <c r="G665">
        <v>1</v>
      </c>
      <c r="H665">
        <v>315153</v>
      </c>
      <c r="I665">
        <v>22.024999999999999</v>
      </c>
      <c r="K665" t="s">
        <v>4748</v>
      </c>
      <c r="L665">
        <v>2</v>
      </c>
      <c r="O665" t="e">
        <f>VLOOKUP(A665,data2,4,FALSE)</f>
        <v>#N/A</v>
      </c>
      <c r="P665" t="str">
        <f>VLOOKUP(A665,map,5,FALSE)</f>
        <v>Kink, Mr. Anton</v>
      </c>
      <c r="Q665" t="str">
        <f>VLOOKUP(P665,data2,4,FALSE)</f>
        <v>Switzerland</v>
      </c>
      <c r="R665" t="str">
        <f>VLOOKUP(P665,data2,6,FALSE)</f>
        <v>Milwaukee, Wisconsin</v>
      </c>
    </row>
    <row r="666" spans="1:18" ht="14.5" customHeight="1" x14ac:dyDescent="0.35">
      <c r="A666" t="s">
        <v>6001</v>
      </c>
      <c r="B666">
        <v>3</v>
      </c>
      <c r="C666">
        <v>1</v>
      </c>
      <c r="D666" t="s">
        <v>4746</v>
      </c>
      <c r="E666">
        <v>26</v>
      </c>
      <c r="F666">
        <v>1</v>
      </c>
      <c r="G666">
        <v>1</v>
      </c>
      <c r="H666">
        <v>315153</v>
      </c>
      <c r="I666">
        <v>22.024999999999999</v>
      </c>
      <c r="K666" t="s">
        <v>4748</v>
      </c>
      <c r="L666">
        <v>2</v>
      </c>
      <c r="O666" t="e">
        <f>VLOOKUP(A666,data2,4,FALSE)</f>
        <v>#N/A</v>
      </c>
      <c r="P666" t="str">
        <f>VLOOKUP(A666,map,5,FALSE)</f>
        <v>Kink, Mrs. Luise (née Heilmann)</v>
      </c>
      <c r="Q666" t="str">
        <f>VLOOKUP(P666,data2,4,FALSE)</f>
        <v>Switzerland</v>
      </c>
      <c r="R666" t="str">
        <f>VLOOKUP(P666,data2,6,FALSE)</f>
        <v>Milwaukee, Wisconsin, USA</v>
      </c>
    </row>
    <row r="667" spans="1:18" ht="14.5" customHeight="1" x14ac:dyDescent="0.35">
      <c r="A667" t="s">
        <v>5484</v>
      </c>
      <c r="B667">
        <v>2</v>
      </c>
      <c r="C667">
        <v>0</v>
      </c>
      <c r="D667" t="s">
        <v>4751</v>
      </c>
      <c r="E667">
        <v>57</v>
      </c>
      <c r="F667">
        <v>0</v>
      </c>
      <c r="G667">
        <v>0</v>
      </c>
      <c r="H667">
        <v>219533</v>
      </c>
      <c r="I667">
        <v>12.35</v>
      </c>
      <c r="K667" t="s">
        <v>5114</v>
      </c>
      <c r="N667" t="s">
        <v>5485</v>
      </c>
      <c r="O667" t="e">
        <f>VLOOKUP(A667,data2,4,FALSE)</f>
        <v>#N/A</v>
      </c>
      <c r="P667" t="str">
        <f>VLOOKUP(A667,map,5,FALSE)</f>
        <v>Kirkland, Father Charles Leonard</v>
      </c>
      <c r="Q667" t="str">
        <f>VLOOKUP(P667,data2,4,FALSE)</f>
        <v>Scotland</v>
      </c>
      <c r="R667" t="str">
        <f>VLOOKUP(P667,data2,6,FALSE)</f>
        <v>Tuxford, Saskatchewan, Canada</v>
      </c>
    </row>
    <row r="668" spans="1:18" ht="14.5" customHeight="1" x14ac:dyDescent="0.35">
      <c r="A668" t="s">
        <v>285</v>
      </c>
      <c r="B668">
        <v>1</v>
      </c>
      <c r="C668">
        <v>0</v>
      </c>
      <c r="D668" t="s">
        <v>4751</v>
      </c>
      <c r="F668">
        <v>0</v>
      </c>
      <c r="G668">
        <v>0</v>
      </c>
      <c r="H668">
        <v>113028</v>
      </c>
      <c r="I668">
        <v>26.55</v>
      </c>
      <c r="J668" t="s">
        <v>5069</v>
      </c>
      <c r="K668" t="s">
        <v>4748</v>
      </c>
      <c r="N668" t="s">
        <v>5070</v>
      </c>
      <c r="O668" t="str">
        <f>VLOOKUP(A668,data2,4,FALSE)</f>
        <v>USA</v>
      </c>
      <c r="P668" t="str">
        <f>VLOOKUP(A668,map,5,FALSE)</f>
        <v>Klaber, Mr. Herman</v>
      </c>
      <c r="Q668" t="str">
        <f>VLOOKUP(P668,data2,4,FALSE)</f>
        <v>USA</v>
      </c>
      <c r="R668" t="str">
        <f>VLOOKUP(P668,data2,6,FALSE)</f>
        <v>Portland, Oregon, USA</v>
      </c>
    </row>
    <row r="669" spans="1:18" ht="14.5" customHeight="1" x14ac:dyDescent="0.35">
      <c r="A669" t="s">
        <v>6002</v>
      </c>
      <c r="B669">
        <v>3</v>
      </c>
      <c r="C669">
        <v>0</v>
      </c>
      <c r="D669" t="s">
        <v>4746</v>
      </c>
      <c r="E669">
        <v>1</v>
      </c>
      <c r="F669">
        <v>1</v>
      </c>
      <c r="G669">
        <v>1</v>
      </c>
      <c r="H669">
        <v>350405</v>
      </c>
      <c r="I669">
        <v>12.183299999999999</v>
      </c>
      <c r="K669" t="s">
        <v>4748</v>
      </c>
      <c r="O669" t="e">
        <f>VLOOKUP(A669,data2,4,FALSE)</f>
        <v>#N/A</v>
      </c>
      <c r="P669" t="str">
        <f>VLOOKUP(A669,map,5,FALSE)</f>
        <v>Klasén, Miss Gertrud Emilia</v>
      </c>
      <c r="Q669" t="str">
        <f>VLOOKUP(P669,data2,4,FALSE)</f>
        <v>Sweden</v>
      </c>
      <c r="R669" t="str">
        <f>VLOOKUP(P669,data2,6,FALSE)</f>
        <v>New York City, New York, USA</v>
      </c>
    </row>
    <row r="670" spans="1:18" ht="14.5" customHeight="1" x14ac:dyDescent="0.35">
      <c r="A670" t="s">
        <v>6003</v>
      </c>
      <c r="B670">
        <v>3</v>
      </c>
      <c r="C670">
        <v>0</v>
      </c>
      <c r="D670" t="s">
        <v>4751</v>
      </c>
      <c r="E670">
        <v>18</v>
      </c>
      <c r="F670">
        <v>1</v>
      </c>
      <c r="G670">
        <v>1</v>
      </c>
      <c r="H670">
        <v>350404</v>
      </c>
      <c r="I670">
        <v>7.8541999999999996</v>
      </c>
      <c r="K670" t="s">
        <v>4748</v>
      </c>
      <c r="O670" t="e">
        <f>VLOOKUP(A670,data2,4,FALSE)</f>
        <v>#N/A</v>
      </c>
      <c r="P670" t="str">
        <f>VLOOKUP(A670,map,5,FALSE)</f>
        <v>Klasén, Mr. Klas Albin</v>
      </c>
      <c r="Q670" t="str">
        <f>VLOOKUP(P670,data2,4,FALSE)</f>
        <v>Sweden</v>
      </c>
      <c r="R670" t="str">
        <f>VLOOKUP(P670,data2,6,FALSE)</f>
        <v>New York City, New York, USA</v>
      </c>
    </row>
    <row r="671" spans="1:18" ht="14.5" customHeight="1" x14ac:dyDescent="0.35">
      <c r="A671" t="s">
        <v>6004</v>
      </c>
      <c r="B671">
        <v>3</v>
      </c>
      <c r="C671">
        <v>0</v>
      </c>
      <c r="D671" t="s">
        <v>4746</v>
      </c>
      <c r="E671">
        <v>36</v>
      </c>
      <c r="F671">
        <v>0</v>
      </c>
      <c r="G671">
        <v>2</v>
      </c>
      <c r="H671">
        <v>350405</v>
      </c>
      <c r="I671">
        <v>12.183299999999999</v>
      </c>
      <c r="K671" t="s">
        <v>4748</v>
      </c>
      <c r="O671" t="e">
        <f>VLOOKUP(A671,data2,4,FALSE)</f>
        <v>#N/A</v>
      </c>
      <c r="P671" t="str">
        <f>VLOOKUP(A671,map,5,FALSE)</f>
        <v>Klasén, Mrs. Hulda Kristina Eugenia (Nee Lofqvist)</v>
      </c>
      <c r="Q671" t="str">
        <f>VLOOKUP(P671,data2,4,FALSE)</f>
        <v>Sweden</v>
      </c>
      <c r="R671" t="str">
        <f>VLOOKUP(P671,data2,6,FALSE)</f>
        <v>Los Angeles, USA</v>
      </c>
    </row>
    <row r="672" spans="1:18" ht="14.5" customHeight="1" x14ac:dyDescent="0.35">
      <c r="A672" t="s">
        <v>5486</v>
      </c>
      <c r="B672">
        <v>2</v>
      </c>
      <c r="C672">
        <v>0</v>
      </c>
      <c r="D672" t="s">
        <v>4751</v>
      </c>
      <c r="F672">
        <v>0</v>
      </c>
      <c r="G672">
        <v>0</v>
      </c>
      <c r="H672">
        <v>239855</v>
      </c>
      <c r="I672">
        <v>0</v>
      </c>
      <c r="K672" t="s">
        <v>4748</v>
      </c>
      <c r="N672" t="s">
        <v>30</v>
      </c>
      <c r="O672" t="e">
        <f>VLOOKUP(A672,data2,4,FALSE)</f>
        <v>#N/A</v>
      </c>
      <c r="P672" t="str">
        <f>VLOOKUP(A672,map,5,FALSE)</f>
        <v>Knight, Mr. Robert J.[54]</v>
      </c>
      <c r="Q672" t="str">
        <f>VLOOKUP(P672,data2,4,FALSE)</f>
        <v>Ireland</v>
      </c>
      <c r="R672" t="str">
        <f>VLOOKUP(P672,data2,6,FALSE)</f>
        <v>New York City, New York, USA</v>
      </c>
    </row>
    <row r="673" spans="1:18" ht="14.5" customHeight="1" x14ac:dyDescent="0.35">
      <c r="A673" t="s">
        <v>1651</v>
      </c>
      <c r="B673">
        <v>3</v>
      </c>
      <c r="C673">
        <v>0</v>
      </c>
      <c r="D673" t="s">
        <v>4751</v>
      </c>
      <c r="F673">
        <v>0</v>
      </c>
      <c r="G673">
        <v>0</v>
      </c>
      <c r="H673">
        <v>349253</v>
      </c>
      <c r="I673">
        <v>7.8958000000000004</v>
      </c>
      <c r="K673" t="s">
        <v>108</v>
      </c>
      <c r="O673" t="str">
        <f>VLOOKUP(A673,data2,4,FALSE)</f>
        <v>Bulgaria</v>
      </c>
      <c r="P673" t="str">
        <f>VLOOKUP(A673,map,5,FALSE)</f>
        <v>Kraeff, Mr. Theodor</v>
      </c>
      <c r="Q673" t="str">
        <f>VLOOKUP(P673,data2,4,FALSE)</f>
        <v>Bulgaria</v>
      </c>
      <c r="R673" t="str">
        <f>VLOOKUP(P673,data2,6,FALSE)</f>
        <v>Madison, Wisconsin, USA</v>
      </c>
    </row>
    <row r="674" spans="1:18" ht="14.5" customHeight="1" x14ac:dyDescent="0.35">
      <c r="A674" t="s">
        <v>1654</v>
      </c>
      <c r="B674">
        <v>3</v>
      </c>
      <c r="C674">
        <v>1</v>
      </c>
      <c r="D674" t="s">
        <v>4751</v>
      </c>
      <c r="E674">
        <v>25</v>
      </c>
      <c r="F674">
        <v>0</v>
      </c>
      <c r="G674">
        <v>0</v>
      </c>
      <c r="H674">
        <v>2654</v>
      </c>
      <c r="I674">
        <v>7.2291999999999996</v>
      </c>
      <c r="J674" t="s">
        <v>6005</v>
      </c>
      <c r="K674" t="s">
        <v>108</v>
      </c>
      <c r="L674">
        <v>10</v>
      </c>
      <c r="O674" t="str">
        <f>VLOOKUP(A674,data2,4,FALSE)</f>
        <v>Turkey</v>
      </c>
      <c r="P674" t="str">
        <f>VLOOKUP(A674,map,5,FALSE)</f>
        <v>Krekorian, Mr. Neshan</v>
      </c>
      <c r="Q674" t="str">
        <f>VLOOKUP(P674,data2,4,FALSE)</f>
        <v>Turkey</v>
      </c>
      <c r="R674" t="str">
        <f>VLOOKUP(P674,data2,6,FALSE)</f>
        <v>Brantford, Ontario, Canada</v>
      </c>
    </row>
    <row r="675" spans="1:18" ht="14.5" customHeight="1" x14ac:dyDescent="0.35">
      <c r="A675" t="s">
        <v>5071</v>
      </c>
      <c r="B675">
        <v>1</v>
      </c>
      <c r="C675">
        <v>1</v>
      </c>
      <c r="D675" t="s">
        <v>4746</v>
      </c>
      <c r="E675">
        <v>39</v>
      </c>
      <c r="F675">
        <v>0</v>
      </c>
      <c r="G675">
        <v>0</v>
      </c>
      <c r="H675">
        <v>24160</v>
      </c>
      <c r="I675">
        <v>211.33750000000001</v>
      </c>
      <c r="K675" t="s">
        <v>4748</v>
      </c>
      <c r="L675">
        <v>2</v>
      </c>
      <c r="O675" t="e">
        <f>VLOOKUP(A675,data2,4,FALSE)</f>
        <v>#N/A</v>
      </c>
      <c r="P675" t="str">
        <f>VLOOKUP(A675,map,5,FALSE)</f>
        <v>and maid, Miss Emilie Kreuchen</v>
      </c>
      <c r="Q675" t="str">
        <f>VLOOKUP(P675,data2,4,FALSE)</f>
        <v>USA</v>
      </c>
      <c r="R675" t="str">
        <f>VLOOKUP(P675,data2,6,FALSE)</f>
        <v>St. Louis, Missouri, USA</v>
      </c>
    </row>
    <row r="676" spans="1:18" ht="14.5" customHeight="1" x14ac:dyDescent="0.35">
      <c r="A676" t="s">
        <v>766</v>
      </c>
      <c r="B676">
        <v>2</v>
      </c>
      <c r="C676">
        <v>0</v>
      </c>
      <c r="D676" t="s">
        <v>4751</v>
      </c>
      <c r="E676">
        <v>31</v>
      </c>
      <c r="F676">
        <v>0</v>
      </c>
      <c r="G676">
        <v>0</v>
      </c>
      <c r="H676" t="s">
        <v>5487</v>
      </c>
      <c r="I676">
        <v>10.5</v>
      </c>
      <c r="K676" t="s">
        <v>4748</v>
      </c>
      <c r="M676">
        <v>165</v>
      </c>
      <c r="N676" t="s">
        <v>5488</v>
      </c>
      <c r="O676" t="str">
        <f>VLOOKUP(A676,data2,4,FALSE)</f>
        <v>Sweden</v>
      </c>
      <c r="P676" t="str">
        <f>VLOOKUP(A676,map,5,FALSE)</f>
        <v>Kvillner, Mr. Johan Henrik Johannesson</v>
      </c>
      <c r="Q676" t="str">
        <f>VLOOKUP(P676,data2,4,FALSE)</f>
        <v>Sweden</v>
      </c>
      <c r="R676" t="str">
        <f>VLOOKUP(P676,data2,6,FALSE)</f>
        <v>Arlington, Virginia, USA</v>
      </c>
    </row>
    <row r="677" spans="1:18" ht="14.5" customHeight="1" x14ac:dyDescent="0.35">
      <c r="A677" t="s">
        <v>6006</v>
      </c>
      <c r="B677">
        <v>3</v>
      </c>
      <c r="C677">
        <v>0</v>
      </c>
      <c r="D677" t="s">
        <v>4751</v>
      </c>
      <c r="F677">
        <v>0</v>
      </c>
      <c r="G677">
        <v>0</v>
      </c>
      <c r="H677">
        <v>2624</v>
      </c>
      <c r="I677">
        <v>7.2249999999999996</v>
      </c>
      <c r="K677" t="s">
        <v>108</v>
      </c>
      <c r="O677" t="e">
        <f>VLOOKUP(A677,data2,4,FALSE)</f>
        <v>#N/A</v>
      </c>
      <c r="P677" t="str">
        <f>VLOOKUP(A677,map,5,FALSE)</f>
        <v>Lahoud Ishaq Mowad, Mr. Sarkis</v>
      </c>
      <c r="Q677" t="str">
        <f>VLOOKUP(P677,data2,4,FALSE)</f>
        <v>Lebanon</v>
      </c>
      <c r="R677" t="str">
        <f>VLOOKUP(P677,data2,6,FALSE)</f>
        <v>Waterbury, Connecticut, USA</v>
      </c>
    </row>
    <row r="678" spans="1:18" ht="14.5" customHeight="1" x14ac:dyDescent="0.35">
      <c r="A678" t="s">
        <v>5489</v>
      </c>
      <c r="B678">
        <v>2</v>
      </c>
      <c r="C678">
        <v>0</v>
      </c>
      <c r="D678" t="s">
        <v>4746</v>
      </c>
      <c r="E678">
        <v>26</v>
      </c>
      <c r="F678">
        <v>1</v>
      </c>
      <c r="G678">
        <v>1</v>
      </c>
      <c r="H678">
        <v>250651</v>
      </c>
      <c r="I678">
        <v>26</v>
      </c>
      <c r="K678" t="s">
        <v>4748</v>
      </c>
      <c r="N678" t="s">
        <v>5216</v>
      </c>
      <c r="O678" t="e">
        <f>VLOOKUP(A678,data2,4,FALSE)</f>
        <v>#N/A</v>
      </c>
      <c r="P678" t="str">
        <f>VLOOKUP(A678,map,5,FALSE)</f>
        <v>Lahtinen, Mrs. Anna Amelia (née Sylfvén)</v>
      </c>
      <c r="Q678" t="str">
        <f>VLOOKUP(P678,data2,4,FALSE)</f>
        <v>USA</v>
      </c>
      <c r="R678" t="str">
        <f>VLOOKUP(P678,data2,6,FALSE)</f>
        <v>Minneapolis, Minnesota, USA</v>
      </c>
    </row>
    <row r="679" spans="1:18" ht="14.5" customHeight="1" x14ac:dyDescent="0.35">
      <c r="A679" t="s">
        <v>5490</v>
      </c>
      <c r="B679">
        <v>2</v>
      </c>
      <c r="C679">
        <v>0</v>
      </c>
      <c r="D679" t="s">
        <v>4751</v>
      </c>
      <c r="E679">
        <v>30</v>
      </c>
      <c r="F679">
        <v>1</v>
      </c>
      <c r="G679">
        <v>1</v>
      </c>
      <c r="H679">
        <v>250651</v>
      </c>
      <c r="I679">
        <v>26</v>
      </c>
      <c r="K679" t="s">
        <v>4748</v>
      </c>
      <c r="N679" t="s">
        <v>5216</v>
      </c>
      <c r="O679" t="e">
        <f>VLOOKUP(A679,data2,4,FALSE)</f>
        <v>#N/A</v>
      </c>
      <c r="P679" t="str">
        <f>VLOOKUP(A679,map,5,FALSE)</f>
        <v>Lahtinen, Reverend William</v>
      </c>
      <c r="Q679" t="str">
        <f>VLOOKUP(P679,data2,4,FALSE)</f>
        <v>USA</v>
      </c>
      <c r="R679" t="str">
        <f>VLOOKUP(P679,data2,6,FALSE)</f>
        <v>Minneapolis, Minnesota, USA</v>
      </c>
    </row>
    <row r="680" spans="1:18" ht="14.5" customHeight="1" x14ac:dyDescent="0.35">
      <c r="A680" t="s">
        <v>6007</v>
      </c>
      <c r="B680">
        <v>3</v>
      </c>
      <c r="C680">
        <v>0</v>
      </c>
      <c r="D680" t="s">
        <v>4746</v>
      </c>
      <c r="E680">
        <v>37</v>
      </c>
      <c r="F680">
        <v>0</v>
      </c>
      <c r="G680">
        <v>0</v>
      </c>
      <c r="H680">
        <v>4135</v>
      </c>
      <c r="I680">
        <v>9.5875000000000004</v>
      </c>
      <c r="K680" t="s">
        <v>4748</v>
      </c>
      <c r="O680" t="e">
        <f>VLOOKUP(A680,data2,4,FALSE)</f>
        <v>#N/A</v>
      </c>
      <c r="P680" t="str">
        <f>VLOOKUP(A680,map,5,FALSE)</f>
        <v>Laitinen, Miss Kristiina Sofia</v>
      </c>
      <c r="Q680" t="str">
        <f>VLOOKUP(P680,data2,4,FALSE)</f>
        <v>Finland</v>
      </c>
      <c r="R680" t="str">
        <f>VLOOKUP(P680,data2,6,FALSE)</f>
        <v>New York City, New York, USA</v>
      </c>
    </row>
    <row r="681" spans="1:18" ht="14.5" customHeight="1" x14ac:dyDescent="0.35">
      <c r="A681" t="s">
        <v>1663</v>
      </c>
      <c r="B681">
        <v>3</v>
      </c>
      <c r="C681">
        <v>0</v>
      </c>
      <c r="D681" t="s">
        <v>4751</v>
      </c>
      <c r="F681">
        <v>0</v>
      </c>
      <c r="G681">
        <v>0</v>
      </c>
      <c r="H681">
        <v>349217</v>
      </c>
      <c r="I681">
        <v>7.8958000000000004</v>
      </c>
      <c r="K681" t="s">
        <v>4748</v>
      </c>
      <c r="O681" t="str">
        <f>VLOOKUP(A681,data2,4,FALSE)</f>
        <v>Bulgaria</v>
      </c>
      <c r="P681" t="str">
        <f>VLOOKUP(A681,map,5,FALSE)</f>
        <v>Laleff, Mr. Kristo</v>
      </c>
      <c r="Q681" t="str">
        <f>VLOOKUP(P681,data2,4,FALSE)</f>
        <v>Bulgaria</v>
      </c>
      <c r="R681" t="str">
        <f>VLOOKUP(P681,data2,6,FALSE)</f>
        <v>Chicago, Illinois, USA</v>
      </c>
    </row>
    <row r="682" spans="1:18" ht="14.5" customHeight="1" x14ac:dyDescent="0.35">
      <c r="A682" t="s">
        <v>1665</v>
      </c>
      <c r="B682">
        <v>3</v>
      </c>
      <c r="C682">
        <v>1</v>
      </c>
      <c r="D682" t="s">
        <v>4751</v>
      </c>
      <c r="F682">
        <v>0</v>
      </c>
      <c r="G682">
        <v>0</v>
      </c>
      <c r="H682">
        <v>1601</v>
      </c>
      <c r="I682">
        <v>56.495800000000003</v>
      </c>
      <c r="K682" t="s">
        <v>4748</v>
      </c>
      <c r="L682" t="s">
        <v>108</v>
      </c>
      <c r="O682" t="str">
        <f>VLOOKUP(A682,data2,4,FALSE)</f>
        <v>China</v>
      </c>
      <c r="P682" t="str">
        <f>VLOOKUP(A682,map,5,FALSE)</f>
        <v>Lam, Mr. Ali</v>
      </c>
      <c r="Q682" t="str">
        <f>VLOOKUP(P682,data2,4,FALSE)</f>
        <v>China</v>
      </c>
      <c r="R682" t="str">
        <f>VLOOKUP(P682,data2,6,FALSE)</f>
        <v>New York City, New York, USA</v>
      </c>
    </row>
    <row r="683" spans="1:18" ht="14.5" customHeight="1" x14ac:dyDescent="0.35">
      <c r="A683" t="s">
        <v>1666</v>
      </c>
      <c r="B683">
        <v>3</v>
      </c>
      <c r="C683">
        <v>0</v>
      </c>
      <c r="D683" t="s">
        <v>4751</v>
      </c>
      <c r="F683">
        <v>0</v>
      </c>
      <c r="G683">
        <v>0</v>
      </c>
      <c r="H683">
        <v>1601</v>
      </c>
      <c r="I683">
        <v>56.495800000000003</v>
      </c>
      <c r="K683" t="s">
        <v>4748</v>
      </c>
      <c r="O683" t="str">
        <f>VLOOKUP(A683,data2,4,FALSE)</f>
        <v>China</v>
      </c>
      <c r="P683" t="str">
        <f>VLOOKUP(A683,map,5,FALSE)</f>
        <v>Lam, Mr. Len</v>
      </c>
      <c r="Q683" t="str">
        <f>VLOOKUP(P683,data2,4,FALSE)</f>
        <v>China</v>
      </c>
      <c r="R683" t="str">
        <f>VLOOKUP(P683,data2,6,FALSE)</f>
        <v>New York City, New York, USA</v>
      </c>
    </row>
    <row r="684" spans="1:18" ht="14.5" customHeight="1" x14ac:dyDescent="0.35">
      <c r="A684" t="s">
        <v>772</v>
      </c>
      <c r="B684">
        <v>2</v>
      </c>
      <c r="C684">
        <v>0</v>
      </c>
      <c r="D684" t="s">
        <v>4751</v>
      </c>
      <c r="F684">
        <v>0</v>
      </c>
      <c r="G684">
        <v>0</v>
      </c>
      <c r="H684">
        <v>240261</v>
      </c>
      <c r="I684">
        <v>10.708299999999999</v>
      </c>
      <c r="K684" t="s">
        <v>5114</v>
      </c>
      <c r="O684" t="str">
        <f>VLOOKUP(A684,data2,4,FALSE)</f>
        <v>Ireland</v>
      </c>
      <c r="P684" t="str">
        <f>VLOOKUP(A684,map,5,FALSE)</f>
        <v>Lamb, Mr. John Joseph</v>
      </c>
      <c r="Q684" t="str">
        <f>VLOOKUP(P684,data2,4,FALSE)</f>
        <v>Ireland</v>
      </c>
      <c r="R684" t="str">
        <f>VLOOKUP(P684,data2,6,FALSE)</f>
        <v>Providence, Rhode Island, USA</v>
      </c>
    </row>
    <row r="685" spans="1:18" ht="14.5" customHeight="1" x14ac:dyDescent="0.35">
      <c r="A685" t="s">
        <v>6008</v>
      </c>
      <c r="B685">
        <v>3</v>
      </c>
      <c r="C685">
        <v>1</v>
      </c>
      <c r="D685" t="s">
        <v>4746</v>
      </c>
      <c r="E685">
        <v>22</v>
      </c>
      <c r="F685">
        <v>0</v>
      </c>
      <c r="G685">
        <v>0</v>
      </c>
      <c r="H685" t="s">
        <v>6009</v>
      </c>
      <c r="I685">
        <v>7.25</v>
      </c>
      <c r="K685" t="s">
        <v>4748</v>
      </c>
      <c r="L685">
        <v>13</v>
      </c>
      <c r="O685" t="e">
        <f>VLOOKUP(A685,data2,4,FALSE)</f>
        <v>#N/A</v>
      </c>
      <c r="P685" t="str">
        <f>VLOOKUP(A685,map,5,FALSE)</f>
        <v>Landergren, Miss Aurora Adelia</v>
      </c>
      <c r="Q685" t="str">
        <f>VLOOKUP(P685,data2,4,FALSE)</f>
        <v>Sweden</v>
      </c>
      <c r="R685" t="str">
        <f>VLOOKUP(P685,data2,6,FALSE)</f>
        <v>New York City, New York, USA</v>
      </c>
    </row>
    <row r="686" spans="1:18" ht="14.5" customHeight="1" x14ac:dyDescent="0.35">
      <c r="A686" t="s">
        <v>1668</v>
      </c>
      <c r="B686">
        <v>3</v>
      </c>
      <c r="C686">
        <v>0</v>
      </c>
      <c r="D686" t="s">
        <v>4751</v>
      </c>
      <c r="F686">
        <v>0</v>
      </c>
      <c r="G686">
        <v>0</v>
      </c>
      <c r="H686">
        <v>7935</v>
      </c>
      <c r="I686">
        <v>7.75</v>
      </c>
      <c r="K686" t="s">
        <v>5114</v>
      </c>
      <c r="O686" t="str">
        <f>VLOOKUP(A686,data2,4,FALSE)</f>
        <v>Ireland</v>
      </c>
      <c r="P686" t="str">
        <f>VLOOKUP(A686,map,5,FALSE)</f>
        <v>Lane, Mr. Patrick</v>
      </c>
      <c r="Q686" t="str">
        <f>VLOOKUP(P686,data2,4,FALSE)</f>
        <v>Ireland</v>
      </c>
      <c r="R686" t="str">
        <f>VLOOKUP(P686,data2,6,FALSE)</f>
        <v>New York City, New York, USA</v>
      </c>
    </row>
    <row r="687" spans="1:18" ht="14.5" customHeight="1" x14ac:dyDescent="0.35">
      <c r="A687" t="s">
        <v>1670</v>
      </c>
      <c r="B687">
        <v>3</v>
      </c>
      <c r="C687">
        <v>1</v>
      </c>
      <c r="D687" t="s">
        <v>4751</v>
      </c>
      <c r="E687">
        <v>26</v>
      </c>
      <c r="F687">
        <v>0</v>
      </c>
      <c r="G687">
        <v>0</v>
      </c>
      <c r="H687">
        <v>1601</v>
      </c>
      <c r="I687">
        <v>56.495800000000003</v>
      </c>
      <c r="K687" t="s">
        <v>4748</v>
      </c>
      <c r="L687">
        <v>14</v>
      </c>
      <c r="O687" t="str">
        <f>VLOOKUP(A687,data2,4,FALSE)</f>
        <v>China</v>
      </c>
      <c r="P687" t="str">
        <f>VLOOKUP(A687,map,5,FALSE)</f>
        <v>Lang, Mr. Fang</v>
      </c>
      <c r="Q687" t="str">
        <f>VLOOKUP(P687,data2,4,FALSE)</f>
        <v>China</v>
      </c>
      <c r="R687" t="str">
        <f>VLOOKUP(P687,data2,6,FALSE)</f>
        <v>New York City, New York, USA</v>
      </c>
    </row>
    <row r="688" spans="1:18" ht="14.5" customHeight="1" x14ac:dyDescent="0.35">
      <c r="A688" t="s">
        <v>5491</v>
      </c>
      <c r="B688">
        <v>2</v>
      </c>
      <c r="C688">
        <v>1</v>
      </c>
      <c r="D688" t="s">
        <v>4746</v>
      </c>
      <c r="E688">
        <v>1</v>
      </c>
      <c r="F688">
        <v>1</v>
      </c>
      <c r="G688">
        <v>2</v>
      </c>
      <c r="H688" t="s">
        <v>5492</v>
      </c>
      <c r="I688">
        <v>41.5792</v>
      </c>
      <c r="K688" t="s">
        <v>108</v>
      </c>
      <c r="L688">
        <v>14</v>
      </c>
      <c r="N688" t="s">
        <v>5493</v>
      </c>
      <c r="O688" t="e">
        <f>VLOOKUP(A688,data2,4,FALSE)</f>
        <v>#N/A</v>
      </c>
      <c r="P688" t="str">
        <f>VLOOKUP(A688,map,5,FALSE)</f>
        <v>Laroche, Miss Louise Marguerite</v>
      </c>
      <c r="Q688" t="str">
        <f>VLOOKUP(P688,data2,4,FALSE)</f>
        <v>France</v>
      </c>
      <c r="R688" t="str">
        <f>VLOOKUP(P688,data2,6,FALSE)</f>
        <v>Cap-Haïtien, Haiti</v>
      </c>
    </row>
    <row r="689" spans="1:18" ht="14.5" customHeight="1" x14ac:dyDescent="0.35">
      <c r="A689" t="s">
        <v>5494</v>
      </c>
      <c r="B689">
        <v>2</v>
      </c>
      <c r="C689">
        <v>1</v>
      </c>
      <c r="D689" t="s">
        <v>4746</v>
      </c>
      <c r="E689">
        <v>3</v>
      </c>
      <c r="F689">
        <v>1</v>
      </c>
      <c r="G689">
        <v>2</v>
      </c>
      <c r="H689" t="s">
        <v>5492</v>
      </c>
      <c r="I689">
        <v>41.5792</v>
      </c>
      <c r="K689" t="s">
        <v>108</v>
      </c>
      <c r="L689">
        <v>14</v>
      </c>
      <c r="N689" t="s">
        <v>5493</v>
      </c>
      <c r="O689" t="e">
        <f>VLOOKUP(A689,data2,4,FALSE)</f>
        <v>#N/A</v>
      </c>
      <c r="P689" t="str">
        <f>VLOOKUP(A689,map,5,FALSE)</f>
        <v>Laroche, Miss Simoné Marie Anne Andrée</v>
      </c>
      <c r="Q689" t="str">
        <f>VLOOKUP(P689,data2,4,FALSE)</f>
        <v>France</v>
      </c>
      <c r="R689" t="str">
        <f>VLOOKUP(P689,data2,6,FALSE)</f>
        <v>Cap-Haïtien, Haiti</v>
      </c>
    </row>
    <row r="690" spans="1:18" ht="14.5" customHeight="1" x14ac:dyDescent="0.35">
      <c r="A690" t="s">
        <v>774</v>
      </c>
      <c r="B690">
        <v>2</v>
      </c>
      <c r="C690">
        <v>0</v>
      </c>
      <c r="D690" t="s">
        <v>4751</v>
      </c>
      <c r="E690">
        <v>25</v>
      </c>
      <c r="F690">
        <v>1</v>
      </c>
      <c r="G690">
        <v>2</v>
      </c>
      <c r="H690" t="s">
        <v>5492</v>
      </c>
      <c r="I690">
        <v>41.5792</v>
      </c>
      <c r="K690" t="s">
        <v>108</v>
      </c>
      <c r="N690" t="s">
        <v>5493</v>
      </c>
      <c r="O690" t="str">
        <f>VLOOKUP(A690,data2,4,FALSE)</f>
        <v>France</v>
      </c>
      <c r="P690" t="str">
        <f>VLOOKUP(A690,map,5,FALSE)</f>
        <v>Laroche, Mr. Joseph Philippe Lemercier</v>
      </c>
      <c r="Q690" t="str">
        <f>VLOOKUP(P690,data2,4,FALSE)</f>
        <v>France</v>
      </c>
      <c r="R690" t="str">
        <f>VLOOKUP(P690,data2,6,FALSE)</f>
        <v>Cap-Haïtien, Haiti</v>
      </c>
    </row>
    <row r="691" spans="1:18" ht="14.5" customHeight="1" x14ac:dyDescent="0.35">
      <c r="A691" t="s">
        <v>5495</v>
      </c>
      <c r="B691">
        <v>2</v>
      </c>
      <c r="C691">
        <v>1</v>
      </c>
      <c r="D691" t="s">
        <v>4746</v>
      </c>
      <c r="E691">
        <v>22</v>
      </c>
      <c r="F691">
        <v>1</v>
      </c>
      <c r="G691">
        <v>2</v>
      </c>
      <c r="H691" t="s">
        <v>5492</v>
      </c>
      <c r="I691">
        <v>41.5792</v>
      </c>
      <c r="K691" t="s">
        <v>108</v>
      </c>
      <c r="L691">
        <v>14</v>
      </c>
      <c r="N691" t="s">
        <v>5493</v>
      </c>
      <c r="O691" t="e">
        <f>VLOOKUP(A691,data2,4,FALSE)</f>
        <v>#N/A</v>
      </c>
      <c r="P691" t="str">
        <f>VLOOKUP(A691,map,5,FALSE)</f>
        <v>Laroche, Mrs. Juliette Marie Louise (née Lafargue)[56][69]</v>
      </c>
      <c r="Q691" t="str">
        <f>VLOOKUP(P691,data2,4,FALSE)</f>
        <v>France</v>
      </c>
      <c r="R691" t="str">
        <f>VLOOKUP(P691,data2,6,FALSE)</f>
        <v>Cap-Haïtien, Haiti</v>
      </c>
    </row>
    <row r="692" spans="1:18" ht="14.5" customHeight="1" x14ac:dyDescent="0.35">
      <c r="A692" t="s">
        <v>1671</v>
      </c>
      <c r="B692">
        <v>3</v>
      </c>
      <c r="C692">
        <v>0</v>
      </c>
      <c r="D692" t="s">
        <v>4751</v>
      </c>
      <c r="E692">
        <v>29</v>
      </c>
      <c r="F692">
        <v>0</v>
      </c>
      <c r="G692">
        <v>0</v>
      </c>
      <c r="H692">
        <v>7545</v>
      </c>
      <c r="I692">
        <v>9.4832999999999998</v>
      </c>
      <c r="K692" t="s">
        <v>4748</v>
      </c>
      <c r="O692" t="str">
        <f>VLOOKUP(A692,data2,4,FALSE)</f>
        <v>USA</v>
      </c>
      <c r="P692" t="str">
        <f>VLOOKUP(A692,map,5,FALSE)</f>
        <v>Larsson, Mr. August Viktor</v>
      </c>
      <c r="Q692" t="str">
        <f>VLOOKUP(P692,data2,4,FALSE)</f>
        <v>USA</v>
      </c>
      <c r="R692" t="str">
        <f>VLOOKUP(P692,data2,6,FALSE)</f>
        <v>Stamford, Connecticut, USA</v>
      </c>
    </row>
    <row r="693" spans="1:18" ht="14.5" customHeight="1" x14ac:dyDescent="0.35">
      <c r="A693" t="s">
        <v>1673</v>
      </c>
      <c r="B693">
        <v>3</v>
      </c>
      <c r="C693">
        <v>0</v>
      </c>
      <c r="D693" t="s">
        <v>4751</v>
      </c>
      <c r="E693">
        <v>29</v>
      </c>
      <c r="F693">
        <v>0</v>
      </c>
      <c r="G693">
        <v>0</v>
      </c>
      <c r="H693">
        <v>347067</v>
      </c>
      <c r="I693">
        <v>7.7750000000000004</v>
      </c>
      <c r="K693" t="s">
        <v>4748</v>
      </c>
      <c r="O693" t="str">
        <f>VLOOKUP(A693,data2,4,FALSE)</f>
        <v>Sweden</v>
      </c>
      <c r="P693" t="str">
        <f>VLOOKUP(A693,map,5,FALSE)</f>
        <v>Larsson, Mr. Bengt Edvin</v>
      </c>
      <c r="Q693" t="str">
        <f>VLOOKUP(P693,data2,4,FALSE)</f>
        <v>Sweden</v>
      </c>
      <c r="R693" t="str">
        <f>VLOOKUP(P693,data2,6,FALSE)</f>
        <v>Hartford, Connecticut, USA</v>
      </c>
    </row>
    <row r="694" spans="1:18" ht="14.5" customHeight="1" x14ac:dyDescent="0.35">
      <c r="A694" t="s">
        <v>6010</v>
      </c>
      <c r="B694">
        <v>3</v>
      </c>
      <c r="C694">
        <v>0</v>
      </c>
      <c r="D694" t="s">
        <v>4751</v>
      </c>
      <c r="E694">
        <v>22</v>
      </c>
      <c r="F694">
        <v>0</v>
      </c>
      <c r="G694">
        <v>0</v>
      </c>
      <c r="H694">
        <v>347065</v>
      </c>
      <c r="I694">
        <v>7.7750000000000004</v>
      </c>
      <c r="K694" t="s">
        <v>4748</v>
      </c>
      <c r="O694" t="e">
        <f>VLOOKUP(A694,data2,4,FALSE)</f>
        <v>#N/A</v>
      </c>
      <c r="P694" t="str">
        <f>VLOOKUP(A694,map,5,FALSE)</f>
        <v>Larsson-Rondberg, Mr. Edvard A.</v>
      </c>
      <c r="Q694" t="str">
        <f>VLOOKUP(P694,data2,4,FALSE)</f>
        <v>Sweden</v>
      </c>
      <c r="R694" t="str">
        <f>VLOOKUP(P694,data2,6,FALSE)</f>
        <v>Missoula, Montana, USA</v>
      </c>
    </row>
    <row r="695" spans="1:18" ht="14.5" customHeight="1" x14ac:dyDescent="0.35">
      <c r="A695" t="s">
        <v>5072</v>
      </c>
      <c r="B695">
        <v>1</v>
      </c>
      <c r="C695">
        <v>1</v>
      </c>
      <c r="D695" t="s">
        <v>4746</v>
      </c>
      <c r="E695">
        <v>49</v>
      </c>
      <c r="F695">
        <v>0</v>
      </c>
      <c r="G695">
        <v>0</v>
      </c>
      <c r="H695">
        <v>17465</v>
      </c>
      <c r="I695">
        <v>25.929200000000002</v>
      </c>
      <c r="J695" t="s">
        <v>5073</v>
      </c>
      <c r="K695" t="s">
        <v>4748</v>
      </c>
      <c r="L695">
        <v>8</v>
      </c>
      <c r="N695" t="s">
        <v>4757</v>
      </c>
      <c r="O695" t="e">
        <f>VLOOKUP(A695,data2,4,FALSE)</f>
        <v>#N/A</v>
      </c>
      <c r="P695" t="str">
        <f>VLOOKUP(A695,map,5,FALSE)</f>
        <v>Leader, Dr. Alice (née Farnham)</v>
      </c>
      <c r="Q695" t="str">
        <f>VLOOKUP(P695,data2,4,FALSE)</f>
        <v>USA</v>
      </c>
      <c r="R695" t="str">
        <f>VLOOKUP(P695,data2,6,FALSE)</f>
        <v>New York City, New York, USA</v>
      </c>
    </row>
    <row r="696" spans="1:18" ht="14.5" customHeight="1" x14ac:dyDescent="0.35">
      <c r="A696" t="s">
        <v>6011</v>
      </c>
      <c r="B696">
        <v>3</v>
      </c>
      <c r="C696">
        <v>1</v>
      </c>
      <c r="D696" t="s">
        <v>4751</v>
      </c>
      <c r="E696">
        <v>22</v>
      </c>
      <c r="F696">
        <v>0</v>
      </c>
      <c r="G696">
        <v>0</v>
      </c>
      <c r="H696">
        <v>2620</v>
      </c>
      <c r="I696">
        <v>7.2249999999999996</v>
      </c>
      <c r="K696" t="s">
        <v>108</v>
      </c>
      <c r="L696">
        <v>6</v>
      </c>
      <c r="O696" t="e">
        <f>VLOOKUP(A696,data2,4,FALSE)</f>
        <v>#N/A</v>
      </c>
      <c r="P696" t="str">
        <f>VLOOKUP(A696,map,5,FALSE)</f>
        <v>Al-Zainni, Mr. Fahim Ruhanna</v>
      </c>
      <c r="Q696" t="str">
        <f>VLOOKUP(P696,data2,4,FALSE)</f>
        <v>Lebanon</v>
      </c>
      <c r="R696" t="str">
        <f>VLOOKUP(P696,data2,6,FALSE)</f>
        <v>Dayton, Ohio, USA</v>
      </c>
    </row>
    <row r="697" spans="1:18" ht="14.5" customHeight="1" x14ac:dyDescent="0.35">
      <c r="A697" t="s">
        <v>6012</v>
      </c>
      <c r="B697">
        <v>3</v>
      </c>
      <c r="C697">
        <v>0</v>
      </c>
      <c r="D697" t="s">
        <v>4751</v>
      </c>
      <c r="F697">
        <v>3</v>
      </c>
      <c r="G697">
        <v>1</v>
      </c>
      <c r="H697">
        <v>4133</v>
      </c>
      <c r="I697">
        <v>25.466699999999999</v>
      </c>
      <c r="K697" t="s">
        <v>4748</v>
      </c>
      <c r="O697" t="e">
        <f>VLOOKUP(A697,data2,4,FALSE)</f>
        <v>#N/A</v>
      </c>
      <c r="P697" t="str">
        <f>VLOOKUP(A697,map,5,FALSE)</f>
        <v>Lefebvre, Master Henri Franck-Marie-Joseph</v>
      </c>
      <c r="Q697" t="str">
        <f>VLOOKUP(P697,data2,4,FALSE)</f>
        <v>France</v>
      </c>
      <c r="R697" t="str">
        <f>VLOOKUP(P697,data2,6,FALSE)</f>
        <v>Mystic, Iowa, USA</v>
      </c>
    </row>
    <row r="698" spans="1:18" ht="14.5" customHeight="1" x14ac:dyDescent="0.35">
      <c r="A698" t="s">
        <v>6013</v>
      </c>
      <c r="B698">
        <v>3</v>
      </c>
      <c r="C698">
        <v>0</v>
      </c>
      <c r="D698" t="s">
        <v>4746</v>
      </c>
      <c r="F698">
        <v>3</v>
      </c>
      <c r="G698">
        <v>1</v>
      </c>
      <c r="H698">
        <v>4133</v>
      </c>
      <c r="I698">
        <v>25.466699999999999</v>
      </c>
      <c r="K698" t="s">
        <v>4748</v>
      </c>
      <c r="O698" t="e">
        <f>VLOOKUP(A698,data2,4,FALSE)</f>
        <v>#N/A</v>
      </c>
      <c r="P698" t="str">
        <f>VLOOKUP(A698,map,5,FALSE)</f>
        <v>Lefebvre, Miss Ida Franck-Marie-Joseph</v>
      </c>
      <c r="Q698" t="str">
        <f>VLOOKUP(P698,data2,4,FALSE)</f>
        <v>France</v>
      </c>
      <c r="R698" t="str">
        <f>VLOOKUP(P698,data2,6,FALSE)</f>
        <v>Mystic, Iowa, USA</v>
      </c>
    </row>
    <row r="699" spans="1:18" ht="14.5" customHeight="1" x14ac:dyDescent="0.35">
      <c r="A699" t="s">
        <v>6014</v>
      </c>
      <c r="B699">
        <v>3</v>
      </c>
      <c r="C699">
        <v>0</v>
      </c>
      <c r="D699" t="s">
        <v>4746</v>
      </c>
      <c r="F699">
        <v>3</v>
      </c>
      <c r="G699">
        <v>1</v>
      </c>
      <c r="H699">
        <v>4133</v>
      </c>
      <c r="I699">
        <v>25.466699999999999</v>
      </c>
      <c r="K699" t="s">
        <v>4748</v>
      </c>
      <c r="O699" t="e">
        <f>VLOOKUP(A699,data2,4,FALSE)</f>
        <v>#N/A</v>
      </c>
      <c r="P699" t="str">
        <f>VLOOKUP(A699,map,5,FALSE)</f>
        <v>Lefebvre, Miss Jeannie Franck-Marie-Joseph</v>
      </c>
      <c r="Q699" t="str">
        <f>VLOOKUP(P699,data2,4,FALSE)</f>
        <v>France</v>
      </c>
      <c r="R699" t="str">
        <f>VLOOKUP(P699,data2,6,FALSE)</f>
        <v>Mystic, Iowa, USA</v>
      </c>
    </row>
    <row r="700" spans="1:18" ht="14.5" customHeight="1" x14ac:dyDescent="0.35">
      <c r="A700" t="s">
        <v>6015</v>
      </c>
      <c r="B700">
        <v>3</v>
      </c>
      <c r="C700">
        <v>0</v>
      </c>
      <c r="D700" t="s">
        <v>4746</v>
      </c>
      <c r="F700">
        <v>3</v>
      </c>
      <c r="G700">
        <v>1</v>
      </c>
      <c r="H700">
        <v>4133</v>
      </c>
      <c r="I700">
        <v>25.466699999999999</v>
      </c>
      <c r="K700" t="s">
        <v>4748</v>
      </c>
      <c r="O700" t="e">
        <f>VLOOKUP(A700,data2,4,FALSE)</f>
        <v>#N/A</v>
      </c>
      <c r="P700" t="str">
        <f>VLOOKUP(A700,map,5,FALSE)</f>
        <v>Lefebvre, Miss Mathilde Franck-Marie-Joseph</v>
      </c>
      <c r="Q700" t="str">
        <f>VLOOKUP(P700,data2,4,FALSE)</f>
        <v>France</v>
      </c>
      <c r="R700" t="str">
        <f>VLOOKUP(P700,data2,6,FALSE)</f>
        <v>Mystic, Iowa, USA</v>
      </c>
    </row>
    <row r="701" spans="1:18" ht="14.5" customHeight="1" x14ac:dyDescent="0.35">
      <c r="A701" t="s">
        <v>6016</v>
      </c>
      <c r="B701">
        <v>3</v>
      </c>
      <c r="C701">
        <v>0</v>
      </c>
      <c r="D701" t="s">
        <v>4746</v>
      </c>
      <c r="F701">
        <v>0</v>
      </c>
      <c r="G701">
        <v>4</v>
      </c>
      <c r="H701">
        <v>4133</v>
      </c>
      <c r="I701">
        <v>25.466699999999999</v>
      </c>
      <c r="K701" t="s">
        <v>4748</v>
      </c>
      <c r="O701" t="e">
        <f>VLOOKUP(A701,data2,4,FALSE)</f>
        <v>#N/A</v>
      </c>
      <c r="P701" t="str">
        <f>VLOOKUP(A701,map,5,FALSE)</f>
        <v>Lefebvre, Mrs. Frances Marie-Anselme (née Daumont)</v>
      </c>
      <c r="Q701" t="str">
        <f>VLOOKUP(P701,data2,4,FALSE)</f>
        <v>France</v>
      </c>
      <c r="R701" t="str">
        <f>VLOOKUP(P701,data2,6,FALSE)</f>
        <v>Mystic, Iowa, USA</v>
      </c>
    </row>
    <row r="702" spans="1:18" ht="14.5" customHeight="1" x14ac:dyDescent="0.35">
      <c r="A702" t="s">
        <v>5496</v>
      </c>
      <c r="B702">
        <v>2</v>
      </c>
      <c r="C702">
        <v>1</v>
      </c>
      <c r="D702" t="s">
        <v>4746</v>
      </c>
      <c r="E702">
        <v>17</v>
      </c>
      <c r="F702">
        <v>0</v>
      </c>
      <c r="G702">
        <v>0</v>
      </c>
      <c r="H702" t="s">
        <v>5497</v>
      </c>
      <c r="I702">
        <v>12</v>
      </c>
      <c r="K702" t="s">
        <v>108</v>
      </c>
      <c r="L702">
        <v>12</v>
      </c>
      <c r="N702" t="s">
        <v>5498</v>
      </c>
      <c r="O702" t="e">
        <f>VLOOKUP(A702,data2,4,FALSE)</f>
        <v>#N/A</v>
      </c>
      <c r="P702" t="str">
        <f>VLOOKUP(A702,map,5,FALSE)</f>
        <v>Lehmann, Miss Bertha</v>
      </c>
      <c r="Q702" t="str">
        <f>VLOOKUP(P702,data2,4,FALSE)</f>
        <v>Switzerland</v>
      </c>
      <c r="R702" t="str">
        <f>VLOOKUP(P702,data2,6,FALSE)</f>
        <v>Central City, Iowa, USA</v>
      </c>
    </row>
    <row r="703" spans="1:18" ht="14.5" customHeight="1" x14ac:dyDescent="0.35">
      <c r="A703" t="s">
        <v>1688</v>
      </c>
      <c r="B703">
        <v>3</v>
      </c>
      <c r="C703">
        <v>0</v>
      </c>
      <c r="D703" t="s">
        <v>4751</v>
      </c>
      <c r="E703">
        <v>32</v>
      </c>
      <c r="F703">
        <v>0</v>
      </c>
      <c r="G703">
        <v>0</v>
      </c>
      <c r="H703" t="s">
        <v>6017</v>
      </c>
      <c r="I703">
        <v>7.9249999999999998</v>
      </c>
      <c r="K703" t="s">
        <v>4748</v>
      </c>
      <c r="O703" t="str">
        <f>VLOOKUP(A703,data2,4,FALSE)</f>
        <v>Finland</v>
      </c>
      <c r="P703" t="str">
        <f>VLOOKUP(A703,map,5,FALSE)</f>
        <v>Leinonen, Mr. Antti Gustaf</v>
      </c>
      <c r="Q703" t="str">
        <f>VLOOKUP(P703,data2,4,FALSE)</f>
        <v>Finland</v>
      </c>
      <c r="R703" t="str">
        <f>VLOOKUP(P703,data2,6,FALSE)</f>
        <v>New York City, New York, USA</v>
      </c>
    </row>
    <row r="704" spans="1:18" ht="14.5" customHeight="1" x14ac:dyDescent="0.35">
      <c r="A704" t="s">
        <v>5499</v>
      </c>
      <c r="B704">
        <v>2</v>
      </c>
      <c r="C704">
        <v>1</v>
      </c>
      <c r="D704" t="s">
        <v>4746</v>
      </c>
      <c r="F704">
        <v>0</v>
      </c>
      <c r="G704">
        <v>0</v>
      </c>
      <c r="H704">
        <v>248727</v>
      </c>
      <c r="I704">
        <v>33</v>
      </c>
      <c r="K704" t="s">
        <v>4748</v>
      </c>
      <c r="L704">
        <v>11</v>
      </c>
      <c r="N704" t="s">
        <v>5500</v>
      </c>
      <c r="O704" t="e">
        <f>VLOOKUP(A704,data2,4,FALSE)</f>
        <v>#N/A</v>
      </c>
      <c r="P704" t="str">
        <f>VLOOKUP(A704,map,5,FALSE)</f>
        <v>Leitch, Miss Jessie Wills</v>
      </c>
      <c r="Q704" t="str">
        <f>VLOOKUP(P704,data2,4,FALSE)</f>
        <v>England</v>
      </c>
      <c r="R704" t="str">
        <f>VLOOKUP(P704,data2,6,FALSE)</f>
        <v>Chicago, Illinois, USA</v>
      </c>
    </row>
    <row r="705" spans="1:18" ht="14.5" customHeight="1" x14ac:dyDescent="0.35">
      <c r="A705" t="s">
        <v>6018</v>
      </c>
      <c r="B705">
        <v>3</v>
      </c>
      <c r="C705">
        <v>0</v>
      </c>
      <c r="D705" t="s">
        <v>4751</v>
      </c>
      <c r="E705">
        <v>34.5</v>
      </c>
      <c r="F705">
        <v>0</v>
      </c>
      <c r="G705">
        <v>0</v>
      </c>
      <c r="H705">
        <v>2683</v>
      </c>
      <c r="I705">
        <v>6.4375</v>
      </c>
      <c r="K705" t="s">
        <v>108</v>
      </c>
      <c r="M705">
        <v>196</v>
      </c>
      <c r="O705" t="e">
        <f>VLOOKUP(A705,data2,4,FALSE)</f>
        <v>#N/A</v>
      </c>
      <c r="P705" t="str">
        <f>VLOOKUP(A705,map,5,FALSE)</f>
        <v>Krins, Mr. Georges Alexandré[54]</v>
      </c>
      <c r="Q705" t="str">
        <f>VLOOKUP(P705,data2,4,FALSE)</f>
        <v>England</v>
      </c>
      <c r="R705" t="str">
        <f>VLOOKUP(P705,data2,6,FALSE)</f>
        <v>New York City, New York, USA</v>
      </c>
    </row>
    <row r="706" spans="1:18" ht="14.5" customHeight="1" x14ac:dyDescent="0.35">
      <c r="A706" t="s">
        <v>5501</v>
      </c>
      <c r="B706">
        <v>2</v>
      </c>
      <c r="C706">
        <v>1</v>
      </c>
      <c r="D706" t="s">
        <v>4746</v>
      </c>
      <c r="E706">
        <v>34</v>
      </c>
      <c r="F706">
        <v>0</v>
      </c>
      <c r="G706">
        <v>0</v>
      </c>
      <c r="H706" t="s">
        <v>5502</v>
      </c>
      <c r="I706">
        <v>10.5</v>
      </c>
      <c r="J706" t="s">
        <v>5335</v>
      </c>
      <c r="K706" t="s">
        <v>4748</v>
      </c>
      <c r="L706">
        <v>14</v>
      </c>
      <c r="N706" t="s">
        <v>5037</v>
      </c>
      <c r="O706" t="e">
        <f>VLOOKUP(A706,data2,4,FALSE)</f>
        <v>#N/A</v>
      </c>
      <c r="P706" t="str">
        <f>VLOOKUP(A706,map,5,FALSE)</f>
        <v>Lemore, Mrs. Amelia "Milley" (née Hunt)</v>
      </c>
      <c r="Q706" t="str">
        <f>VLOOKUP(P706,data2,4,FALSE)</f>
        <v>USA</v>
      </c>
      <c r="R706" t="str">
        <f>VLOOKUP(P706,data2,6,FALSE)</f>
        <v>Chicago, Illinois, USA</v>
      </c>
    </row>
    <row r="707" spans="1:18" ht="14.5" customHeight="1" x14ac:dyDescent="0.35">
      <c r="A707" t="s">
        <v>6019</v>
      </c>
      <c r="B707">
        <v>3</v>
      </c>
      <c r="C707">
        <v>0</v>
      </c>
      <c r="D707" t="s">
        <v>4746</v>
      </c>
      <c r="F707">
        <v>1</v>
      </c>
      <c r="G707">
        <v>0</v>
      </c>
      <c r="H707">
        <v>370371</v>
      </c>
      <c r="I707">
        <v>15.5</v>
      </c>
      <c r="K707" t="s">
        <v>5114</v>
      </c>
      <c r="O707" t="e">
        <f>VLOOKUP(A707,data2,4,FALSE)</f>
        <v>#N/A</v>
      </c>
      <c r="P707" t="str">
        <f>VLOOKUP(A707,map,5,FALSE)</f>
        <v>Lennon, Miss Mary</v>
      </c>
      <c r="Q707" t="str">
        <f>VLOOKUP(P707,data2,4,FALSE)</f>
        <v>Ireland</v>
      </c>
      <c r="R707" t="str">
        <f>VLOOKUP(P707,data2,6,FALSE)</f>
        <v>New York City, New York, USA</v>
      </c>
    </row>
    <row r="708" spans="1:18" ht="14.5" customHeight="1" x14ac:dyDescent="0.35">
      <c r="A708" t="s">
        <v>1690</v>
      </c>
      <c r="B708">
        <v>3</v>
      </c>
      <c r="C708">
        <v>0</v>
      </c>
      <c r="D708" t="s">
        <v>4751</v>
      </c>
      <c r="F708">
        <v>1</v>
      </c>
      <c r="G708">
        <v>0</v>
      </c>
      <c r="H708">
        <v>370371</v>
      </c>
      <c r="I708">
        <v>15.5</v>
      </c>
      <c r="K708" t="s">
        <v>5114</v>
      </c>
      <c r="O708" t="str">
        <f>VLOOKUP(A708,data2,4,FALSE)</f>
        <v>Ireland</v>
      </c>
      <c r="P708" t="str">
        <f>VLOOKUP(A708,map,5,FALSE)</f>
        <v>Lennon, Mr. Denis</v>
      </c>
      <c r="Q708" t="str">
        <f>VLOOKUP(P708,data2,4,FALSE)</f>
        <v>Ireland</v>
      </c>
      <c r="R708" t="str">
        <f>VLOOKUP(P708,data2,6,FALSE)</f>
        <v>New York City, New York, USA</v>
      </c>
    </row>
    <row r="709" spans="1:18" ht="14.5" customHeight="1" x14ac:dyDescent="0.35">
      <c r="A709" t="s">
        <v>1693</v>
      </c>
      <c r="B709">
        <v>3</v>
      </c>
      <c r="C709">
        <v>0</v>
      </c>
      <c r="D709" t="s">
        <v>4751</v>
      </c>
      <c r="E709">
        <v>36</v>
      </c>
      <c r="F709">
        <v>0</v>
      </c>
      <c r="G709">
        <v>0</v>
      </c>
      <c r="H709" t="s">
        <v>5972</v>
      </c>
      <c r="I709">
        <v>0</v>
      </c>
      <c r="K709" t="s">
        <v>4748</v>
      </c>
      <c r="O709" t="str">
        <f>VLOOKUP(A709,data2,4,FALSE)</f>
        <v>USA</v>
      </c>
      <c r="P709" t="str">
        <f>VLOOKUP(A709,map,5,FALSE)</f>
        <v>Leonard, Mr. Lionel</v>
      </c>
      <c r="Q709" t="str">
        <f>VLOOKUP(P709,data2,4,FALSE)</f>
        <v>USA</v>
      </c>
      <c r="R709" t="str">
        <f>VLOOKUP(P709,data2,6,FALSE)</f>
        <v>New York City, New York, USA</v>
      </c>
    </row>
    <row r="710" spans="1:18" ht="14.5" customHeight="1" x14ac:dyDescent="0.35">
      <c r="A710" t="s">
        <v>5074</v>
      </c>
      <c r="B710">
        <v>1</v>
      </c>
      <c r="C710">
        <v>1</v>
      </c>
      <c r="D710" t="s">
        <v>4746</v>
      </c>
      <c r="E710">
        <v>30</v>
      </c>
      <c r="F710">
        <v>0</v>
      </c>
      <c r="G710">
        <v>0</v>
      </c>
      <c r="H710" t="s">
        <v>4924</v>
      </c>
      <c r="I710">
        <v>106.425</v>
      </c>
      <c r="K710" t="s">
        <v>108</v>
      </c>
      <c r="L710">
        <v>2</v>
      </c>
      <c r="O710" t="e">
        <f>VLOOKUP(A710,data2,4,FALSE)</f>
        <v>#N/A</v>
      </c>
      <c r="P710" t="str">
        <f>VLOOKUP(A710,map,5,FALSE)</f>
        <v>and maid, Miss Berthe Leroy</v>
      </c>
      <c r="Q710" t="str">
        <f>VLOOKUP(P710,data2,4,FALSE)</f>
        <v>USA</v>
      </c>
      <c r="R710" t="str">
        <f>VLOOKUP(P710,data2,6,FALSE)</f>
        <v>Minneapolis, Minnesota, USA</v>
      </c>
    </row>
    <row r="711" spans="1:18" ht="14.5" customHeight="1" x14ac:dyDescent="0.35">
      <c r="A711" t="s">
        <v>1694</v>
      </c>
      <c r="B711">
        <v>3</v>
      </c>
      <c r="C711">
        <v>0</v>
      </c>
      <c r="D711" t="s">
        <v>4751</v>
      </c>
      <c r="E711">
        <v>39</v>
      </c>
      <c r="F711">
        <v>0</v>
      </c>
      <c r="G711">
        <v>0</v>
      </c>
      <c r="H711" t="s">
        <v>5832</v>
      </c>
      <c r="I711">
        <v>24.15</v>
      </c>
      <c r="K711" t="s">
        <v>4748</v>
      </c>
      <c r="O711" t="str">
        <f>VLOOKUP(A711,data2,4,FALSE)</f>
        <v>England</v>
      </c>
      <c r="P711" t="str">
        <f>VLOOKUP(A711,map,5,FALSE)</f>
        <v>Lester, Mr. James</v>
      </c>
      <c r="Q711" t="str">
        <f>VLOOKUP(P711,data2,4,FALSE)</f>
        <v>England</v>
      </c>
      <c r="R711" t="str">
        <f>VLOOKUP(P711,data2,6,FALSE)</f>
        <v>Pontiac, Michigan, USA</v>
      </c>
    </row>
    <row r="712" spans="1:18" ht="14.5" customHeight="1" x14ac:dyDescent="0.35">
      <c r="A712" t="s">
        <v>5075</v>
      </c>
      <c r="B712">
        <v>1</v>
      </c>
      <c r="C712">
        <v>1</v>
      </c>
      <c r="D712" t="s">
        <v>4751</v>
      </c>
      <c r="E712">
        <v>35</v>
      </c>
      <c r="F712">
        <v>0</v>
      </c>
      <c r="G712">
        <v>0</v>
      </c>
      <c r="H712" t="s">
        <v>4849</v>
      </c>
      <c r="I712">
        <v>512.32920000000001</v>
      </c>
      <c r="J712" t="s">
        <v>5076</v>
      </c>
      <c r="K712" t="s">
        <v>108</v>
      </c>
      <c r="L712">
        <v>3</v>
      </c>
      <c r="O712" t="e">
        <f>VLOOKUP(A712,data2,4,FALSE)</f>
        <v>#N/A</v>
      </c>
      <c r="P712" t="str">
        <f>VLOOKUP(A712,map,5,FALSE)</f>
        <v>and valet, Mr. Gustave J. Lesueur</v>
      </c>
      <c r="Q712" t="str">
        <f>VLOOKUP(P712,data2,4,FALSE)</f>
        <v>USA</v>
      </c>
      <c r="R712" t="str">
        <f>VLOOKUP(P712,data2,6,FALSE)</f>
        <v>Germantown, Pennsylvania, USA</v>
      </c>
    </row>
    <row r="713" spans="1:18" ht="14.5" customHeight="1" x14ac:dyDescent="0.35">
      <c r="A713" t="s">
        <v>5503</v>
      </c>
      <c r="B713">
        <v>2</v>
      </c>
      <c r="C713">
        <v>0</v>
      </c>
      <c r="D713" t="s">
        <v>4751</v>
      </c>
      <c r="E713">
        <v>36</v>
      </c>
      <c r="F713">
        <v>0</v>
      </c>
      <c r="G713">
        <v>0</v>
      </c>
      <c r="H713" t="s">
        <v>5504</v>
      </c>
      <c r="I713">
        <v>12.875</v>
      </c>
      <c r="J713" t="s">
        <v>66</v>
      </c>
      <c r="K713" t="s">
        <v>108</v>
      </c>
      <c r="N713" t="s">
        <v>4782</v>
      </c>
      <c r="O713" t="e">
        <f>VLOOKUP(A713,data2,4,FALSE)</f>
        <v>#N/A</v>
      </c>
      <c r="P713" t="str">
        <f>VLOOKUP(A713,map,5,FALSE)</f>
        <v>Levy, Mr. René Jacques</v>
      </c>
      <c r="Q713" t="str">
        <f>VLOOKUP(P713,data2,4,FALSE)</f>
        <v>Canada</v>
      </c>
      <c r="R713" t="str">
        <f>VLOOKUP(P713,data2,6,FALSE)</f>
        <v>Montreal, Quebec, Canada</v>
      </c>
    </row>
    <row r="714" spans="1:18" ht="14.5" customHeight="1" x14ac:dyDescent="0.35">
      <c r="A714" t="s">
        <v>5077</v>
      </c>
      <c r="B714">
        <v>1</v>
      </c>
      <c r="C714">
        <v>0</v>
      </c>
      <c r="D714" t="s">
        <v>4751</v>
      </c>
      <c r="F714">
        <v>0</v>
      </c>
      <c r="G714">
        <v>0</v>
      </c>
      <c r="H714" t="s">
        <v>5078</v>
      </c>
      <c r="I714">
        <v>27.720800000000001</v>
      </c>
      <c r="K714" t="s">
        <v>108</v>
      </c>
      <c r="N714" t="s">
        <v>5037</v>
      </c>
      <c r="O714" t="e">
        <f>VLOOKUP(A714,data2,4,FALSE)</f>
        <v>#N/A</v>
      </c>
      <c r="P714" t="str">
        <f>VLOOKUP(A714,map,5,FALSE)</f>
        <v>Lewy, Mr. Ervin G.</v>
      </c>
      <c r="Q714" t="str">
        <f>VLOOKUP(P714,data2,4,FALSE)</f>
        <v>USA</v>
      </c>
      <c r="R714" t="str">
        <f>VLOOKUP(P714,data2,6,FALSE)</f>
        <v>Chicago, Illinois, USA</v>
      </c>
    </row>
    <row r="715" spans="1:18" ht="14.5" customHeight="1" x14ac:dyDescent="0.35">
      <c r="A715" t="s">
        <v>785</v>
      </c>
      <c r="B715">
        <v>2</v>
      </c>
      <c r="C715">
        <v>0</v>
      </c>
      <c r="D715" t="s">
        <v>4751</v>
      </c>
      <c r="E715">
        <v>24</v>
      </c>
      <c r="F715">
        <v>0</v>
      </c>
      <c r="G715">
        <v>0</v>
      </c>
      <c r="H715" t="s">
        <v>5505</v>
      </c>
      <c r="I715">
        <v>10.5</v>
      </c>
      <c r="K715" t="s">
        <v>4748</v>
      </c>
      <c r="M715">
        <v>108</v>
      </c>
      <c r="O715" t="str">
        <f>VLOOKUP(A715,data2,4,FALSE)</f>
        <v>England</v>
      </c>
      <c r="P715" t="str">
        <f>VLOOKUP(A715,map,5,FALSE)</f>
        <v>Leyson, Mr. Robert William Norman</v>
      </c>
      <c r="Q715" t="str">
        <f>VLOOKUP(P715,data2,4,FALSE)</f>
        <v>England</v>
      </c>
      <c r="R715" t="str">
        <f>VLOOKUP(P715,data2,6,FALSE)</f>
        <v>New York City, New York, USA</v>
      </c>
    </row>
    <row r="716" spans="1:18" ht="14.5" customHeight="1" x14ac:dyDescent="0.35">
      <c r="A716" t="s">
        <v>6020</v>
      </c>
      <c r="B716">
        <v>3</v>
      </c>
      <c r="C716">
        <v>0</v>
      </c>
      <c r="D716" t="s">
        <v>4751</v>
      </c>
      <c r="E716">
        <v>24</v>
      </c>
      <c r="F716">
        <v>0</v>
      </c>
      <c r="G716">
        <v>0</v>
      </c>
      <c r="H716">
        <v>345781</v>
      </c>
      <c r="I716">
        <v>9.5</v>
      </c>
      <c r="K716" t="s">
        <v>4748</v>
      </c>
      <c r="O716" t="e">
        <f>VLOOKUP(A716,data2,4,FALSE)</f>
        <v>#N/A</v>
      </c>
      <c r="P716" t="str">
        <f>VLOOKUP(A716,map,5,FALSE)</f>
        <v>Lievens, Mr. René Gustave Aimé</v>
      </c>
      <c r="Q716" t="str">
        <f>VLOOKUP(P716,data2,4,FALSE)</f>
        <v>Belgium</v>
      </c>
      <c r="R716" t="str">
        <f>VLOOKUP(P716,data2,6,FALSE)</f>
        <v>Detroit, Michigan, USA</v>
      </c>
    </row>
    <row r="717" spans="1:18" ht="14.5" customHeight="1" x14ac:dyDescent="0.35">
      <c r="A717" t="s">
        <v>6021</v>
      </c>
      <c r="B717">
        <v>3</v>
      </c>
      <c r="C717">
        <v>0</v>
      </c>
      <c r="D717" t="s">
        <v>4746</v>
      </c>
      <c r="E717">
        <v>25</v>
      </c>
      <c r="F717">
        <v>0</v>
      </c>
      <c r="G717">
        <v>0</v>
      </c>
      <c r="H717">
        <v>347071</v>
      </c>
      <c r="I717">
        <v>7.7750000000000004</v>
      </c>
      <c r="K717" t="s">
        <v>4748</v>
      </c>
      <c r="O717" t="e">
        <f>VLOOKUP(A717,data2,4,FALSE)</f>
        <v>#N/A</v>
      </c>
      <c r="P717" t="str">
        <f>VLOOKUP(A717,map,5,FALSE)</f>
        <v>Lindahl, Miss Agda Thorilda Viktoria</v>
      </c>
      <c r="Q717" t="str">
        <f>VLOOKUP(P717,data2,4,FALSE)</f>
        <v>Sweden</v>
      </c>
      <c r="R717" t="str">
        <f>VLOOKUP(P717,data2,6,FALSE)</f>
        <v>Saranac Lake, New York, USA</v>
      </c>
    </row>
    <row r="718" spans="1:18" ht="14.5" customHeight="1" x14ac:dyDescent="0.35">
      <c r="A718" t="s">
        <v>6022</v>
      </c>
      <c r="B718">
        <v>3</v>
      </c>
      <c r="C718">
        <v>0</v>
      </c>
      <c r="D718" t="s">
        <v>4746</v>
      </c>
      <c r="E718">
        <v>45</v>
      </c>
      <c r="F718">
        <v>0</v>
      </c>
      <c r="G718">
        <v>0</v>
      </c>
      <c r="H718">
        <v>347073</v>
      </c>
      <c r="I718">
        <v>7.75</v>
      </c>
      <c r="K718" t="s">
        <v>4748</v>
      </c>
      <c r="O718" t="e">
        <f>VLOOKUP(A718,data2,4,FALSE)</f>
        <v>#N/A</v>
      </c>
      <c r="P718" t="str">
        <f>VLOOKUP(A718,map,5,FALSE)</f>
        <v>Lindblom, Miss Augusta Charlotta</v>
      </c>
      <c r="Q718" t="str">
        <f>VLOOKUP(P718,data2,4,FALSE)</f>
        <v>Sweden</v>
      </c>
      <c r="R718" t="str">
        <f>VLOOKUP(P718,data2,6,FALSE)</f>
        <v>Stratford, Connecticut, USA</v>
      </c>
    </row>
    <row r="719" spans="1:18" ht="14.5" customHeight="1" x14ac:dyDescent="0.35">
      <c r="A719" t="s">
        <v>5079</v>
      </c>
      <c r="B719">
        <v>1</v>
      </c>
      <c r="C719">
        <v>0</v>
      </c>
      <c r="D719" t="s">
        <v>4751</v>
      </c>
      <c r="E719">
        <v>42</v>
      </c>
      <c r="F719">
        <v>0</v>
      </c>
      <c r="G719">
        <v>0</v>
      </c>
      <c r="H719">
        <v>17475</v>
      </c>
      <c r="I719">
        <v>26.55</v>
      </c>
      <c r="K719" t="s">
        <v>4748</v>
      </c>
      <c r="N719" t="s">
        <v>64</v>
      </c>
      <c r="O719" t="e">
        <f>VLOOKUP(A719,data2,4,FALSE)</f>
        <v>#N/A</v>
      </c>
      <c r="P719" t="str">
        <f>VLOOKUP(A719,map,5,FALSE)</f>
        <v>Lindeberg-Lind, Mr. Erik Gustav (alias Edward Lingrey)</v>
      </c>
      <c r="Q719" t="str">
        <f>VLOOKUP(P719,data2,4,FALSE)</f>
        <v>Sweden</v>
      </c>
      <c r="R719" t="str">
        <f>VLOOKUP(P719,data2,6,FALSE)</f>
        <v>New York City, New York, USA</v>
      </c>
    </row>
    <row r="720" spans="1:18" ht="14.5" customHeight="1" x14ac:dyDescent="0.35">
      <c r="A720" t="s">
        <v>1701</v>
      </c>
      <c r="B720">
        <v>3</v>
      </c>
      <c r="C720">
        <v>0</v>
      </c>
      <c r="D720" t="s">
        <v>4751</v>
      </c>
      <c r="E720">
        <v>36</v>
      </c>
      <c r="F720">
        <v>1</v>
      </c>
      <c r="G720">
        <v>0</v>
      </c>
      <c r="H720">
        <v>349910</v>
      </c>
      <c r="I720">
        <v>15.55</v>
      </c>
      <c r="K720" t="s">
        <v>4748</v>
      </c>
      <c r="L720" t="s">
        <v>158</v>
      </c>
      <c r="O720" t="str">
        <f>VLOOKUP(A720,data2,4,FALSE)</f>
        <v>Sweden</v>
      </c>
      <c r="P720" t="str">
        <f>VLOOKUP(A720,map,5,FALSE)</f>
        <v>Lindell, Mr. Edvard Bengtsson</v>
      </c>
      <c r="Q720" t="str">
        <f>VLOOKUP(P720,data2,4,FALSE)</f>
        <v>Sweden</v>
      </c>
      <c r="R720" t="str">
        <f>VLOOKUP(P720,data2,6,FALSE)</f>
        <v>Hartford, Connecticut, USA</v>
      </c>
    </row>
    <row r="721" spans="1:18" ht="14.5" customHeight="1" x14ac:dyDescent="0.35">
      <c r="A721" t="s">
        <v>6023</v>
      </c>
      <c r="B721">
        <v>3</v>
      </c>
      <c r="C721">
        <v>0</v>
      </c>
      <c r="D721" t="s">
        <v>4746</v>
      </c>
      <c r="E721">
        <v>30</v>
      </c>
      <c r="F721">
        <v>1</v>
      </c>
      <c r="G721">
        <v>0</v>
      </c>
      <c r="H721">
        <v>349910</v>
      </c>
      <c r="I721">
        <v>15.55</v>
      </c>
      <c r="K721" t="s">
        <v>4748</v>
      </c>
      <c r="L721" t="s">
        <v>158</v>
      </c>
      <c r="O721" t="e">
        <f>VLOOKUP(A721,data2,4,FALSE)</f>
        <v>#N/A</v>
      </c>
      <c r="P721" t="str">
        <f>VLOOKUP(A721,map,5,FALSE)</f>
        <v>Lindell, Mrs. Elin Gerda (née Persson)</v>
      </c>
      <c r="Q721" t="str">
        <f>VLOOKUP(P721,data2,4,FALSE)</f>
        <v>Sweden</v>
      </c>
      <c r="R721" t="str">
        <f>VLOOKUP(P721,data2,6,FALSE)</f>
        <v>Hartford, Connecticut, USA</v>
      </c>
    </row>
    <row r="722" spans="1:18" ht="14.5" customHeight="1" x14ac:dyDescent="0.35">
      <c r="A722" t="s">
        <v>1704</v>
      </c>
      <c r="B722">
        <v>3</v>
      </c>
      <c r="C722">
        <v>1</v>
      </c>
      <c r="D722" t="s">
        <v>4751</v>
      </c>
      <c r="E722">
        <v>20</v>
      </c>
      <c r="F722">
        <v>1</v>
      </c>
      <c r="G722">
        <v>0</v>
      </c>
      <c r="H722" t="s">
        <v>6024</v>
      </c>
      <c r="I722">
        <v>7.9249999999999998</v>
      </c>
      <c r="K722" t="s">
        <v>4748</v>
      </c>
      <c r="L722">
        <v>15</v>
      </c>
      <c r="O722" t="str">
        <f>VLOOKUP(A722,data2,4,FALSE)</f>
        <v>Finland</v>
      </c>
      <c r="P722" t="str">
        <f>VLOOKUP(A722,map,5,FALSE)</f>
        <v>Lindqvist, Mr. Eino William</v>
      </c>
      <c r="Q722" t="str">
        <f>VLOOKUP(P722,data2,4,FALSE)</f>
        <v>Finland</v>
      </c>
      <c r="R722" t="str">
        <f>VLOOKUP(P722,data2,6,FALSE)</f>
        <v>Monessen, Pennsylvania, USA</v>
      </c>
    </row>
    <row r="723" spans="1:18" ht="14.5" customHeight="1" x14ac:dyDescent="0.35">
      <c r="A723" t="s">
        <v>5080</v>
      </c>
      <c r="B723">
        <v>1</v>
      </c>
      <c r="C723">
        <v>1</v>
      </c>
      <c r="D723" t="s">
        <v>4746</v>
      </c>
      <c r="E723">
        <v>55</v>
      </c>
      <c r="F723">
        <v>0</v>
      </c>
      <c r="G723">
        <v>0</v>
      </c>
      <c r="H723">
        <v>112377</v>
      </c>
      <c r="I723">
        <v>27.720800000000001</v>
      </c>
      <c r="K723" t="s">
        <v>108</v>
      </c>
      <c r="L723">
        <v>6</v>
      </c>
      <c r="N723" t="s">
        <v>64</v>
      </c>
      <c r="O723" t="e">
        <f>VLOOKUP(A723,data2,4,FALSE)</f>
        <v>#N/A</v>
      </c>
      <c r="P723" t="str">
        <f>VLOOKUP(A723,map,5,FALSE)</f>
        <v>Lindström, Mrs. Sigrid (née Posse)</v>
      </c>
      <c r="Q723" t="str">
        <f>VLOOKUP(P723,data2,4,FALSE)</f>
        <v>Sweden</v>
      </c>
      <c r="R723" t="str">
        <f>VLOOKUP(P723,data2,6,FALSE)</f>
        <v>New York City, New York, USA</v>
      </c>
    </row>
    <row r="724" spans="1:18" ht="14.5" customHeight="1" x14ac:dyDescent="0.35">
      <c r="A724" t="s">
        <v>1705</v>
      </c>
      <c r="B724">
        <v>3</v>
      </c>
      <c r="C724">
        <v>0</v>
      </c>
      <c r="D724" t="s">
        <v>4751</v>
      </c>
      <c r="F724">
        <v>0</v>
      </c>
      <c r="G724">
        <v>0</v>
      </c>
      <c r="H724">
        <v>330971</v>
      </c>
      <c r="I724">
        <v>7.8792</v>
      </c>
      <c r="K724" t="s">
        <v>5114</v>
      </c>
      <c r="O724" t="str">
        <f>VLOOKUP(A724,data2,4,FALSE)</f>
        <v>Ireland</v>
      </c>
      <c r="P724" t="str">
        <f>VLOOKUP(A724,map,5,FALSE)</f>
        <v>Linehan, Mr. Michael</v>
      </c>
      <c r="Q724" t="str">
        <f>VLOOKUP(P724,data2,4,FALSE)</f>
        <v>Ireland</v>
      </c>
      <c r="R724" t="str">
        <f>VLOOKUP(P724,data2,6,FALSE)</f>
        <v>New York City, New York, USA</v>
      </c>
    </row>
    <row r="725" spans="1:18" ht="14.5" customHeight="1" x14ac:dyDescent="0.35">
      <c r="A725" t="s">
        <v>5081</v>
      </c>
      <c r="B725">
        <v>1</v>
      </c>
      <c r="C725">
        <v>1</v>
      </c>
      <c r="D725" t="s">
        <v>4746</v>
      </c>
      <c r="E725">
        <v>16</v>
      </c>
      <c r="F725">
        <v>0</v>
      </c>
      <c r="G725">
        <v>1</v>
      </c>
      <c r="H725" t="s">
        <v>5082</v>
      </c>
      <c r="I725">
        <v>39.4</v>
      </c>
      <c r="J725" t="s">
        <v>5083</v>
      </c>
      <c r="K725" t="s">
        <v>4748</v>
      </c>
      <c r="L725">
        <v>9</v>
      </c>
      <c r="N725" t="s">
        <v>41</v>
      </c>
      <c r="O725" t="e">
        <f>VLOOKUP(A725,data2,4,FALSE)</f>
        <v>#N/A</v>
      </c>
      <c r="P725" t="str">
        <f>VLOOKUP(A725,map,5,FALSE)</f>
        <v>Lines, Miss Mary Conover</v>
      </c>
      <c r="Q725" t="str">
        <f>VLOOKUP(P725,data2,4,FALSE)</f>
        <v>France</v>
      </c>
      <c r="R725" t="str">
        <f>VLOOKUP(P725,data2,6,FALSE)</f>
        <v>Hanover, New Hampshire, USA</v>
      </c>
    </row>
    <row r="726" spans="1:18" ht="14.5" customHeight="1" x14ac:dyDescent="0.35">
      <c r="A726" t="s">
        <v>5084</v>
      </c>
      <c r="B726">
        <v>1</v>
      </c>
      <c r="C726">
        <v>1</v>
      </c>
      <c r="D726" t="s">
        <v>4746</v>
      </c>
      <c r="E726">
        <v>51</v>
      </c>
      <c r="F726">
        <v>0</v>
      </c>
      <c r="G726">
        <v>1</v>
      </c>
      <c r="H726" t="s">
        <v>5082</v>
      </c>
      <c r="I726">
        <v>39.4</v>
      </c>
      <c r="J726" t="s">
        <v>5083</v>
      </c>
      <c r="K726" t="s">
        <v>4748</v>
      </c>
      <c r="L726">
        <v>9</v>
      </c>
      <c r="N726" t="s">
        <v>41</v>
      </c>
      <c r="O726" t="e">
        <f>VLOOKUP(A726,data2,4,FALSE)</f>
        <v>#N/A</v>
      </c>
      <c r="P726" t="str">
        <f>VLOOKUP(A726,map,5,FALSE)</f>
        <v>Lines, Mrs. Elizabeth Lindsey (née James)</v>
      </c>
      <c r="Q726" t="str">
        <f>VLOOKUP(P726,data2,4,FALSE)</f>
        <v>France</v>
      </c>
      <c r="R726" t="str">
        <f>VLOOKUP(P726,data2,6,FALSE)</f>
        <v>Hanover, New Hampshire, USA</v>
      </c>
    </row>
    <row r="727" spans="1:18" ht="14.5" customHeight="1" x14ac:dyDescent="0.35">
      <c r="A727" t="s">
        <v>6025</v>
      </c>
      <c r="B727">
        <v>3</v>
      </c>
      <c r="C727">
        <v>0</v>
      </c>
      <c r="D727" t="s">
        <v>4751</v>
      </c>
      <c r="E727">
        <v>28</v>
      </c>
      <c r="F727">
        <v>0</v>
      </c>
      <c r="G727">
        <v>0</v>
      </c>
      <c r="H727">
        <v>1601</v>
      </c>
      <c r="I727">
        <v>56.495800000000003</v>
      </c>
      <c r="K727" t="s">
        <v>4748</v>
      </c>
      <c r="O727" t="e">
        <f>VLOOKUP(A727,data2,4,FALSE)</f>
        <v>#N/A</v>
      </c>
      <c r="P727" t="str">
        <f>VLOOKUP(A727,map,5,FALSE)</f>
        <v>Ling, Mr. Hee</v>
      </c>
      <c r="Q727" t="str">
        <f>VLOOKUP(P727,data2,4,FALSE)</f>
        <v>China</v>
      </c>
      <c r="R727" t="str">
        <f>VLOOKUP(P727,data2,6,FALSE)</f>
        <v>New York City, New York, USA</v>
      </c>
    </row>
    <row r="728" spans="1:18" ht="14.5" customHeight="1" x14ac:dyDescent="0.35">
      <c r="A728" t="s">
        <v>5506</v>
      </c>
      <c r="B728">
        <v>2</v>
      </c>
      <c r="C728">
        <v>0</v>
      </c>
      <c r="D728" t="s">
        <v>4751</v>
      </c>
      <c r="E728">
        <v>61</v>
      </c>
      <c r="F728">
        <v>0</v>
      </c>
      <c r="G728">
        <v>0</v>
      </c>
      <c r="H728">
        <v>235509</v>
      </c>
      <c r="I728">
        <v>12.35</v>
      </c>
      <c r="K728" t="s">
        <v>5114</v>
      </c>
      <c r="O728" t="e">
        <f>VLOOKUP(A728,data2,4,FALSE)</f>
        <v>#N/A</v>
      </c>
      <c r="P728" t="str">
        <f>VLOOKUP(A728,map,5,FALSE)</f>
        <v>Linnane, Mr. John</v>
      </c>
      <c r="Q728" t="str">
        <f>VLOOKUP(P728,data2,4,FALSE)</f>
        <v>USA</v>
      </c>
      <c r="R728" t="str">
        <f>VLOOKUP(P728,data2,6,FALSE)</f>
        <v>Chelsea, Michigan, USA</v>
      </c>
    </row>
    <row r="729" spans="1:18" x14ac:dyDescent="0.35">
      <c r="A729" t="s">
        <v>6026</v>
      </c>
      <c r="B729">
        <v>3</v>
      </c>
      <c r="C729">
        <v>0</v>
      </c>
      <c r="D729" t="s">
        <v>4751</v>
      </c>
      <c r="F729">
        <v>0</v>
      </c>
      <c r="G729">
        <v>0</v>
      </c>
      <c r="H729" t="s">
        <v>6027</v>
      </c>
      <c r="I729">
        <v>7.55</v>
      </c>
      <c r="K729" t="s">
        <v>4748</v>
      </c>
    </row>
    <row r="730" spans="1:18" ht="14.5" customHeight="1" x14ac:dyDescent="0.35">
      <c r="A730" t="s">
        <v>1712</v>
      </c>
      <c r="B730">
        <v>3</v>
      </c>
      <c r="C730">
        <v>0</v>
      </c>
      <c r="D730" t="s">
        <v>4751</v>
      </c>
      <c r="E730">
        <v>30</v>
      </c>
      <c r="F730">
        <v>1</v>
      </c>
      <c r="G730">
        <v>0</v>
      </c>
      <c r="H730" t="s">
        <v>6028</v>
      </c>
      <c r="I730">
        <v>16.100000000000001</v>
      </c>
      <c r="K730" t="s">
        <v>4748</v>
      </c>
      <c r="O730" t="str">
        <f>VLOOKUP(A730,data2,4,FALSE)</f>
        <v>USA</v>
      </c>
      <c r="P730" t="str">
        <f>VLOOKUP(A730,map,5,FALSE)</f>
        <v>Lobb, Mr. William Arthur</v>
      </c>
      <c r="Q730" t="str">
        <f>VLOOKUP(P730,data2,4,FALSE)</f>
        <v>USA</v>
      </c>
      <c r="R730" t="str">
        <f>VLOOKUP(P730,data2,6,FALSE)</f>
        <v>Scranton, Pennsylvania, USA</v>
      </c>
    </row>
    <row r="731" spans="1:18" ht="14.5" customHeight="1" x14ac:dyDescent="0.35">
      <c r="A731" t="s">
        <v>6029</v>
      </c>
      <c r="B731">
        <v>3</v>
      </c>
      <c r="C731">
        <v>0</v>
      </c>
      <c r="D731" t="s">
        <v>4746</v>
      </c>
      <c r="E731">
        <v>26</v>
      </c>
      <c r="F731">
        <v>1</v>
      </c>
      <c r="G731">
        <v>0</v>
      </c>
      <c r="H731" t="s">
        <v>6028</v>
      </c>
      <c r="I731">
        <v>16.100000000000001</v>
      </c>
      <c r="K731" t="s">
        <v>4748</v>
      </c>
      <c r="O731" t="e">
        <f>VLOOKUP(A731,data2,4,FALSE)</f>
        <v>#N/A</v>
      </c>
      <c r="P731" t="str">
        <f>VLOOKUP(A731,map,5,FALSE)</f>
        <v>Lobb, Mrs. Cordelia K. (née Stanlick)</v>
      </c>
      <c r="Q731" t="str">
        <f>VLOOKUP(P731,data2,4,FALSE)</f>
        <v>USA</v>
      </c>
      <c r="R731" t="str">
        <f>VLOOKUP(P731,data2,6,FALSE)</f>
        <v>Scranton, Pennsylvania, USA</v>
      </c>
    </row>
    <row r="732" spans="1:18" ht="14.5" customHeight="1" x14ac:dyDescent="0.35">
      <c r="A732" t="s">
        <v>6030</v>
      </c>
      <c r="B732">
        <v>3</v>
      </c>
      <c r="C732">
        <v>0</v>
      </c>
      <c r="D732" t="s">
        <v>4751</v>
      </c>
      <c r="F732">
        <v>0</v>
      </c>
      <c r="G732">
        <v>0</v>
      </c>
      <c r="H732">
        <v>1222</v>
      </c>
      <c r="I732">
        <v>7.8792</v>
      </c>
      <c r="K732" t="s">
        <v>4748</v>
      </c>
      <c r="M732">
        <v>153</v>
      </c>
      <c r="O732" t="e">
        <f>VLOOKUP(A732,data2,4,FALSE)</f>
        <v>#N/A</v>
      </c>
      <c r="P732" t="str">
        <f>VLOOKUP(A732,map,5,FALSE)</f>
        <v>Lockyer, Mr. Edward Thomas</v>
      </c>
      <c r="Q732" t="str">
        <f>VLOOKUP(P732,data2,4,FALSE)</f>
        <v>England</v>
      </c>
      <c r="R732" t="str">
        <f>VLOOKUP(P732,data2,6,FALSE)</f>
        <v>Ontario, New York, USA</v>
      </c>
    </row>
    <row r="733" spans="1:18" ht="14.5" customHeight="1" x14ac:dyDescent="0.35">
      <c r="A733" t="s">
        <v>299</v>
      </c>
      <c r="B733">
        <v>1</v>
      </c>
      <c r="C733">
        <v>0</v>
      </c>
      <c r="D733" t="s">
        <v>4751</v>
      </c>
      <c r="E733">
        <v>29</v>
      </c>
      <c r="F733">
        <v>0</v>
      </c>
      <c r="G733">
        <v>0</v>
      </c>
      <c r="H733">
        <v>113501</v>
      </c>
      <c r="I733">
        <v>30</v>
      </c>
      <c r="J733" t="s">
        <v>5085</v>
      </c>
      <c r="K733" t="s">
        <v>4748</v>
      </c>
      <c r="M733">
        <v>126</v>
      </c>
      <c r="N733" t="s">
        <v>5086</v>
      </c>
      <c r="O733" t="str">
        <f>VLOOKUP(A733,data2,4,FALSE)</f>
        <v>USA</v>
      </c>
      <c r="P733" t="str">
        <f>VLOOKUP(A733,map,5,FALSE)</f>
        <v>Long, Mr. Milton Clyde</v>
      </c>
      <c r="Q733" t="str">
        <f>VLOOKUP(P733,data2,4,FALSE)</f>
        <v>USA</v>
      </c>
      <c r="R733" t="str">
        <f>VLOOKUP(P733,data2,6,FALSE)</f>
        <v>Springfield, Massachusetts, USA</v>
      </c>
    </row>
    <row r="734" spans="1:18" ht="14.5" customHeight="1" x14ac:dyDescent="0.35">
      <c r="A734" t="s">
        <v>5087</v>
      </c>
      <c r="B734">
        <v>1</v>
      </c>
      <c r="C734">
        <v>1</v>
      </c>
      <c r="D734" t="s">
        <v>4746</v>
      </c>
      <c r="E734">
        <v>21</v>
      </c>
      <c r="F734">
        <v>0</v>
      </c>
      <c r="G734">
        <v>0</v>
      </c>
      <c r="H734">
        <v>13502</v>
      </c>
      <c r="I734">
        <v>77.958299999999994</v>
      </c>
      <c r="J734" t="s">
        <v>5088</v>
      </c>
      <c r="K734" t="s">
        <v>4748</v>
      </c>
      <c r="L734">
        <v>10</v>
      </c>
      <c r="N734" t="s">
        <v>4760</v>
      </c>
      <c r="O734" t="e">
        <f>VLOOKUP(A734,data2,4,FALSE)</f>
        <v>#N/A</v>
      </c>
      <c r="P734" t="str">
        <f>VLOOKUP(A734,map,5,FALSE)</f>
        <v>Longley, Miss Gretchen Fiske</v>
      </c>
      <c r="Q734" t="str">
        <f>VLOOKUP(P734,data2,4,FALSE)</f>
        <v>USA</v>
      </c>
      <c r="R734" t="str">
        <f>VLOOKUP(P734,data2,6,FALSE)</f>
        <v>Hudson, New York, USA</v>
      </c>
    </row>
    <row r="735" spans="1:18" ht="14.5" customHeight="1" x14ac:dyDescent="0.35">
      <c r="A735" t="s">
        <v>303</v>
      </c>
      <c r="B735">
        <v>1</v>
      </c>
      <c r="C735">
        <v>0</v>
      </c>
      <c r="D735" t="s">
        <v>4751</v>
      </c>
      <c r="E735">
        <v>30</v>
      </c>
      <c r="F735">
        <v>0</v>
      </c>
      <c r="G735">
        <v>0</v>
      </c>
      <c r="H735">
        <v>113801</v>
      </c>
      <c r="I735">
        <v>45.5</v>
      </c>
      <c r="K735" t="s">
        <v>4748</v>
      </c>
      <c r="N735" t="s">
        <v>5089</v>
      </c>
      <c r="O735" t="str">
        <f>VLOOKUP(A735,data2,4,FALSE)</f>
        <v>England</v>
      </c>
      <c r="P735" t="str">
        <f>VLOOKUP(A735,map,5,FALSE)</f>
        <v>Loring, Mr. Joseph Holland</v>
      </c>
      <c r="Q735" t="str">
        <f>VLOOKUP(P735,data2,4,FALSE)</f>
        <v>England</v>
      </c>
      <c r="R735" t="str">
        <f>VLOOKUP(P735,data2,6,FALSE)</f>
        <v>New York City, New York, USA</v>
      </c>
    </row>
    <row r="736" spans="1:18" ht="14.5" customHeight="1" x14ac:dyDescent="0.35">
      <c r="A736" t="s">
        <v>789</v>
      </c>
      <c r="B736">
        <v>2</v>
      </c>
      <c r="C736">
        <v>0</v>
      </c>
      <c r="D736" t="s">
        <v>4751</v>
      </c>
      <c r="E736">
        <v>50</v>
      </c>
      <c r="F736">
        <v>1</v>
      </c>
      <c r="G736">
        <v>0</v>
      </c>
      <c r="H736" t="s">
        <v>5507</v>
      </c>
      <c r="I736">
        <v>26</v>
      </c>
      <c r="K736" t="s">
        <v>4748</v>
      </c>
      <c r="M736">
        <v>121</v>
      </c>
      <c r="N736" t="s">
        <v>5508</v>
      </c>
      <c r="O736" t="str">
        <f>VLOOKUP(A736,data2,4,FALSE)</f>
        <v>England</v>
      </c>
      <c r="P736" t="str">
        <f>VLOOKUP(A736,map,5,FALSE)</f>
        <v>Louch, Mr. Charles Alexander</v>
      </c>
      <c r="Q736" t="str">
        <f>VLOOKUP(P736,data2,4,FALSE)</f>
        <v>England</v>
      </c>
      <c r="R736" t="str">
        <f>VLOOKUP(P736,data2,6,FALSE)</f>
        <v>New York City, New York, USA</v>
      </c>
    </row>
    <row r="737" spans="1:18" ht="14.5" customHeight="1" x14ac:dyDescent="0.35">
      <c r="A737" t="s">
        <v>5509</v>
      </c>
      <c r="B737">
        <v>2</v>
      </c>
      <c r="C737">
        <v>1</v>
      </c>
      <c r="D737" t="s">
        <v>4746</v>
      </c>
      <c r="E737">
        <v>42</v>
      </c>
      <c r="F737">
        <v>1</v>
      </c>
      <c r="G737">
        <v>0</v>
      </c>
      <c r="H737" t="s">
        <v>5507</v>
      </c>
      <c r="I737">
        <v>26</v>
      </c>
      <c r="K737" t="s">
        <v>4748</v>
      </c>
      <c r="N737" t="s">
        <v>5508</v>
      </c>
      <c r="O737" t="e">
        <f>VLOOKUP(A737,data2,4,FALSE)</f>
        <v>#N/A</v>
      </c>
      <c r="P737" t="str">
        <f>VLOOKUP(A737,map,5,FALSE)</f>
        <v>Louch, Mrs. Alice Adelaide (née Slow)</v>
      </c>
      <c r="Q737" t="str">
        <f>VLOOKUP(P737,data2,4,FALSE)</f>
        <v>England</v>
      </c>
      <c r="R737" t="str">
        <f>VLOOKUP(P737,data2,6,FALSE)</f>
        <v>New York City, New York, USA</v>
      </c>
    </row>
    <row r="738" spans="1:18" ht="14.5" customHeight="1" x14ac:dyDescent="0.35">
      <c r="A738" t="s">
        <v>1721</v>
      </c>
      <c r="B738">
        <v>3</v>
      </c>
      <c r="C738">
        <v>0</v>
      </c>
      <c r="D738" t="s">
        <v>4751</v>
      </c>
      <c r="E738">
        <v>20.5</v>
      </c>
      <c r="F738">
        <v>0</v>
      </c>
      <c r="G738">
        <v>0</v>
      </c>
      <c r="H738" t="s">
        <v>6031</v>
      </c>
      <c r="I738">
        <v>7.25</v>
      </c>
      <c r="K738" t="s">
        <v>4748</v>
      </c>
      <c r="O738" t="str">
        <f>VLOOKUP(A738,data2,4,FALSE)</f>
        <v>England</v>
      </c>
      <c r="P738" t="str">
        <f>VLOOKUP(A738,map,5,FALSE)</f>
        <v>Lovell, Mr. John Hall ("Henry")</v>
      </c>
      <c r="Q738" t="str">
        <f>VLOOKUP(P738,data2,4,FALSE)</f>
        <v>England</v>
      </c>
      <c r="R738" t="str">
        <f>VLOOKUP(P738,data2,6,FALSE)</f>
        <v>New York City, New York, USA</v>
      </c>
    </row>
    <row r="739" spans="1:18" ht="14.5" customHeight="1" x14ac:dyDescent="0.35">
      <c r="A739" t="s">
        <v>1723</v>
      </c>
      <c r="B739">
        <v>3</v>
      </c>
      <c r="C739">
        <v>1</v>
      </c>
      <c r="D739" t="s">
        <v>4751</v>
      </c>
      <c r="E739">
        <v>27</v>
      </c>
      <c r="F739">
        <v>0</v>
      </c>
      <c r="G739">
        <v>0</v>
      </c>
      <c r="H739">
        <v>315098</v>
      </c>
      <c r="I739">
        <v>8.6624999999999996</v>
      </c>
      <c r="K739" t="s">
        <v>4748</v>
      </c>
      <c r="L739">
        <v>15</v>
      </c>
      <c r="O739" t="str">
        <f>VLOOKUP(A739,data2,4,FALSE)</f>
        <v>Croatia</v>
      </c>
      <c r="P739" t="str">
        <f>VLOOKUP(A739,map,5,FALSE)</f>
        <v>Lulic, Mr. Nikola</v>
      </c>
      <c r="Q739" t="str">
        <f>VLOOKUP(P739,data2,4,FALSE)</f>
        <v>Croatia</v>
      </c>
      <c r="R739" t="str">
        <f>VLOOKUP(P739,data2,6,FALSE)</f>
        <v>Chicago, Illinois, USA</v>
      </c>
    </row>
    <row r="740" spans="1:18" ht="14.5" customHeight="1" x14ac:dyDescent="0.35">
      <c r="A740" t="s">
        <v>1725</v>
      </c>
      <c r="B740">
        <v>3</v>
      </c>
      <c r="C740">
        <v>0</v>
      </c>
      <c r="D740" t="s">
        <v>4751</v>
      </c>
      <c r="E740">
        <v>51</v>
      </c>
      <c r="F740">
        <v>0</v>
      </c>
      <c r="G740">
        <v>0</v>
      </c>
      <c r="H740">
        <v>347743</v>
      </c>
      <c r="I740">
        <v>7.0541999999999998</v>
      </c>
      <c r="K740" t="s">
        <v>4748</v>
      </c>
      <c r="O740" t="str">
        <f>VLOOKUP(A740,data2,4,FALSE)</f>
        <v>Sweden</v>
      </c>
      <c r="P740" t="str">
        <f>VLOOKUP(A740,map,5,FALSE)</f>
        <v>Lundahl, Mr. Johan Svensson</v>
      </c>
      <c r="Q740" t="str">
        <f>VLOOKUP(P740,data2,4,FALSE)</f>
        <v>Sweden</v>
      </c>
      <c r="R740" t="str">
        <f>VLOOKUP(P740,data2,6,FALSE)</f>
        <v>Spokane, Washington, USA</v>
      </c>
    </row>
    <row r="741" spans="1:18" x14ac:dyDescent="0.35">
      <c r="A741" t="s">
        <v>6032</v>
      </c>
      <c r="B741">
        <v>3</v>
      </c>
      <c r="C741">
        <v>1</v>
      </c>
      <c r="D741" t="s">
        <v>4746</v>
      </c>
      <c r="E741">
        <v>23</v>
      </c>
      <c r="F741">
        <v>0</v>
      </c>
      <c r="G741">
        <v>0</v>
      </c>
      <c r="H741">
        <v>347469</v>
      </c>
      <c r="I741">
        <v>7.8541999999999996</v>
      </c>
      <c r="K741" t="s">
        <v>4748</v>
      </c>
      <c r="L741">
        <v>10</v>
      </c>
    </row>
    <row r="742" spans="1:18" ht="14.5" customHeight="1" x14ac:dyDescent="0.35">
      <c r="A742" t="s">
        <v>6033</v>
      </c>
      <c r="B742">
        <v>3</v>
      </c>
      <c r="C742">
        <v>1</v>
      </c>
      <c r="D742" t="s">
        <v>4751</v>
      </c>
      <c r="E742">
        <v>32</v>
      </c>
      <c r="F742">
        <v>0</v>
      </c>
      <c r="G742">
        <v>0</v>
      </c>
      <c r="H742">
        <v>350403</v>
      </c>
      <c r="I742">
        <v>7.5792000000000002</v>
      </c>
      <c r="K742" t="s">
        <v>4748</v>
      </c>
      <c r="L742">
        <v>15</v>
      </c>
      <c r="O742" t="e">
        <f>VLOOKUP(A742,data2,4,FALSE)</f>
        <v>#N/A</v>
      </c>
      <c r="P742" t="str">
        <f>VLOOKUP(A742,map,5,FALSE)</f>
        <v>Lundström, Mr. Thure Edvin</v>
      </c>
      <c r="Q742" t="str">
        <f>VLOOKUP(P742,data2,4,FALSE)</f>
        <v>Sweden</v>
      </c>
      <c r="R742" t="str">
        <f>VLOOKUP(P742,data2,6,FALSE)</f>
        <v>Los Angeles, USA</v>
      </c>
    </row>
    <row r="743" spans="1:18" ht="14.5" customHeight="1" x14ac:dyDescent="0.35">
      <c r="A743" t="s">
        <v>5090</v>
      </c>
      <c r="B743">
        <v>1</v>
      </c>
      <c r="C743">
        <v>1</v>
      </c>
      <c r="D743" t="s">
        <v>4746</v>
      </c>
      <c r="E743">
        <v>58</v>
      </c>
      <c r="F743">
        <v>0</v>
      </c>
      <c r="G743">
        <v>0</v>
      </c>
      <c r="H743" t="s">
        <v>5091</v>
      </c>
      <c r="I743">
        <v>146.52080000000001</v>
      </c>
      <c r="J743" t="s">
        <v>5092</v>
      </c>
      <c r="K743" t="s">
        <v>108</v>
      </c>
      <c r="O743" t="e">
        <f>VLOOKUP(A743,data2,4,FALSE)</f>
        <v>#N/A</v>
      </c>
      <c r="P743" t="str">
        <f>VLOOKUP(A743,map,5,FALSE)</f>
        <v>and maid, Miss Eugenie Elise Lurette</v>
      </c>
      <c r="Q743" t="str">
        <f>VLOOKUP(P743,data2,4,FALSE)</f>
        <v>USA</v>
      </c>
      <c r="R743" t="str">
        <f>VLOOKUP(P743,data2,6,FALSE)</f>
        <v>New York City, New York, USA</v>
      </c>
    </row>
    <row r="744" spans="1:18" ht="14.5" customHeight="1" x14ac:dyDescent="0.35">
      <c r="A744" t="s">
        <v>6034</v>
      </c>
      <c r="B744">
        <v>3</v>
      </c>
      <c r="C744">
        <v>0</v>
      </c>
      <c r="D744" t="s">
        <v>4751</v>
      </c>
      <c r="F744">
        <v>0</v>
      </c>
      <c r="G744">
        <v>0</v>
      </c>
      <c r="H744">
        <v>349235</v>
      </c>
      <c r="I744">
        <v>7.8958000000000004</v>
      </c>
      <c r="K744" t="s">
        <v>4748</v>
      </c>
      <c r="O744" t="e">
        <f>VLOOKUP(A744,data2,4,FALSE)</f>
        <v>#N/A</v>
      </c>
      <c r="P744" t="str">
        <f>VLOOKUP(A744,map,5,FALSE)</f>
        <v>Lyntakoff, Mr. Stanio</v>
      </c>
      <c r="Q744" t="str">
        <f>VLOOKUP(P744,data2,4,FALSE)</f>
        <v>Bulgaria</v>
      </c>
      <c r="R744" t="str">
        <f>VLOOKUP(P744,data2,6,FALSE)</f>
        <v>Coon Rapids, Iowa, USA</v>
      </c>
    </row>
    <row r="745" spans="1:18" ht="14.5" customHeight="1" x14ac:dyDescent="0.35">
      <c r="A745" t="s">
        <v>5510</v>
      </c>
      <c r="B745">
        <v>2</v>
      </c>
      <c r="C745">
        <v>0</v>
      </c>
      <c r="D745" t="s">
        <v>4746</v>
      </c>
      <c r="E745">
        <v>57</v>
      </c>
      <c r="F745">
        <v>0</v>
      </c>
      <c r="G745">
        <v>0</v>
      </c>
      <c r="H745" t="s">
        <v>5511</v>
      </c>
      <c r="I745">
        <v>10.5</v>
      </c>
      <c r="J745" t="s">
        <v>5512</v>
      </c>
      <c r="K745" t="s">
        <v>4748</v>
      </c>
      <c r="M745">
        <v>52</v>
      </c>
      <c r="N745" t="s">
        <v>5513</v>
      </c>
      <c r="O745" t="e">
        <f>VLOOKUP(A745,data2,4,FALSE)</f>
        <v>#N/A</v>
      </c>
      <c r="P745" t="str">
        <f>VLOOKUP(A745,map,5,FALSE)</f>
        <v>Mack, Mrs. Mary (née Lacy)</v>
      </c>
      <c r="Q745" t="str">
        <f>VLOOKUP(P745,data2,4,FALSE)</f>
        <v>England</v>
      </c>
      <c r="R745" t="str">
        <f>VLOOKUP(P745,data2,6,FALSE)</f>
        <v>New York City, New York, USA</v>
      </c>
    </row>
    <row r="746" spans="1:18" ht="14.5" customHeight="1" x14ac:dyDescent="0.35">
      <c r="A746" t="s">
        <v>6035</v>
      </c>
      <c r="B746">
        <v>3</v>
      </c>
      <c r="C746">
        <v>0</v>
      </c>
      <c r="D746" t="s">
        <v>4751</v>
      </c>
      <c r="F746">
        <v>0</v>
      </c>
      <c r="G746">
        <v>0</v>
      </c>
      <c r="H746" t="s">
        <v>6036</v>
      </c>
      <c r="I746">
        <v>7.55</v>
      </c>
      <c r="K746" t="s">
        <v>4748</v>
      </c>
      <c r="O746" t="str">
        <f>VLOOKUP(A746,data2,4,FALSE)</f>
        <v>England</v>
      </c>
      <c r="P746" t="str">
        <f>VLOOKUP(A746,map,5,FALSE)</f>
        <v>Mackay, Mr. George William</v>
      </c>
      <c r="Q746" t="str">
        <f>VLOOKUP(P746,data2,4,FALSE)</f>
        <v>England</v>
      </c>
      <c r="R746" t="str">
        <f>VLOOKUP(P746,data2,6,FALSE)</f>
        <v>Rochester, New York, USA</v>
      </c>
    </row>
    <row r="747" spans="1:18" ht="14.5" customHeight="1" x14ac:dyDescent="0.35">
      <c r="A747" t="s">
        <v>6037</v>
      </c>
      <c r="B747">
        <v>3</v>
      </c>
      <c r="C747">
        <v>1</v>
      </c>
      <c r="D747" t="s">
        <v>4746</v>
      </c>
      <c r="F747">
        <v>0</v>
      </c>
      <c r="G747">
        <v>0</v>
      </c>
      <c r="H747">
        <v>370370</v>
      </c>
      <c r="I747">
        <v>7.75</v>
      </c>
      <c r="K747" t="s">
        <v>5114</v>
      </c>
      <c r="L747">
        <v>15</v>
      </c>
      <c r="O747" t="e">
        <f>VLOOKUP(A747,data2,4,FALSE)</f>
        <v>#N/A</v>
      </c>
      <c r="P747" t="str">
        <f>VLOOKUP(A747,map,5,FALSE)</f>
        <v>Madigan, Miss Margaret "Maggie"</v>
      </c>
      <c r="Q747" t="str">
        <f>VLOOKUP(P747,data2,4,FALSE)</f>
        <v>Ireland</v>
      </c>
      <c r="R747" t="str">
        <f>VLOOKUP(P747,data2,6,FALSE)</f>
        <v>New York City, New York, USA</v>
      </c>
    </row>
    <row r="748" spans="1:18" ht="14.5" customHeight="1" x14ac:dyDescent="0.35">
      <c r="A748" t="s">
        <v>5093</v>
      </c>
      <c r="B748">
        <v>1</v>
      </c>
      <c r="C748">
        <v>1</v>
      </c>
      <c r="D748" t="s">
        <v>4746</v>
      </c>
      <c r="E748">
        <v>15</v>
      </c>
      <c r="F748">
        <v>0</v>
      </c>
      <c r="G748">
        <v>1</v>
      </c>
      <c r="H748">
        <v>24160</v>
      </c>
      <c r="I748">
        <v>211.33750000000001</v>
      </c>
      <c r="J748" t="s">
        <v>4747</v>
      </c>
      <c r="K748" t="s">
        <v>4748</v>
      </c>
      <c r="L748">
        <v>2</v>
      </c>
      <c r="N748" t="s">
        <v>4749</v>
      </c>
      <c r="O748" t="e">
        <f>VLOOKUP(A748,data2,4,FALSE)</f>
        <v>#N/A</v>
      </c>
      <c r="P748" t="str">
        <f>VLOOKUP(A748,map,5,FALSE)</f>
        <v>Madill, Miss Georgette Alexandra</v>
      </c>
      <c r="Q748" t="str">
        <f>VLOOKUP(P748,data2,4,FALSE)</f>
        <v>USA</v>
      </c>
      <c r="R748" t="str">
        <f>VLOOKUP(P748,data2,6,FALSE)</f>
        <v>St. Louis, Missouri, USA</v>
      </c>
    </row>
    <row r="749" spans="1:18" ht="14.5" customHeight="1" x14ac:dyDescent="0.35">
      <c r="A749" t="s">
        <v>1737</v>
      </c>
      <c r="B749">
        <v>3</v>
      </c>
      <c r="C749">
        <v>1</v>
      </c>
      <c r="D749" t="s">
        <v>4751</v>
      </c>
      <c r="E749">
        <v>24</v>
      </c>
      <c r="F749">
        <v>0</v>
      </c>
      <c r="G749">
        <v>0</v>
      </c>
      <c r="H749" t="s">
        <v>6038</v>
      </c>
      <c r="I749">
        <v>7.1417000000000002</v>
      </c>
      <c r="K749" t="s">
        <v>4748</v>
      </c>
      <c r="L749">
        <v>13</v>
      </c>
      <c r="O749" t="str">
        <f>VLOOKUP(A749,data2,4,FALSE)</f>
        <v>Norway</v>
      </c>
      <c r="P749" t="str">
        <f>VLOOKUP(A749,map,5,FALSE)</f>
        <v>Madsen, Mr. Fridtjof Arne</v>
      </c>
      <c r="Q749" t="str">
        <f>VLOOKUP(P749,data2,4,FALSE)</f>
        <v>Norway</v>
      </c>
      <c r="R749" t="str">
        <f>VLOOKUP(P749,data2,6,FALSE)</f>
        <v>Brooklyn, New York, USA</v>
      </c>
    </row>
    <row r="750" spans="1:18" ht="14.5" customHeight="1" x14ac:dyDescent="0.35">
      <c r="A750" t="s">
        <v>6039</v>
      </c>
      <c r="B750">
        <v>3</v>
      </c>
      <c r="C750">
        <v>0</v>
      </c>
      <c r="D750" t="s">
        <v>4751</v>
      </c>
      <c r="E750">
        <v>22</v>
      </c>
      <c r="F750">
        <v>0</v>
      </c>
      <c r="G750">
        <v>0</v>
      </c>
      <c r="H750" t="s">
        <v>6040</v>
      </c>
      <c r="I750">
        <v>7.125</v>
      </c>
      <c r="K750" t="s">
        <v>4748</v>
      </c>
      <c r="O750" t="e">
        <f>VLOOKUP(A750,data2,4,FALSE)</f>
        <v>#N/A</v>
      </c>
      <c r="P750" t="str">
        <f>VLOOKUP(A750,map,5,FALSE)</f>
        <v>Mäenpää, Mr. Matti Alexanteri</v>
      </c>
      <c r="Q750" t="str">
        <f>VLOOKUP(P750,data2,4,FALSE)</f>
        <v>Finland</v>
      </c>
      <c r="R750" t="str">
        <f>VLOOKUP(P750,data2,6,FALSE)</f>
        <v>Sudbury, Ontario, Canada</v>
      </c>
    </row>
    <row r="751" spans="1:18" ht="14.5" customHeight="1" x14ac:dyDescent="0.35">
      <c r="A751" t="s">
        <v>305</v>
      </c>
      <c r="B751">
        <v>1</v>
      </c>
      <c r="C751">
        <v>0</v>
      </c>
      <c r="D751" t="s">
        <v>4751</v>
      </c>
      <c r="E751">
        <v>30</v>
      </c>
      <c r="F751">
        <v>0</v>
      </c>
      <c r="G751">
        <v>0</v>
      </c>
      <c r="H751">
        <v>110469</v>
      </c>
      <c r="I751">
        <v>26</v>
      </c>
      <c r="J751" t="s">
        <v>5094</v>
      </c>
      <c r="K751" t="s">
        <v>4748</v>
      </c>
      <c r="N751" t="s">
        <v>5095</v>
      </c>
      <c r="O751" t="str">
        <f>VLOOKUP(A751,data2,4,FALSE)</f>
        <v>USA</v>
      </c>
      <c r="P751" t="str">
        <f>VLOOKUP(A751,map,5,FALSE)</f>
        <v>Maguire, Mr. John Edward</v>
      </c>
      <c r="Q751" t="str">
        <f>VLOOKUP(P751,data2,4,FALSE)</f>
        <v>USA</v>
      </c>
      <c r="R751" t="str">
        <f>VLOOKUP(P751,data2,6,FALSE)</f>
        <v>Brockton, Massachusetts, USA</v>
      </c>
    </row>
    <row r="752" spans="1:18" ht="14.5" customHeight="1" x14ac:dyDescent="0.35">
      <c r="A752" t="s">
        <v>6041</v>
      </c>
      <c r="B752">
        <v>3</v>
      </c>
      <c r="C752">
        <v>0</v>
      </c>
      <c r="D752" t="s">
        <v>4746</v>
      </c>
      <c r="F752">
        <v>0</v>
      </c>
      <c r="G752">
        <v>0</v>
      </c>
      <c r="H752">
        <v>330924</v>
      </c>
      <c r="I752">
        <v>7.8792</v>
      </c>
      <c r="K752" t="s">
        <v>5114</v>
      </c>
      <c r="O752" t="e">
        <f>VLOOKUP(A752,data2,4,FALSE)</f>
        <v>#N/A</v>
      </c>
      <c r="P752" t="str">
        <f>VLOOKUP(A752,map,5,FALSE)</f>
        <v>Mahon, Miss Bridget Delia</v>
      </c>
      <c r="Q752" t="str">
        <f>VLOOKUP(P752,data2,4,FALSE)</f>
        <v>Ireland</v>
      </c>
      <c r="R752" t="str">
        <f>VLOOKUP(P752,data2,6,FALSE)</f>
        <v>New York City, New York, USA</v>
      </c>
    </row>
    <row r="753" spans="1:18" ht="14.5" customHeight="1" x14ac:dyDescent="0.35">
      <c r="A753" t="s">
        <v>6042</v>
      </c>
      <c r="B753">
        <v>3</v>
      </c>
      <c r="C753">
        <v>0</v>
      </c>
      <c r="D753" t="s">
        <v>4751</v>
      </c>
      <c r="F753">
        <v>0</v>
      </c>
      <c r="G753">
        <v>0</v>
      </c>
      <c r="H753" t="s">
        <v>6043</v>
      </c>
      <c r="I753">
        <v>7.75</v>
      </c>
      <c r="K753" t="s">
        <v>5114</v>
      </c>
      <c r="O753" t="e">
        <f>VLOOKUP(A753,data2,4,FALSE)</f>
        <v>#N/A</v>
      </c>
      <c r="P753" t="str">
        <f>VLOOKUP(A753,map,5,FALSE)</f>
        <v>Meehan, Mr. John</v>
      </c>
      <c r="Q753" t="str">
        <f>VLOOKUP(P753,data2,4,FALSE)</f>
        <v>Ireland</v>
      </c>
      <c r="R753" t="str">
        <f>VLOOKUP(P753,data2,6,FALSE)</f>
        <v>Patterson, New Jersey, USA</v>
      </c>
    </row>
    <row r="754" spans="1:18" ht="14.5" customHeight="1" x14ac:dyDescent="0.35">
      <c r="A754" t="s">
        <v>5096</v>
      </c>
      <c r="B754">
        <v>1</v>
      </c>
      <c r="C754">
        <v>1</v>
      </c>
      <c r="D754" t="s">
        <v>4746</v>
      </c>
      <c r="E754">
        <v>16</v>
      </c>
      <c r="F754">
        <v>0</v>
      </c>
      <c r="G754">
        <v>0</v>
      </c>
      <c r="H754">
        <v>110152</v>
      </c>
      <c r="I754">
        <v>86.5</v>
      </c>
      <c r="J754" t="s">
        <v>5097</v>
      </c>
      <c r="K754" t="s">
        <v>4748</v>
      </c>
      <c r="L754">
        <v>8</v>
      </c>
      <c r="O754" t="e">
        <f>VLOOKUP(A754,data2,4,FALSE)</f>
        <v>#N/A</v>
      </c>
      <c r="P754" t="str">
        <f>VLOOKUP(A754,map,5,FALSE)</f>
        <v>and maid, Miss Roberta Elizabeth Mary "Cissy" Maioni[63]</v>
      </c>
      <c r="Q754" t="str">
        <f>VLOOKUP(P754,data2,4,FALSE)</f>
        <v>Canada</v>
      </c>
      <c r="R754" t="str">
        <f>VLOOKUP(P754,data2,6,FALSE)</f>
        <v>Vancouver, British Columbia, Canada</v>
      </c>
    </row>
    <row r="755" spans="1:18" ht="14.5" customHeight="1" x14ac:dyDescent="0.35">
      <c r="A755" t="s">
        <v>1742</v>
      </c>
      <c r="B755">
        <v>3</v>
      </c>
      <c r="C755">
        <v>0</v>
      </c>
      <c r="D755" t="s">
        <v>4751</v>
      </c>
      <c r="F755">
        <v>0</v>
      </c>
      <c r="G755">
        <v>0</v>
      </c>
      <c r="H755" t="s">
        <v>6044</v>
      </c>
      <c r="I755">
        <v>8.0500000000000007</v>
      </c>
      <c r="K755" t="s">
        <v>4748</v>
      </c>
      <c r="O755" t="str">
        <f>VLOOKUP(A755,data2,4,FALSE)</f>
        <v>England</v>
      </c>
      <c r="P755" t="str">
        <f>VLOOKUP(A755,map,5,FALSE)</f>
        <v>Maisner, Mr. Simon</v>
      </c>
      <c r="Q755" t="str">
        <f>VLOOKUP(P755,data2,4,FALSE)</f>
        <v>England</v>
      </c>
      <c r="R755" t="str">
        <f>VLOOKUP(P755,data2,6,FALSE)</f>
        <v>New York City, New York, USA</v>
      </c>
    </row>
    <row r="756" spans="1:18" ht="14.5" customHeight="1" x14ac:dyDescent="0.35">
      <c r="A756" t="s">
        <v>6045</v>
      </c>
      <c r="B756">
        <v>3</v>
      </c>
      <c r="C756">
        <v>0</v>
      </c>
      <c r="D756" t="s">
        <v>4751</v>
      </c>
      <c r="E756">
        <v>29</v>
      </c>
      <c r="F756">
        <v>0</v>
      </c>
      <c r="G756">
        <v>0</v>
      </c>
      <c r="H756" t="s">
        <v>6046</v>
      </c>
      <c r="I756">
        <v>7.9249999999999998</v>
      </c>
      <c r="K756" t="s">
        <v>4748</v>
      </c>
      <c r="O756" t="e">
        <f>VLOOKUP(A756,data2,4,FALSE)</f>
        <v>#N/A</v>
      </c>
      <c r="P756" t="str">
        <f>VLOOKUP(A756,map,5,FALSE)</f>
        <v>Mäkinen, Mr. Kalle Edvard</v>
      </c>
      <c r="Q756" t="str">
        <f>VLOOKUP(P756,data2,4,FALSE)</f>
        <v>Finland</v>
      </c>
      <c r="R756" t="str">
        <f>VLOOKUP(P756,data2,6,FALSE)</f>
        <v>Glassport, Pennsylvania, USA</v>
      </c>
    </row>
    <row r="757" spans="1:18" ht="14.5" customHeight="1" x14ac:dyDescent="0.35">
      <c r="A757" t="s">
        <v>2946</v>
      </c>
      <c r="B757">
        <v>2</v>
      </c>
      <c r="C757">
        <v>0</v>
      </c>
      <c r="D757" t="s">
        <v>4751</v>
      </c>
      <c r="F757">
        <v>0</v>
      </c>
      <c r="G757">
        <v>0</v>
      </c>
      <c r="H757">
        <v>237735</v>
      </c>
      <c r="I757">
        <v>15.0458</v>
      </c>
      <c r="J757" t="s">
        <v>66</v>
      </c>
      <c r="K757" t="s">
        <v>108</v>
      </c>
      <c r="N757" t="s">
        <v>5514</v>
      </c>
      <c r="O757" t="e">
        <f>VLOOKUP(A757,data2,4,FALSE)</f>
        <v>#N/A</v>
      </c>
      <c r="P757" t="str">
        <f>VLOOKUP(A757,map,5,FALSE)</f>
        <v>Malachard, Mr. Jean-Noël</v>
      </c>
      <c r="Q757" t="str">
        <f>VLOOKUP(P757,data2,4,FALSE)</f>
        <v>France</v>
      </c>
      <c r="R757" t="str">
        <f>VLOOKUP(P757,data2,6,FALSE)</f>
        <v>New York City, New York, USA</v>
      </c>
    </row>
    <row r="758" spans="1:18" ht="14.5" customHeight="1" x14ac:dyDescent="0.35">
      <c r="A758" t="s">
        <v>5515</v>
      </c>
      <c r="B758">
        <v>2</v>
      </c>
      <c r="C758">
        <v>1</v>
      </c>
      <c r="D758" t="s">
        <v>4751</v>
      </c>
      <c r="E758">
        <v>1</v>
      </c>
      <c r="F758">
        <v>0</v>
      </c>
      <c r="G758">
        <v>2</v>
      </c>
      <c r="H758" t="s">
        <v>5516</v>
      </c>
      <c r="I758">
        <v>37.004199999999997</v>
      </c>
      <c r="K758" t="s">
        <v>108</v>
      </c>
      <c r="L758">
        <v>10</v>
      </c>
      <c r="N758" t="s">
        <v>5517</v>
      </c>
      <c r="O758" t="e">
        <f>VLOOKUP(A758,data2,4,FALSE)</f>
        <v>#N/A</v>
      </c>
      <c r="P758" t="str">
        <f>VLOOKUP(A758,map,5,FALSE)</f>
        <v>Mallet, Master André Clément</v>
      </c>
      <c r="Q758" t="str">
        <f>VLOOKUP(P758,data2,4,FALSE)</f>
        <v>Canada</v>
      </c>
      <c r="R758" t="str">
        <f>VLOOKUP(P758,data2,6,FALSE)</f>
        <v>Montreal, Quebec, Canada</v>
      </c>
    </row>
    <row r="759" spans="1:18" ht="14.5" customHeight="1" x14ac:dyDescent="0.35">
      <c r="A759" t="s">
        <v>796</v>
      </c>
      <c r="B759">
        <v>2</v>
      </c>
      <c r="C759">
        <v>0</v>
      </c>
      <c r="D759" t="s">
        <v>4751</v>
      </c>
      <c r="E759">
        <v>31</v>
      </c>
      <c r="F759">
        <v>1</v>
      </c>
      <c r="G759">
        <v>1</v>
      </c>
      <c r="H759" t="s">
        <v>5516</v>
      </c>
      <c r="I759">
        <v>37.004199999999997</v>
      </c>
      <c r="K759" t="s">
        <v>108</v>
      </c>
      <c r="N759" t="s">
        <v>5517</v>
      </c>
      <c r="O759" t="str">
        <f>VLOOKUP(A759,data2,4,FALSE)</f>
        <v>Canada</v>
      </c>
      <c r="P759" t="str">
        <f>VLOOKUP(A759,map,5,FALSE)</f>
        <v>Mallet, Mr. Albert</v>
      </c>
      <c r="Q759" t="str">
        <f>VLOOKUP(P759,data2,4,FALSE)</f>
        <v>Canada</v>
      </c>
      <c r="R759" t="str">
        <f>VLOOKUP(P759,data2,6,FALSE)</f>
        <v>Montreal, Quebec, Canada</v>
      </c>
    </row>
    <row r="760" spans="1:18" ht="14.5" customHeight="1" x14ac:dyDescent="0.35">
      <c r="A760" t="s">
        <v>5518</v>
      </c>
      <c r="B760">
        <v>2</v>
      </c>
      <c r="C760">
        <v>1</v>
      </c>
      <c r="D760" t="s">
        <v>4746</v>
      </c>
      <c r="E760">
        <v>24</v>
      </c>
      <c r="F760">
        <v>1</v>
      </c>
      <c r="G760">
        <v>1</v>
      </c>
      <c r="H760" t="s">
        <v>5516</v>
      </c>
      <c r="I760">
        <v>37.004199999999997</v>
      </c>
      <c r="K760" t="s">
        <v>108</v>
      </c>
      <c r="L760">
        <v>10</v>
      </c>
      <c r="N760" t="s">
        <v>5517</v>
      </c>
      <c r="O760" t="e">
        <f>VLOOKUP(A760,data2,4,FALSE)</f>
        <v>#N/A</v>
      </c>
      <c r="P760" t="str">
        <f>VLOOKUP(A760,map,5,FALSE)</f>
        <v>Mallet, Mrs. Antoinette Marie (née Magnin)</v>
      </c>
      <c r="Q760" t="str">
        <f>VLOOKUP(P760,data2,4,FALSE)</f>
        <v>Canada</v>
      </c>
      <c r="R760" t="str">
        <f>VLOOKUP(P760,data2,6,FALSE)</f>
        <v>Montreal, Quebec, Canada</v>
      </c>
    </row>
    <row r="761" spans="1:18" ht="14.5" customHeight="1" x14ac:dyDescent="0.35">
      <c r="A761" t="s">
        <v>1746</v>
      </c>
      <c r="B761">
        <v>3</v>
      </c>
      <c r="C761">
        <v>1</v>
      </c>
      <c r="D761" t="s">
        <v>4751</v>
      </c>
      <c r="F761">
        <v>0</v>
      </c>
      <c r="G761">
        <v>0</v>
      </c>
      <c r="H761">
        <v>2677</v>
      </c>
      <c r="I761">
        <v>7.2291999999999996</v>
      </c>
      <c r="K761" t="s">
        <v>108</v>
      </c>
      <c r="L761">
        <v>15</v>
      </c>
      <c r="O761" t="str">
        <f>VLOOKUP(A761,data2,4,FALSE)</f>
        <v>Lebanon</v>
      </c>
      <c r="P761" t="str">
        <f>VLOOKUP(A761,map,5,FALSE)</f>
        <v>Mamee, Mr. Hanna</v>
      </c>
      <c r="Q761" t="str">
        <f>VLOOKUP(P761,data2,4,FALSE)</f>
        <v>Lebanon</v>
      </c>
      <c r="R761" t="str">
        <f>VLOOKUP(P761,data2,6,FALSE)</f>
        <v>Philadelphia, Pennsylvania, USA</v>
      </c>
    </row>
    <row r="762" spans="1:18" ht="14.5" customHeight="1" x14ac:dyDescent="0.35">
      <c r="A762" t="s">
        <v>6047</v>
      </c>
      <c r="B762">
        <v>3</v>
      </c>
      <c r="C762">
        <v>0</v>
      </c>
      <c r="D762" t="s">
        <v>4746</v>
      </c>
      <c r="E762">
        <v>30.5</v>
      </c>
      <c r="F762">
        <v>0</v>
      </c>
      <c r="G762">
        <v>0</v>
      </c>
      <c r="H762">
        <v>364850</v>
      </c>
      <c r="I762">
        <v>7.75</v>
      </c>
      <c r="K762" t="s">
        <v>5114</v>
      </c>
      <c r="M762">
        <v>61</v>
      </c>
      <c r="O762" t="e">
        <f>VLOOKUP(A762,data2,4,FALSE)</f>
        <v>#N/A</v>
      </c>
      <c r="P762" t="str">
        <f>VLOOKUP(A762,map,5,FALSE)</f>
        <v>Mangan, Miss Mary</v>
      </c>
      <c r="Q762" t="str">
        <f>VLOOKUP(P762,data2,4,FALSE)</f>
        <v>Ireland</v>
      </c>
      <c r="R762" t="str">
        <f>VLOOKUP(P762,data2,6,FALSE)</f>
        <v>Chicago, Illinois, USA</v>
      </c>
    </row>
    <row r="763" spans="1:18" ht="14.5" customHeight="1" x14ac:dyDescent="0.35">
      <c r="A763" t="s">
        <v>799</v>
      </c>
      <c r="B763">
        <v>2</v>
      </c>
      <c r="C763">
        <v>0</v>
      </c>
      <c r="D763" t="s">
        <v>4751</v>
      </c>
      <c r="F763">
        <v>0</v>
      </c>
      <c r="G763">
        <v>0</v>
      </c>
      <c r="H763" t="s">
        <v>5519</v>
      </c>
      <c r="I763">
        <v>15.5792</v>
      </c>
      <c r="K763" t="s">
        <v>108</v>
      </c>
      <c r="N763" t="s">
        <v>4757</v>
      </c>
      <c r="O763" t="str">
        <f>VLOOKUP(A763,data2,4,FALSE)</f>
        <v>France</v>
      </c>
      <c r="P763" t="str">
        <f>VLOOKUP(A763,map,5,FALSE)</f>
        <v>Mangiavacchi, Mr. Serafino Emilio</v>
      </c>
      <c r="Q763" t="str">
        <f>VLOOKUP(P763,data2,4,FALSE)</f>
        <v>France</v>
      </c>
      <c r="R763" t="str">
        <f>VLOOKUP(P763,data2,6,FALSE)</f>
        <v>New York City, New York, USA</v>
      </c>
    </row>
    <row r="764" spans="1:18" ht="14.5" customHeight="1" x14ac:dyDescent="0.35">
      <c r="A764" t="s">
        <v>6048</v>
      </c>
      <c r="B764">
        <v>3</v>
      </c>
      <c r="C764">
        <v>1</v>
      </c>
      <c r="D764" t="s">
        <v>4746</v>
      </c>
      <c r="F764">
        <v>0</v>
      </c>
      <c r="G764">
        <v>0</v>
      </c>
      <c r="H764">
        <v>36866</v>
      </c>
      <c r="I764">
        <v>7.7374999999999998</v>
      </c>
      <c r="K764" t="s">
        <v>5114</v>
      </c>
      <c r="L764">
        <v>16</v>
      </c>
      <c r="O764" t="e">
        <f>VLOOKUP(A764,data2,4,FALSE)</f>
        <v>#N/A</v>
      </c>
      <c r="P764" t="str">
        <f>VLOOKUP(A764,map,5,FALSE)</f>
        <v>Mannion, Miss Margaret</v>
      </c>
      <c r="Q764" t="str">
        <f>VLOOKUP(P764,data2,4,FALSE)</f>
        <v>Ireland</v>
      </c>
      <c r="R764" t="str">
        <f>VLOOKUP(P764,data2,6,FALSE)</f>
        <v>New York City, New York, USA</v>
      </c>
    </row>
    <row r="765" spans="1:18" ht="14.5" customHeight="1" x14ac:dyDescent="0.35">
      <c r="A765" t="s">
        <v>1751</v>
      </c>
      <c r="B765">
        <v>3</v>
      </c>
      <c r="C765">
        <v>0</v>
      </c>
      <c r="D765" t="s">
        <v>4751</v>
      </c>
      <c r="F765">
        <v>0</v>
      </c>
      <c r="G765">
        <v>0</v>
      </c>
      <c r="H765">
        <v>2655</v>
      </c>
      <c r="I765">
        <v>7.2291999999999996</v>
      </c>
      <c r="J765" t="s">
        <v>6049</v>
      </c>
      <c r="K765" t="s">
        <v>108</v>
      </c>
      <c r="O765" t="str">
        <f>VLOOKUP(A765,data2,4,FALSE)</f>
        <v>Turkey</v>
      </c>
      <c r="P765" t="str">
        <f>VLOOKUP(A765,map,5,FALSE)</f>
        <v>Mardirosian, Mr. Sarkis</v>
      </c>
      <c r="Q765" t="str">
        <f>VLOOKUP(P765,data2,4,FALSE)</f>
        <v>Turkey</v>
      </c>
      <c r="R765" t="str">
        <f>VLOOKUP(P765,data2,6,FALSE)</f>
        <v>Brantford, Ontario, Canada</v>
      </c>
    </row>
    <row r="766" spans="1:18" ht="14.5" customHeight="1" x14ac:dyDescent="0.35">
      <c r="A766" t="s">
        <v>2956</v>
      </c>
      <c r="B766">
        <v>1</v>
      </c>
      <c r="C766">
        <v>1</v>
      </c>
      <c r="D766" t="s">
        <v>4751</v>
      </c>
      <c r="F766">
        <v>0</v>
      </c>
      <c r="G766">
        <v>0</v>
      </c>
      <c r="H766">
        <v>11774</v>
      </c>
      <c r="I766">
        <v>29.7</v>
      </c>
      <c r="J766" t="s">
        <v>5098</v>
      </c>
      <c r="K766" t="s">
        <v>108</v>
      </c>
      <c r="L766">
        <v>7</v>
      </c>
      <c r="N766" t="s">
        <v>41</v>
      </c>
      <c r="O766" t="e">
        <f>VLOOKUP(A766,data2,4,FALSE)</f>
        <v>#N/A</v>
      </c>
      <c r="P766" t="str">
        <f>VLOOKUP(A766,map,5,FALSE)</f>
        <v>Maréchal, Mr. Pierre, Sr.</v>
      </c>
      <c r="Q766" t="str">
        <f>VLOOKUP(P766,data2,4,FALSE)</f>
        <v>France</v>
      </c>
      <c r="R766" t="str">
        <f>VLOOKUP(P766,data2,6,FALSE)</f>
        <v>New York City, New York, USA</v>
      </c>
    </row>
    <row r="767" spans="1:18" ht="14.5" customHeight="1" x14ac:dyDescent="0.35">
      <c r="A767" t="s">
        <v>1755</v>
      </c>
      <c r="B767">
        <v>3</v>
      </c>
      <c r="C767">
        <v>0</v>
      </c>
      <c r="D767" t="s">
        <v>4751</v>
      </c>
      <c r="E767">
        <v>35</v>
      </c>
      <c r="F767">
        <v>0</v>
      </c>
      <c r="G767">
        <v>0</v>
      </c>
      <c r="H767">
        <v>349213</v>
      </c>
      <c r="I767">
        <v>7.8958000000000004</v>
      </c>
      <c r="K767" t="s">
        <v>108</v>
      </c>
      <c r="O767" t="str">
        <f>VLOOKUP(A767,data2,4,FALSE)</f>
        <v>Bulgaria</v>
      </c>
      <c r="P767" t="str">
        <f>VLOOKUP(A767,map,5,FALSE)</f>
        <v>Markoff, Mr. Marin</v>
      </c>
      <c r="Q767" t="str">
        <f>VLOOKUP(P767,data2,4,FALSE)</f>
        <v>Bulgaria</v>
      </c>
      <c r="R767" t="str">
        <f>VLOOKUP(P767,data2,6,FALSE)</f>
        <v>Chicago, Illinois, USA</v>
      </c>
    </row>
    <row r="768" spans="1:18" ht="14.5" customHeight="1" x14ac:dyDescent="0.35">
      <c r="A768" t="s">
        <v>1756</v>
      </c>
      <c r="B768">
        <v>3</v>
      </c>
      <c r="C768">
        <v>0</v>
      </c>
      <c r="D768" t="s">
        <v>4751</v>
      </c>
      <c r="E768">
        <v>33</v>
      </c>
      <c r="F768">
        <v>0</v>
      </c>
      <c r="G768">
        <v>0</v>
      </c>
      <c r="H768">
        <v>349257</v>
      </c>
      <c r="I768">
        <v>7.8958000000000004</v>
      </c>
      <c r="K768" t="s">
        <v>4748</v>
      </c>
      <c r="O768" t="str">
        <f>VLOOKUP(A768,data2,4,FALSE)</f>
        <v>Slovenia</v>
      </c>
      <c r="P768" t="str">
        <f>VLOOKUP(A768,map,5,FALSE)</f>
        <v>Markun, Mr. Johann</v>
      </c>
      <c r="Q768" t="str">
        <f>VLOOKUP(P768,data2,4,FALSE)</f>
        <v>Slovenia</v>
      </c>
      <c r="R768" t="str">
        <f>VLOOKUP(P768,data2,6,FALSE)</f>
        <v>New York City, New York, USA</v>
      </c>
    </row>
    <row r="769" spans="1:18" ht="14.5" customHeight="1" x14ac:dyDescent="0.35">
      <c r="A769" t="s">
        <v>308</v>
      </c>
      <c r="B769">
        <v>1</v>
      </c>
      <c r="C769">
        <v>0</v>
      </c>
      <c r="D769" t="s">
        <v>4751</v>
      </c>
      <c r="E769">
        <v>19</v>
      </c>
      <c r="F769">
        <v>1</v>
      </c>
      <c r="G769">
        <v>0</v>
      </c>
      <c r="H769">
        <v>113773</v>
      </c>
      <c r="I769">
        <v>53.1</v>
      </c>
      <c r="J769" t="s">
        <v>5099</v>
      </c>
      <c r="K769" t="s">
        <v>4748</v>
      </c>
      <c r="N769" t="s">
        <v>4757</v>
      </c>
      <c r="O769" t="str">
        <f>VLOOKUP(A769,data2,4,FALSE)</f>
        <v>USA</v>
      </c>
      <c r="P769" t="str">
        <f>VLOOKUP(A769,map,5,FALSE)</f>
        <v>Marvin, Mr. Daniel Warner</v>
      </c>
      <c r="Q769" t="str">
        <f>VLOOKUP(P769,data2,4,FALSE)</f>
        <v>USA</v>
      </c>
      <c r="R769" t="str">
        <f>VLOOKUP(P769,data2,6,FALSE)</f>
        <v>New York City, New York, USA</v>
      </c>
    </row>
    <row r="770" spans="1:18" ht="14.5" customHeight="1" x14ac:dyDescent="0.35">
      <c r="A770" t="s">
        <v>5100</v>
      </c>
      <c r="B770">
        <v>1</v>
      </c>
      <c r="C770">
        <v>1</v>
      </c>
      <c r="D770" t="s">
        <v>4746</v>
      </c>
      <c r="E770">
        <v>18</v>
      </c>
      <c r="F770">
        <v>1</v>
      </c>
      <c r="G770">
        <v>0</v>
      </c>
      <c r="H770">
        <v>113773</v>
      </c>
      <c r="I770">
        <v>53.1</v>
      </c>
      <c r="J770" t="s">
        <v>5099</v>
      </c>
      <c r="K770" t="s">
        <v>4748</v>
      </c>
      <c r="L770">
        <v>10</v>
      </c>
      <c r="N770" t="s">
        <v>4757</v>
      </c>
      <c r="O770" t="e">
        <f>VLOOKUP(A770,data2,4,FALSE)</f>
        <v>#N/A</v>
      </c>
      <c r="P770" t="str">
        <f>VLOOKUP(A770,map,5,FALSE)</f>
        <v>Marvin, Mrs. Mary Graham Carmichael (née Farquarson)[56][64]</v>
      </c>
      <c r="Q770" t="str">
        <f>VLOOKUP(P770,data2,4,FALSE)</f>
        <v>USA</v>
      </c>
      <c r="R770" t="str">
        <f>VLOOKUP(P770,data2,6,FALSE)</f>
        <v>New York City, New York, USA</v>
      </c>
    </row>
    <row r="771" spans="1:18" ht="14.5" customHeight="1" x14ac:dyDescent="0.35">
      <c r="A771" t="s">
        <v>6050</v>
      </c>
      <c r="B771">
        <v>3</v>
      </c>
      <c r="C771">
        <v>1</v>
      </c>
      <c r="D771" t="s">
        <v>4746</v>
      </c>
      <c r="F771">
        <v>0</v>
      </c>
      <c r="G771">
        <v>0</v>
      </c>
      <c r="H771">
        <v>2649</v>
      </c>
      <c r="I771">
        <v>7.2249999999999996</v>
      </c>
      <c r="K771" t="s">
        <v>108</v>
      </c>
      <c r="L771" t="s">
        <v>108</v>
      </c>
      <c r="O771" t="e">
        <f>VLOOKUP(A771,data2,4,FALSE)</f>
        <v>#N/A</v>
      </c>
      <c r="P771" t="str">
        <f>VLOOKUP(A771,map,5,FALSE)</f>
        <v>Muslamani, Mrs. Fatimah</v>
      </c>
      <c r="Q771" t="str">
        <f>VLOOKUP(P771,data2,4,FALSE)</f>
        <v>Lebanon</v>
      </c>
      <c r="R771" t="str">
        <f>VLOOKUP(P771,data2,6,FALSE)</f>
        <v>Michigan City, Indiana, USA</v>
      </c>
    </row>
    <row r="772" spans="1:18" ht="14.5" customHeight="1" x14ac:dyDescent="0.35">
      <c r="A772" t="s">
        <v>1757</v>
      </c>
      <c r="B772">
        <v>3</v>
      </c>
      <c r="C772">
        <v>0</v>
      </c>
      <c r="D772" t="s">
        <v>4751</v>
      </c>
      <c r="F772">
        <v>0</v>
      </c>
      <c r="G772">
        <v>0</v>
      </c>
      <c r="H772">
        <v>349255</v>
      </c>
      <c r="I772">
        <v>7.8958000000000004</v>
      </c>
      <c r="K772" t="s">
        <v>108</v>
      </c>
      <c r="O772" t="str">
        <f>VLOOKUP(A772,data2,4,FALSE)</f>
        <v>Bulgaria</v>
      </c>
      <c r="P772" t="str">
        <f>VLOOKUP(A772,map,5,FALSE)</f>
        <v>Matinoff, Mr. Nicola</v>
      </c>
      <c r="Q772" t="str">
        <f>VLOOKUP(P772,data2,4,FALSE)</f>
        <v>Bulgaria</v>
      </c>
      <c r="R772" t="str">
        <f>VLOOKUP(P772,data2,6,FALSE)</f>
        <v>Madison, Wisconsin, USA</v>
      </c>
    </row>
    <row r="773" spans="1:18" ht="14.5" customHeight="1" x14ac:dyDescent="0.35">
      <c r="A773" t="s">
        <v>800</v>
      </c>
      <c r="B773">
        <v>2</v>
      </c>
      <c r="C773">
        <v>0</v>
      </c>
      <c r="D773" t="s">
        <v>4751</v>
      </c>
      <c r="E773">
        <v>30</v>
      </c>
      <c r="F773">
        <v>0</v>
      </c>
      <c r="G773">
        <v>0</v>
      </c>
      <c r="H773">
        <v>28228</v>
      </c>
      <c r="I773">
        <v>13</v>
      </c>
      <c r="K773" t="s">
        <v>4748</v>
      </c>
      <c r="N773" t="s">
        <v>5520</v>
      </c>
      <c r="O773" t="str">
        <f>VLOOKUP(A773,data2,4,FALSE)</f>
        <v>England</v>
      </c>
      <c r="P773" t="str">
        <f>VLOOKUP(A773,map,5,FALSE)</f>
        <v>Matthews, Mr. William John</v>
      </c>
      <c r="Q773" t="str">
        <f>VLOOKUP(P773,data2,4,FALSE)</f>
        <v>England</v>
      </c>
      <c r="R773" t="str">
        <f>VLOOKUP(P773,data2,6,FALSE)</f>
        <v>La Salle, Illinois, USA</v>
      </c>
    </row>
    <row r="774" spans="1:18" ht="14.5" customHeight="1" x14ac:dyDescent="0.35">
      <c r="A774" t="s">
        <v>803</v>
      </c>
      <c r="B774">
        <v>2</v>
      </c>
      <c r="C774">
        <v>0</v>
      </c>
      <c r="D774" t="s">
        <v>4751</v>
      </c>
      <c r="E774">
        <v>40</v>
      </c>
      <c r="F774">
        <v>0</v>
      </c>
      <c r="G774">
        <v>0</v>
      </c>
      <c r="H774">
        <v>239059</v>
      </c>
      <c r="I774">
        <v>16</v>
      </c>
      <c r="K774" t="s">
        <v>4748</v>
      </c>
      <c r="N774" t="s">
        <v>5521</v>
      </c>
      <c r="O774" t="str">
        <f>VLOOKUP(A774,data2,4,FALSE)</f>
        <v>England</v>
      </c>
      <c r="P774" t="str">
        <f>VLOOKUP(A774,map,5,FALSE)</f>
        <v>Maybery, Mr. Frank Hubert</v>
      </c>
      <c r="Q774" t="str">
        <f>VLOOKUP(P774,data2,4,FALSE)</f>
        <v>England</v>
      </c>
      <c r="R774" t="str">
        <f>VLOOKUP(P774,data2,6,FALSE)</f>
        <v>Moose Jaw, Saskatchewan, Canada</v>
      </c>
    </row>
    <row r="775" spans="1:18" ht="14.5" customHeight="1" x14ac:dyDescent="0.35">
      <c r="A775" t="s">
        <v>5101</v>
      </c>
      <c r="B775">
        <v>1</v>
      </c>
      <c r="C775">
        <v>1</v>
      </c>
      <c r="D775" t="s">
        <v>4746</v>
      </c>
      <c r="E775">
        <v>24</v>
      </c>
      <c r="F775">
        <v>0</v>
      </c>
      <c r="G775">
        <v>0</v>
      </c>
      <c r="H775" t="s">
        <v>5102</v>
      </c>
      <c r="I775">
        <v>49.504199999999997</v>
      </c>
      <c r="J775" t="s">
        <v>5103</v>
      </c>
      <c r="K775" t="s">
        <v>108</v>
      </c>
      <c r="L775">
        <v>6</v>
      </c>
      <c r="N775" t="s">
        <v>5104</v>
      </c>
      <c r="O775" t="e">
        <f>VLOOKUP(A775,data2,4,FALSE)</f>
        <v>#N/A</v>
      </c>
      <c r="P775" t="str">
        <f>VLOOKUP(A775,map,5,FALSE)</f>
        <v>Mayné, Miss Bertha Antonine</v>
      </c>
      <c r="Q775" t="str">
        <f>VLOOKUP(P775,data2,4,FALSE)</f>
        <v>Belgium</v>
      </c>
      <c r="R775" t="str">
        <f>VLOOKUP(P775,data2,6,FALSE)</f>
        <v>Montreal, Quebec, Canada</v>
      </c>
    </row>
    <row r="776" spans="1:18" ht="14.5" customHeight="1" x14ac:dyDescent="0.35">
      <c r="A776" t="s">
        <v>312</v>
      </c>
      <c r="B776">
        <v>1</v>
      </c>
      <c r="C776">
        <v>0</v>
      </c>
      <c r="D776" t="s">
        <v>4751</v>
      </c>
      <c r="E776">
        <v>46</v>
      </c>
      <c r="F776">
        <v>0</v>
      </c>
      <c r="G776">
        <v>0</v>
      </c>
      <c r="H776">
        <v>13050</v>
      </c>
      <c r="I776">
        <v>75.241699999999994</v>
      </c>
      <c r="J776" t="s">
        <v>4786</v>
      </c>
      <c r="K776" t="s">
        <v>108</v>
      </c>
      <c r="M776">
        <v>292</v>
      </c>
      <c r="N776" t="s">
        <v>5105</v>
      </c>
      <c r="O776" t="str">
        <f>VLOOKUP(A776,data2,4,FALSE)</f>
        <v>Canada</v>
      </c>
      <c r="P776" t="str">
        <f>VLOOKUP(A776,map,5,FALSE)</f>
        <v>McCaffry, Mr. Thomas Francis</v>
      </c>
      <c r="Q776" t="str">
        <f>VLOOKUP(P776,data2,4,FALSE)</f>
        <v>Canada</v>
      </c>
      <c r="R776" t="str">
        <f>VLOOKUP(P776,data2,6,FALSE)</f>
        <v>Vancouver, British Columbia, Canada</v>
      </c>
    </row>
    <row r="777" spans="1:18" ht="14.5" customHeight="1" x14ac:dyDescent="0.35">
      <c r="A777" t="s">
        <v>6051</v>
      </c>
      <c r="B777">
        <v>3</v>
      </c>
      <c r="C777">
        <v>1</v>
      </c>
      <c r="D777" t="s">
        <v>4746</v>
      </c>
      <c r="F777">
        <v>0</v>
      </c>
      <c r="G777">
        <v>0</v>
      </c>
      <c r="H777">
        <v>383123</v>
      </c>
      <c r="I777">
        <v>7.75</v>
      </c>
      <c r="K777" t="s">
        <v>5114</v>
      </c>
      <c r="L777" t="s">
        <v>6052</v>
      </c>
      <c r="O777" t="e">
        <f>VLOOKUP(A777,data2,4,FALSE)</f>
        <v>#N/A</v>
      </c>
      <c r="P777" t="str">
        <f>VLOOKUP(A777,map,5,FALSE)</f>
        <v>McCarthy, Miss Catherine "Katie"</v>
      </c>
      <c r="Q777" t="str">
        <f>VLOOKUP(P777,data2,4,FALSE)</f>
        <v>Ireland</v>
      </c>
      <c r="R777" t="str">
        <f>VLOOKUP(P777,data2,6,FALSE)</f>
        <v>Bayonne, New Jersey, USA</v>
      </c>
    </row>
    <row r="778" spans="1:18" ht="14.5" customHeight="1" x14ac:dyDescent="0.35">
      <c r="A778" t="s">
        <v>5106</v>
      </c>
      <c r="B778">
        <v>1</v>
      </c>
      <c r="C778">
        <v>0</v>
      </c>
      <c r="D778" t="s">
        <v>4751</v>
      </c>
      <c r="E778">
        <v>54</v>
      </c>
      <c r="F778">
        <v>0</v>
      </c>
      <c r="G778">
        <v>0</v>
      </c>
      <c r="H778">
        <v>17463</v>
      </c>
      <c r="I778">
        <v>51.862499999999997</v>
      </c>
      <c r="J778" t="s">
        <v>5031</v>
      </c>
      <c r="K778" t="s">
        <v>4748</v>
      </c>
      <c r="M778">
        <v>175</v>
      </c>
      <c r="N778" t="s">
        <v>5107</v>
      </c>
      <c r="O778" t="e">
        <f>VLOOKUP(A778,data2,4,FALSE)</f>
        <v>#N/A</v>
      </c>
      <c r="P778" t="str">
        <f>VLOOKUP(A778,map,5,FALSE)</f>
        <v>McCarthy, Mr. Timothy J.</v>
      </c>
      <c r="Q778" t="str">
        <f>VLOOKUP(P778,data2,4,FALSE)</f>
        <v>USA</v>
      </c>
      <c r="R778" t="str">
        <f>VLOOKUP(P778,data2,6,FALSE)</f>
        <v>Dorchester, Massachusetts, USA</v>
      </c>
    </row>
    <row r="779" spans="1:18" ht="14.5" customHeight="1" x14ac:dyDescent="0.35">
      <c r="A779" t="s">
        <v>1761</v>
      </c>
      <c r="B779">
        <v>3</v>
      </c>
      <c r="C779">
        <v>1</v>
      </c>
      <c r="D779" t="s">
        <v>4751</v>
      </c>
      <c r="F779">
        <v>0</v>
      </c>
      <c r="G779">
        <v>0</v>
      </c>
      <c r="H779">
        <v>367228</v>
      </c>
      <c r="I779">
        <v>7.75</v>
      </c>
      <c r="K779" t="s">
        <v>5114</v>
      </c>
      <c r="O779" t="str">
        <f>VLOOKUP(A779,data2,4,FALSE)</f>
        <v>USA</v>
      </c>
      <c r="P779" t="str">
        <f>VLOOKUP(A779,map,5,FALSE)</f>
        <v>McCormack, Mr. Thomas Joseph</v>
      </c>
      <c r="Q779" t="str">
        <f>VLOOKUP(P779,data2,4,FALSE)</f>
        <v>USA</v>
      </c>
      <c r="R779" t="str">
        <f>VLOOKUP(P779,data2,6,FALSE)</f>
        <v>Guttenberg, New Jersey, USA</v>
      </c>
    </row>
    <row r="780" spans="1:18" ht="14.5" customHeight="1" x14ac:dyDescent="0.35">
      <c r="A780" t="s">
        <v>6053</v>
      </c>
      <c r="B780">
        <v>3</v>
      </c>
      <c r="C780">
        <v>1</v>
      </c>
      <c r="D780" t="s">
        <v>4746</v>
      </c>
      <c r="F780">
        <v>2</v>
      </c>
      <c r="G780">
        <v>0</v>
      </c>
      <c r="H780">
        <v>367226</v>
      </c>
      <c r="I780">
        <v>23.25</v>
      </c>
      <c r="K780" t="s">
        <v>5114</v>
      </c>
      <c r="L780">
        <v>16</v>
      </c>
      <c r="O780" t="e">
        <f>VLOOKUP(A780,data2,4,FALSE)</f>
        <v>#N/A</v>
      </c>
      <c r="P780" t="str">
        <f>VLOOKUP(A780,map,5,FALSE)</f>
        <v>McCoy, Miss Catherine Agnes</v>
      </c>
      <c r="Q780" t="str">
        <f>VLOOKUP(P780,data2,4,FALSE)</f>
        <v>Ireland</v>
      </c>
      <c r="R780" t="str">
        <f>VLOOKUP(P780,data2,6,FALSE)</f>
        <v>Brooklyn, New York, USA</v>
      </c>
    </row>
    <row r="781" spans="1:18" ht="14.5" customHeight="1" x14ac:dyDescent="0.35">
      <c r="A781" t="s">
        <v>6054</v>
      </c>
      <c r="B781">
        <v>3</v>
      </c>
      <c r="C781">
        <v>1</v>
      </c>
      <c r="D781" t="s">
        <v>4746</v>
      </c>
      <c r="F781">
        <v>2</v>
      </c>
      <c r="G781">
        <v>0</v>
      </c>
      <c r="H781">
        <v>367226</v>
      </c>
      <c r="I781">
        <v>23.25</v>
      </c>
      <c r="K781" t="s">
        <v>5114</v>
      </c>
      <c r="L781">
        <v>16</v>
      </c>
      <c r="O781" t="e">
        <f>VLOOKUP(A781,data2,4,FALSE)</f>
        <v>#N/A</v>
      </c>
      <c r="P781" t="str">
        <f>VLOOKUP(A781,map,5,FALSE)</f>
        <v>McCoy, Miss Alice</v>
      </c>
      <c r="Q781" t="str">
        <f>VLOOKUP(P781,data2,4,FALSE)</f>
        <v>Ireland</v>
      </c>
      <c r="R781" t="str">
        <f>VLOOKUP(P781,data2,6,FALSE)</f>
        <v>Brooklyn, New York, USA</v>
      </c>
    </row>
    <row r="782" spans="1:18" ht="14.5" customHeight="1" x14ac:dyDescent="0.35">
      <c r="A782" t="s">
        <v>1767</v>
      </c>
      <c r="B782">
        <v>3</v>
      </c>
      <c r="C782">
        <v>1</v>
      </c>
      <c r="D782" t="s">
        <v>4751</v>
      </c>
      <c r="F782">
        <v>2</v>
      </c>
      <c r="G782">
        <v>0</v>
      </c>
      <c r="H782">
        <v>367226</v>
      </c>
      <c r="I782">
        <v>23.25</v>
      </c>
      <c r="K782" t="s">
        <v>5114</v>
      </c>
      <c r="L782">
        <v>16</v>
      </c>
      <c r="O782" t="str">
        <f>VLOOKUP(A782,data2,4,FALSE)</f>
        <v>Ireland</v>
      </c>
      <c r="P782" t="str">
        <f>VLOOKUP(A782,map,5,FALSE)</f>
        <v>McCoy, Mr. Bernard</v>
      </c>
      <c r="Q782" t="str">
        <f>VLOOKUP(P782,data2,4,FALSE)</f>
        <v>Ireland</v>
      </c>
      <c r="R782" t="str">
        <f>VLOOKUP(P782,data2,6,FALSE)</f>
        <v>Brooklyn, New York, USA</v>
      </c>
    </row>
    <row r="783" spans="1:18" ht="14.5" customHeight="1" x14ac:dyDescent="0.35">
      <c r="A783" t="s">
        <v>805</v>
      </c>
      <c r="B783">
        <v>2</v>
      </c>
      <c r="C783">
        <v>0</v>
      </c>
      <c r="D783" t="s">
        <v>4751</v>
      </c>
      <c r="E783">
        <v>32</v>
      </c>
      <c r="F783">
        <v>0</v>
      </c>
      <c r="G783">
        <v>0</v>
      </c>
      <c r="H783">
        <v>237216</v>
      </c>
      <c r="I783">
        <v>13.5</v>
      </c>
      <c r="K783" t="s">
        <v>4748</v>
      </c>
      <c r="M783">
        <v>209</v>
      </c>
      <c r="N783" t="s">
        <v>5522</v>
      </c>
      <c r="O783" t="str">
        <f>VLOOKUP(A783,data2,4,FALSE)</f>
        <v>Australia</v>
      </c>
      <c r="P783" t="str">
        <f>VLOOKUP(A783,map,5,FALSE)</f>
        <v>McCrae, Mr. Arthur Gordon</v>
      </c>
      <c r="Q783" t="str">
        <f>VLOOKUP(P783,data2,4,FALSE)</f>
        <v>Australia</v>
      </c>
      <c r="R783" t="str">
        <f>VLOOKUP(P783,data2,6,FALSE)</f>
        <v>Canada</v>
      </c>
    </row>
    <row r="784" spans="1:18" ht="14.5" customHeight="1" x14ac:dyDescent="0.35">
      <c r="A784" t="s">
        <v>809</v>
      </c>
      <c r="B784">
        <v>2</v>
      </c>
      <c r="C784">
        <v>0</v>
      </c>
      <c r="D784" t="s">
        <v>4751</v>
      </c>
      <c r="E784">
        <v>30</v>
      </c>
      <c r="F784">
        <v>0</v>
      </c>
      <c r="G784">
        <v>0</v>
      </c>
      <c r="H784">
        <v>233478</v>
      </c>
      <c r="I784">
        <v>13</v>
      </c>
      <c r="K784" t="s">
        <v>4748</v>
      </c>
      <c r="N784" t="s">
        <v>5523</v>
      </c>
      <c r="O784" t="str">
        <f>VLOOKUP(A784,data2,4,FALSE)</f>
        <v>Canada</v>
      </c>
      <c r="P784" t="str">
        <f>VLOOKUP(A784,map,5,FALSE)</f>
        <v>McCrie, Mr. James Matthew</v>
      </c>
      <c r="Q784" t="str">
        <f>VLOOKUP(P784,data2,4,FALSE)</f>
        <v>Canada</v>
      </c>
      <c r="R784" t="str">
        <f>VLOOKUP(P784,data2,6,FALSE)</f>
        <v>Sarnia, Ontario, Canada</v>
      </c>
    </row>
    <row r="785" spans="1:18" ht="14.5" customHeight="1" x14ac:dyDescent="0.35">
      <c r="A785" t="s">
        <v>6055</v>
      </c>
      <c r="B785">
        <v>3</v>
      </c>
      <c r="C785">
        <v>1</v>
      </c>
      <c r="D785" t="s">
        <v>4746</v>
      </c>
      <c r="F785">
        <v>0</v>
      </c>
      <c r="G785">
        <v>0</v>
      </c>
      <c r="H785">
        <v>330932</v>
      </c>
      <c r="I785">
        <v>7.7874999999999996</v>
      </c>
      <c r="K785" t="s">
        <v>5114</v>
      </c>
      <c r="L785">
        <v>13</v>
      </c>
      <c r="O785" t="e">
        <f>VLOOKUP(A785,data2,4,FALSE)</f>
        <v>#N/A</v>
      </c>
      <c r="P785" t="str">
        <f>VLOOKUP(A785,map,5,FALSE)</f>
        <v>McDermott, Miss Bridget Delia</v>
      </c>
      <c r="Q785" t="str">
        <f>VLOOKUP(P785,data2,4,FALSE)</f>
        <v>Ireland</v>
      </c>
      <c r="R785" t="str">
        <f>VLOOKUP(P785,data2,6,FALSE)</f>
        <v>Chicago, Illinois, USA</v>
      </c>
    </row>
    <row r="786" spans="1:18" ht="14.5" customHeight="1" x14ac:dyDescent="0.35">
      <c r="A786" t="s">
        <v>1770</v>
      </c>
      <c r="B786">
        <v>3</v>
      </c>
      <c r="C786">
        <v>0</v>
      </c>
      <c r="D786" t="s">
        <v>4751</v>
      </c>
      <c r="F786">
        <v>0</v>
      </c>
      <c r="G786">
        <v>0</v>
      </c>
      <c r="H786">
        <v>36568</v>
      </c>
      <c r="I786">
        <v>15.5</v>
      </c>
      <c r="K786" t="s">
        <v>5114</v>
      </c>
      <c r="O786" t="str">
        <f>VLOOKUP(A786,data2,4,FALSE)</f>
        <v>Ireland</v>
      </c>
      <c r="P786" t="str">
        <f>VLOOKUP(A786,map,5,FALSE)</f>
        <v>McEvoy, Mr. Michael</v>
      </c>
      <c r="Q786" t="str">
        <f>VLOOKUP(P786,data2,4,FALSE)</f>
        <v>Ireland</v>
      </c>
      <c r="R786" t="str">
        <f>VLOOKUP(P786,data2,6,FALSE)</f>
        <v>New York City, New York, USA</v>
      </c>
    </row>
    <row r="787" spans="1:18" ht="14.5" customHeight="1" x14ac:dyDescent="0.35">
      <c r="A787" t="s">
        <v>317</v>
      </c>
      <c r="B787">
        <v>1</v>
      </c>
      <c r="C787">
        <v>1</v>
      </c>
      <c r="D787" t="s">
        <v>4751</v>
      </c>
      <c r="E787">
        <v>36</v>
      </c>
      <c r="F787">
        <v>0</v>
      </c>
      <c r="G787">
        <v>0</v>
      </c>
      <c r="H787" t="s">
        <v>5108</v>
      </c>
      <c r="I787">
        <v>26.287500000000001</v>
      </c>
      <c r="J787" t="s">
        <v>4955</v>
      </c>
      <c r="K787" t="s">
        <v>4748</v>
      </c>
      <c r="L787">
        <v>7</v>
      </c>
      <c r="N787" t="s">
        <v>4831</v>
      </c>
      <c r="O787" t="str">
        <f>VLOOKUP(A787,data2,4,FALSE)</f>
        <v>USA</v>
      </c>
      <c r="P787" t="str">
        <f>VLOOKUP(A787,map,5,FALSE)</f>
        <v>McGough, Mr. James Robert</v>
      </c>
      <c r="Q787" t="str">
        <f>VLOOKUP(P787,data2,4,FALSE)</f>
        <v>USA</v>
      </c>
      <c r="R787" t="str">
        <f>VLOOKUP(P787,data2,6,FALSE)</f>
        <v>Philadelphia, Pennsylvania, USA</v>
      </c>
    </row>
    <row r="788" spans="1:18" ht="14.5" customHeight="1" x14ac:dyDescent="0.35">
      <c r="A788" t="s">
        <v>6056</v>
      </c>
      <c r="B788">
        <v>3</v>
      </c>
      <c r="C788">
        <v>1</v>
      </c>
      <c r="D788" t="s">
        <v>4746</v>
      </c>
      <c r="F788">
        <v>0</v>
      </c>
      <c r="G788">
        <v>0</v>
      </c>
      <c r="H788">
        <v>330931</v>
      </c>
      <c r="I788">
        <v>7.8792</v>
      </c>
      <c r="K788" t="s">
        <v>5114</v>
      </c>
      <c r="L788">
        <v>13</v>
      </c>
      <c r="O788" t="e">
        <f>VLOOKUP(A788,data2,4,FALSE)</f>
        <v>#N/A</v>
      </c>
      <c r="P788" t="str">
        <f>VLOOKUP(A788,map,5,FALSE)</f>
        <v>McGovern, Miss Mary</v>
      </c>
      <c r="Q788" t="str">
        <f>VLOOKUP(P788,data2,4,FALSE)</f>
        <v>Ireland</v>
      </c>
      <c r="R788" t="str">
        <f>VLOOKUP(P788,data2,6,FALSE)</f>
        <v>New York City, New York, USA</v>
      </c>
    </row>
    <row r="789" spans="1:18" ht="14.5" customHeight="1" x14ac:dyDescent="0.35">
      <c r="A789" t="s">
        <v>6057</v>
      </c>
      <c r="B789">
        <v>3</v>
      </c>
      <c r="C789">
        <v>1</v>
      </c>
      <c r="D789" t="s">
        <v>4746</v>
      </c>
      <c r="E789">
        <v>15</v>
      </c>
      <c r="F789">
        <v>0</v>
      </c>
      <c r="G789">
        <v>0</v>
      </c>
      <c r="H789">
        <v>330923</v>
      </c>
      <c r="I789">
        <v>8.0291999999999994</v>
      </c>
      <c r="K789" t="s">
        <v>5114</v>
      </c>
      <c r="O789" t="e">
        <f>VLOOKUP(A789,data2,4,FALSE)</f>
        <v>#N/A</v>
      </c>
      <c r="P789" t="str">
        <f>VLOOKUP(A789,map,5,FALSE)</f>
        <v>McGowan, Miss Anna F. "Annie"</v>
      </c>
      <c r="Q789" t="str">
        <f>VLOOKUP(P789,data2,4,FALSE)</f>
        <v>Ireland</v>
      </c>
      <c r="R789" t="str">
        <f>VLOOKUP(P789,data2,6,FALSE)</f>
        <v>Chicago, Illinois, USA</v>
      </c>
    </row>
    <row r="790" spans="1:18" ht="14.5" customHeight="1" x14ac:dyDescent="0.35">
      <c r="A790" t="s">
        <v>6058</v>
      </c>
      <c r="B790">
        <v>3</v>
      </c>
      <c r="C790">
        <v>0</v>
      </c>
      <c r="D790" t="s">
        <v>4746</v>
      </c>
      <c r="E790">
        <v>35</v>
      </c>
      <c r="F790">
        <v>0</v>
      </c>
      <c r="G790">
        <v>0</v>
      </c>
      <c r="H790">
        <v>9232</v>
      </c>
      <c r="I790">
        <v>7.75</v>
      </c>
      <c r="K790" t="s">
        <v>5114</v>
      </c>
      <c r="O790" t="e">
        <f>VLOOKUP(A790,data2,4,FALSE)</f>
        <v>#N/A</v>
      </c>
      <c r="P790" t="str">
        <f>VLOOKUP(A790,map,5,FALSE)</f>
        <v>McGowan, Miss Catherine</v>
      </c>
      <c r="Q790" t="str">
        <f>VLOOKUP(P790,data2,4,FALSE)</f>
        <v>Ireland</v>
      </c>
      <c r="R790" t="str">
        <f>VLOOKUP(P790,data2,6,FALSE)</f>
        <v>Chicago, Illinois, USA</v>
      </c>
    </row>
    <row r="791" spans="1:18" ht="14.5" customHeight="1" x14ac:dyDescent="0.35">
      <c r="A791" t="s">
        <v>811</v>
      </c>
      <c r="B791">
        <v>2</v>
      </c>
      <c r="C791">
        <v>0</v>
      </c>
      <c r="D791" t="s">
        <v>4751</v>
      </c>
      <c r="E791">
        <v>46</v>
      </c>
      <c r="F791">
        <v>0</v>
      </c>
      <c r="G791">
        <v>0</v>
      </c>
      <c r="H791">
        <v>28403</v>
      </c>
      <c r="I791">
        <v>26</v>
      </c>
      <c r="K791" t="s">
        <v>4748</v>
      </c>
      <c r="N791" t="s">
        <v>5329</v>
      </c>
      <c r="O791" t="str">
        <f>VLOOKUP(A791,data2,4,FALSE)</f>
        <v>Channel Islands</v>
      </c>
      <c r="P791" t="str">
        <f>VLOOKUP(A791,map,5,FALSE)</f>
        <v>McKane, Mr. Peter David</v>
      </c>
      <c r="Q791" t="str">
        <f>VLOOKUP(P791,data2,4,FALSE)</f>
        <v>Channel Islands</v>
      </c>
      <c r="R791" t="str">
        <f>VLOOKUP(P791,data2,6,FALSE)</f>
        <v>Rochester, New York, USA</v>
      </c>
    </row>
    <row r="792" spans="1:18" ht="14.5" customHeight="1" x14ac:dyDescent="0.35">
      <c r="A792" t="s">
        <v>1778</v>
      </c>
      <c r="B792">
        <v>3</v>
      </c>
      <c r="C792">
        <v>0</v>
      </c>
      <c r="D792" t="s">
        <v>4751</v>
      </c>
      <c r="F792">
        <v>0</v>
      </c>
      <c r="G792">
        <v>0</v>
      </c>
      <c r="H792">
        <v>370372</v>
      </c>
      <c r="I792">
        <v>7.75</v>
      </c>
      <c r="K792" t="s">
        <v>5114</v>
      </c>
      <c r="O792" t="str">
        <f>VLOOKUP(A792,data2,4,FALSE)</f>
        <v>Ireland</v>
      </c>
      <c r="P792" t="str">
        <f>VLOOKUP(A792,map,5,FALSE)</f>
        <v>McMahon, Mr. Martin</v>
      </c>
      <c r="Q792" t="str">
        <f>VLOOKUP(P792,data2,4,FALSE)</f>
        <v>Ireland</v>
      </c>
      <c r="R792" t="str">
        <f>VLOOKUP(P792,data2,6,FALSE)</f>
        <v>New York City, New York, USA</v>
      </c>
    </row>
    <row r="793" spans="1:18" ht="14.5" customHeight="1" x14ac:dyDescent="0.35">
      <c r="A793" t="s">
        <v>1780</v>
      </c>
      <c r="B793">
        <v>3</v>
      </c>
      <c r="C793">
        <v>0</v>
      </c>
      <c r="D793" t="s">
        <v>4751</v>
      </c>
      <c r="E793">
        <v>24</v>
      </c>
      <c r="F793">
        <v>1</v>
      </c>
      <c r="G793">
        <v>0</v>
      </c>
      <c r="H793">
        <v>376566</v>
      </c>
      <c r="I793">
        <v>16.100000000000001</v>
      </c>
      <c r="K793" t="s">
        <v>4748</v>
      </c>
      <c r="O793" t="str">
        <f>VLOOKUP(A793,data2,4,FALSE)</f>
        <v>England</v>
      </c>
      <c r="P793" t="str">
        <f>VLOOKUP(A793,map,5,FALSE)</f>
        <v>McNamee, Mr. Neal</v>
      </c>
      <c r="Q793" t="str">
        <f>VLOOKUP(P793,data2,4,FALSE)</f>
        <v>England</v>
      </c>
      <c r="R793" t="str">
        <f>VLOOKUP(P793,data2,6,FALSE)</f>
        <v>Philadelphia, Pennsylvania, USA</v>
      </c>
    </row>
    <row r="794" spans="1:18" ht="14.5" customHeight="1" x14ac:dyDescent="0.35">
      <c r="A794" t="s">
        <v>6059</v>
      </c>
      <c r="B794">
        <v>3</v>
      </c>
      <c r="C794">
        <v>0</v>
      </c>
      <c r="D794" t="s">
        <v>4746</v>
      </c>
      <c r="E794">
        <v>19</v>
      </c>
      <c r="F794">
        <v>1</v>
      </c>
      <c r="G794">
        <v>0</v>
      </c>
      <c r="H794">
        <v>376566</v>
      </c>
      <c r="I794">
        <v>16.100000000000001</v>
      </c>
      <c r="K794" t="s">
        <v>4748</v>
      </c>
      <c r="M794">
        <v>53</v>
      </c>
      <c r="O794" t="e">
        <f>VLOOKUP(A794,data2,4,FALSE)</f>
        <v>#N/A</v>
      </c>
      <c r="P794" t="str">
        <f>VLOOKUP(A794,map,5,FALSE)</f>
        <v>McNamee, Mrs. Eileen (née O'Leary)</v>
      </c>
      <c r="Q794" t="str">
        <f>VLOOKUP(P794,data2,4,FALSE)</f>
        <v>England</v>
      </c>
      <c r="R794" t="str">
        <f>VLOOKUP(P794,data2,6,FALSE)</f>
        <v>Philadelphia, Pennsylvania, USA</v>
      </c>
    </row>
    <row r="795" spans="1:18" ht="14.5" customHeight="1" x14ac:dyDescent="0.35">
      <c r="A795" t="s">
        <v>6060</v>
      </c>
      <c r="B795">
        <v>3</v>
      </c>
      <c r="C795">
        <v>0</v>
      </c>
      <c r="D795" t="s">
        <v>4746</v>
      </c>
      <c r="F795">
        <v>0</v>
      </c>
      <c r="G795">
        <v>0</v>
      </c>
      <c r="H795">
        <v>370368</v>
      </c>
      <c r="I795">
        <v>7.75</v>
      </c>
      <c r="K795" t="s">
        <v>5114</v>
      </c>
      <c r="O795" t="e">
        <f>VLOOKUP(A795,data2,4,FALSE)</f>
        <v>#N/A</v>
      </c>
      <c r="P795" t="str">
        <f>VLOOKUP(A795,map,5,FALSE)</f>
        <v>McNeill, Miss Bridget</v>
      </c>
      <c r="Q795" t="str">
        <f>VLOOKUP(P795,data2,4,FALSE)</f>
        <v>Ireland</v>
      </c>
      <c r="R795" t="str">
        <f>VLOOKUP(P795,data2,6,FALSE)</f>
        <v>New York City, New York, USA</v>
      </c>
    </row>
    <row r="796" spans="1:18" ht="14.5" customHeight="1" x14ac:dyDescent="0.35">
      <c r="A796" t="s">
        <v>6061</v>
      </c>
      <c r="B796">
        <v>3</v>
      </c>
      <c r="C796">
        <v>0</v>
      </c>
      <c r="D796" t="s">
        <v>4746</v>
      </c>
      <c r="F796">
        <v>0</v>
      </c>
      <c r="G796">
        <v>0</v>
      </c>
      <c r="H796" t="s">
        <v>6062</v>
      </c>
      <c r="I796">
        <v>8.0500000000000007</v>
      </c>
      <c r="K796" t="s">
        <v>4748</v>
      </c>
      <c r="O796" t="e">
        <f>VLOOKUP(A796,data2,4,FALSE)</f>
        <v>#N/A</v>
      </c>
      <c r="P796" t="str">
        <f>VLOOKUP(A796,map,5,FALSE)</f>
        <v>Meanwell, Mrs. Mary Ann</v>
      </c>
      <c r="Q796" t="str">
        <f>VLOOKUP(P796,data2,4,FALSE)</f>
        <v>England</v>
      </c>
      <c r="R796" t="str">
        <f>VLOOKUP(P796,data2,6,FALSE)</f>
        <v>New York City, New York, USA</v>
      </c>
    </row>
    <row r="797" spans="1:18" ht="14.5" customHeight="1" x14ac:dyDescent="0.35">
      <c r="A797" t="s">
        <v>6063</v>
      </c>
      <c r="B797">
        <v>3</v>
      </c>
      <c r="C797">
        <v>0</v>
      </c>
      <c r="D797" t="s">
        <v>4746</v>
      </c>
      <c r="F797">
        <v>0</v>
      </c>
      <c r="G797">
        <v>0</v>
      </c>
      <c r="H797">
        <v>343095</v>
      </c>
      <c r="I797">
        <v>8.0500000000000007</v>
      </c>
      <c r="K797" t="s">
        <v>4748</v>
      </c>
      <c r="O797" t="e">
        <f>VLOOKUP(A797,data2,4,FALSE)</f>
        <v>#N/A</v>
      </c>
      <c r="P797" t="str">
        <f>VLOOKUP(A797,map,5,FALSE)</f>
        <v>Meek, Mrs. Anna "Annie" Louise Rowley</v>
      </c>
      <c r="Q797" t="str">
        <f>VLOOKUP(P797,data2,4,FALSE)</f>
        <v>Wales</v>
      </c>
      <c r="R797" t="str">
        <f>VLOOKUP(P797,data2,6,FALSE)</f>
        <v>New York City, New York, USA</v>
      </c>
    </row>
    <row r="798" spans="1:18" ht="14.5" customHeight="1" x14ac:dyDescent="0.35">
      <c r="A798" t="s">
        <v>5524</v>
      </c>
      <c r="B798">
        <v>2</v>
      </c>
      <c r="C798">
        <v>1</v>
      </c>
      <c r="D798" t="s">
        <v>4746</v>
      </c>
      <c r="E798">
        <v>13</v>
      </c>
      <c r="F798">
        <v>0</v>
      </c>
      <c r="G798">
        <v>1</v>
      </c>
      <c r="H798">
        <v>250644</v>
      </c>
      <c r="I798">
        <v>19.5</v>
      </c>
      <c r="K798" t="s">
        <v>4748</v>
      </c>
      <c r="L798">
        <v>14</v>
      </c>
      <c r="N798" t="s">
        <v>5525</v>
      </c>
      <c r="O798" t="e">
        <f>VLOOKUP(A798,data2,4,FALSE)</f>
        <v>#N/A</v>
      </c>
      <c r="P798" t="str">
        <f>VLOOKUP(A798,map,5,FALSE)</f>
        <v>Mellinger, Miss Madeleine Violet</v>
      </c>
      <c r="Q798" t="str">
        <f>VLOOKUP(P798,data2,4,FALSE)</f>
        <v>England</v>
      </c>
      <c r="R798" t="str">
        <f>VLOOKUP(P798,data2,6,FALSE)</f>
        <v>Bennington, Vermont, USA</v>
      </c>
    </row>
    <row r="799" spans="1:18" ht="14.5" customHeight="1" x14ac:dyDescent="0.35">
      <c r="A799" t="s">
        <v>5526</v>
      </c>
      <c r="B799">
        <v>2</v>
      </c>
      <c r="C799">
        <v>1</v>
      </c>
      <c r="D799" t="s">
        <v>4746</v>
      </c>
      <c r="E799">
        <v>41</v>
      </c>
      <c r="F799">
        <v>0</v>
      </c>
      <c r="G799">
        <v>1</v>
      </c>
      <c r="H799">
        <v>250644</v>
      </c>
      <c r="I799">
        <v>19.5</v>
      </c>
      <c r="K799" t="s">
        <v>4748</v>
      </c>
      <c r="L799">
        <v>14</v>
      </c>
      <c r="N799" t="s">
        <v>5525</v>
      </c>
      <c r="O799" t="e">
        <f>VLOOKUP(A799,data2,4,FALSE)</f>
        <v>#N/A</v>
      </c>
      <c r="P799" t="str">
        <f>VLOOKUP(A799,map,5,FALSE)</f>
        <v>Mellinger, Mrs. Elizabeth Anne (née Maidment)</v>
      </c>
      <c r="Q799" t="str">
        <f>VLOOKUP(P799,data2,4,FALSE)</f>
        <v>England</v>
      </c>
      <c r="R799" t="str">
        <f>VLOOKUP(P799,data2,6,FALSE)</f>
        <v>Bennington, Vermont, USA</v>
      </c>
    </row>
    <row r="800" spans="1:18" ht="14.5" customHeight="1" x14ac:dyDescent="0.35">
      <c r="A800" t="s">
        <v>815</v>
      </c>
      <c r="B800">
        <v>2</v>
      </c>
      <c r="C800">
        <v>1</v>
      </c>
      <c r="D800" t="s">
        <v>4751</v>
      </c>
      <c r="E800">
        <v>19</v>
      </c>
      <c r="F800">
        <v>0</v>
      </c>
      <c r="G800">
        <v>0</v>
      </c>
      <c r="H800" t="s">
        <v>5527</v>
      </c>
      <c r="I800">
        <v>10.5</v>
      </c>
      <c r="K800" t="s">
        <v>4748</v>
      </c>
      <c r="L800" t="s">
        <v>45</v>
      </c>
      <c r="N800" t="s">
        <v>5528</v>
      </c>
      <c r="O800" t="str">
        <f>VLOOKUP(A800,data2,4,FALSE)</f>
        <v>England</v>
      </c>
      <c r="P800" t="str">
        <f>VLOOKUP(A800,map,5,FALSE)</f>
        <v>Mellors, Mr. William John</v>
      </c>
      <c r="Q800" t="str">
        <f>VLOOKUP(P800,data2,4,FALSE)</f>
        <v>England</v>
      </c>
      <c r="R800" t="str">
        <f>VLOOKUP(P800,data2,6,FALSE)</f>
        <v>Long Island, New York, USA</v>
      </c>
    </row>
    <row r="801" spans="1:18" ht="14.5" customHeight="1" x14ac:dyDescent="0.35">
      <c r="A801" t="s">
        <v>6064</v>
      </c>
      <c r="B801">
        <v>3</v>
      </c>
      <c r="C801">
        <v>0</v>
      </c>
      <c r="D801" t="s">
        <v>4751</v>
      </c>
      <c r="E801">
        <v>55.5</v>
      </c>
      <c r="F801">
        <v>0</v>
      </c>
      <c r="G801">
        <v>0</v>
      </c>
      <c r="H801" t="s">
        <v>6065</v>
      </c>
      <c r="I801">
        <v>8.0500000000000007</v>
      </c>
      <c r="K801" t="s">
        <v>4748</v>
      </c>
      <c r="M801">
        <v>201</v>
      </c>
      <c r="O801" t="e">
        <f>VLOOKUP(A801,data2,4,FALSE)</f>
        <v>#N/A</v>
      </c>
      <c r="P801" t="str">
        <f>VLOOKUP(A801,map,5,FALSE)</f>
        <v>Meo-Martino, Mr. Alfonzo</v>
      </c>
      <c r="Q801" t="str">
        <f>VLOOKUP(P801,data2,4,FALSE)</f>
        <v>England</v>
      </c>
      <c r="R801" t="str">
        <f>VLOOKUP(P801,data2,6,FALSE)</f>
        <v>Washington, D.C. USA</v>
      </c>
    </row>
    <row r="802" spans="1:18" ht="14.5" customHeight="1" x14ac:dyDescent="0.35">
      <c r="A802" t="s">
        <v>6066</v>
      </c>
      <c r="B802">
        <v>3</v>
      </c>
      <c r="C802">
        <v>0</v>
      </c>
      <c r="D802" t="s">
        <v>4751</v>
      </c>
      <c r="F802">
        <v>0</v>
      </c>
      <c r="G802">
        <v>0</v>
      </c>
      <c r="H802">
        <v>368703</v>
      </c>
      <c r="I802">
        <v>7.75</v>
      </c>
      <c r="K802" t="s">
        <v>5114</v>
      </c>
      <c r="O802" t="e">
        <f>VLOOKUP(A802,data2,4,FALSE)</f>
        <v>#N/A</v>
      </c>
      <c r="P802" t="str">
        <f>VLOOKUP(A802,map,5,FALSE)</f>
        <v>Mernagh, Mr. John Robert</v>
      </c>
      <c r="Q802" t="str">
        <f>VLOOKUP(P802,data2,4,FALSE)</f>
        <v>Ireland</v>
      </c>
      <c r="R802" t="str">
        <f>VLOOKUP(P802,data2,6,FALSE)</f>
        <v>Chicago, Illinois, USA</v>
      </c>
    </row>
    <row r="803" spans="1:18" ht="14.5" customHeight="1" x14ac:dyDescent="0.35">
      <c r="A803" t="s">
        <v>816</v>
      </c>
      <c r="B803">
        <v>2</v>
      </c>
      <c r="C803">
        <v>0</v>
      </c>
      <c r="D803" t="s">
        <v>4751</v>
      </c>
      <c r="E803">
        <v>39</v>
      </c>
      <c r="F803">
        <v>0</v>
      </c>
      <c r="G803">
        <v>0</v>
      </c>
      <c r="H803">
        <v>248723</v>
      </c>
      <c r="I803">
        <v>13</v>
      </c>
      <c r="K803" t="s">
        <v>4748</v>
      </c>
      <c r="N803" t="s">
        <v>5529</v>
      </c>
      <c r="O803" t="str">
        <f>VLOOKUP(A803,data2,4,FALSE)</f>
        <v>England</v>
      </c>
      <c r="P803" t="str">
        <f>VLOOKUP(A803,map,5,FALSE)</f>
        <v>Meyer, Mr. August</v>
      </c>
      <c r="Q803" t="str">
        <f>VLOOKUP(P803,data2,4,FALSE)</f>
        <v>England</v>
      </c>
      <c r="R803" t="str">
        <f>VLOOKUP(P803,data2,6,FALSE)</f>
        <v>New York City, New York, USA</v>
      </c>
    </row>
    <row r="804" spans="1:18" ht="14.5" customHeight="1" x14ac:dyDescent="0.35">
      <c r="A804" t="s">
        <v>318</v>
      </c>
      <c r="B804">
        <v>1</v>
      </c>
      <c r="C804">
        <v>0</v>
      </c>
      <c r="D804" t="s">
        <v>4751</v>
      </c>
      <c r="E804">
        <v>28</v>
      </c>
      <c r="F804">
        <v>1</v>
      </c>
      <c r="G804">
        <v>0</v>
      </c>
      <c r="H804" t="s">
        <v>5109</v>
      </c>
      <c r="I804">
        <v>82.1708</v>
      </c>
      <c r="K804" t="s">
        <v>108</v>
      </c>
      <c r="N804" t="s">
        <v>4757</v>
      </c>
      <c r="O804" t="str">
        <f>VLOOKUP(A804,data2,4,FALSE)</f>
        <v>USA</v>
      </c>
      <c r="P804" t="str">
        <f>VLOOKUP(A804,map,5,FALSE)</f>
        <v>Meyer, Mr. Edgar Joseph</v>
      </c>
      <c r="Q804" t="str">
        <f>VLOOKUP(P804,data2,4,FALSE)</f>
        <v>USA</v>
      </c>
      <c r="R804" t="str">
        <f>VLOOKUP(P804,data2,6,FALSE)</f>
        <v>New York City, New York, USA</v>
      </c>
    </row>
    <row r="805" spans="1:18" ht="14.5" customHeight="1" x14ac:dyDescent="0.35">
      <c r="A805" t="s">
        <v>5110</v>
      </c>
      <c r="B805">
        <v>1</v>
      </c>
      <c r="C805">
        <v>1</v>
      </c>
      <c r="D805" t="s">
        <v>4746</v>
      </c>
      <c r="F805">
        <v>1</v>
      </c>
      <c r="G805">
        <v>0</v>
      </c>
      <c r="H805" t="s">
        <v>5109</v>
      </c>
      <c r="I805">
        <v>82.1708</v>
      </c>
      <c r="K805" t="s">
        <v>108</v>
      </c>
      <c r="L805">
        <v>6</v>
      </c>
      <c r="N805" t="s">
        <v>4757</v>
      </c>
      <c r="O805" t="e">
        <f>VLOOKUP(A805,data2,4,FALSE)</f>
        <v>#N/A</v>
      </c>
      <c r="P805" t="str">
        <f>VLOOKUP(A805,map,5,FALSE)</f>
        <v>Meyer, Mrs. Leila (née Saks)</v>
      </c>
      <c r="Q805" t="str">
        <f>VLOOKUP(P805,data2,4,FALSE)</f>
        <v>USA</v>
      </c>
      <c r="R805" t="str">
        <f>VLOOKUP(P805,data2,6,FALSE)</f>
        <v>New York City, New York, USA</v>
      </c>
    </row>
    <row r="806" spans="1:18" ht="14.5" customHeight="1" x14ac:dyDescent="0.35">
      <c r="A806" t="s">
        <v>6067</v>
      </c>
      <c r="B806">
        <v>3</v>
      </c>
      <c r="C806">
        <v>1</v>
      </c>
      <c r="D806" t="s">
        <v>4751</v>
      </c>
      <c r="E806">
        <v>21</v>
      </c>
      <c r="F806">
        <v>0</v>
      </c>
      <c r="G806">
        <v>0</v>
      </c>
      <c r="H806">
        <v>345501</v>
      </c>
      <c r="I806">
        <v>7.7750000000000004</v>
      </c>
      <c r="K806" t="s">
        <v>4748</v>
      </c>
      <c r="L806">
        <v>15</v>
      </c>
      <c r="O806" t="e">
        <f>VLOOKUP(A806,data2,4,FALSE)</f>
        <v>#N/A</v>
      </c>
      <c r="P806" t="str">
        <f>VLOOKUP(A806,map,5,FALSE)</f>
        <v>Midtsjø, Mr. Karl Albert</v>
      </c>
      <c r="Q806" t="str">
        <f>VLOOKUP(P806,data2,4,FALSE)</f>
        <v>Norway</v>
      </c>
      <c r="R806" t="str">
        <f>VLOOKUP(P806,data2,6,FALSE)</f>
        <v>Chicago, Illinois, USA</v>
      </c>
    </row>
    <row r="807" spans="1:18" ht="14.5" customHeight="1" x14ac:dyDescent="0.35">
      <c r="A807" t="s">
        <v>1801</v>
      </c>
      <c r="B807">
        <v>3</v>
      </c>
      <c r="C807">
        <v>0</v>
      </c>
      <c r="D807" t="s">
        <v>4751</v>
      </c>
      <c r="F807">
        <v>0</v>
      </c>
      <c r="G807">
        <v>0</v>
      </c>
      <c r="H807">
        <v>359306</v>
      </c>
      <c r="I807">
        <v>8.0500000000000007</v>
      </c>
      <c r="K807" t="s">
        <v>4748</v>
      </c>
      <c r="O807" t="str">
        <f>VLOOKUP(A807,data2,4,FALSE)</f>
        <v>England</v>
      </c>
      <c r="P807" t="str">
        <f>VLOOKUP(A807,map,5,FALSE)</f>
        <v>Miles, Mr. Frank</v>
      </c>
      <c r="Q807" t="str">
        <f>VLOOKUP(P807,data2,4,FALSE)</f>
        <v>England</v>
      </c>
      <c r="R807" t="str">
        <f>VLOOKUP(P807,data2,6,FALSE)</f>
        <v>New York City, New York, USA</v>
      </c>
    </row>
    <row r="808" spans="1:18" ht="14.5" customHeight="1" x14ac:dyDescent="0.35">
      <c r="A808" t="s">
        <v>320</v>
      </c>
      <c r="B808">
        <v>1</v>
      </c>
      <c r="C808">
        <v>0</v>
      </c>
      <c r="D808" t="s">
        <v>4751</v>
      </c>
      <c r="E808">
        <v>65</v>
      </c>
      <c r="F808">
        <v>0</v>
      </c>
      <c r="G808">
        <v>0</v>
      </c>
      <c r="H808">
        <v>13509</v>
      </c>
      <c r="I808">
        <v>26.55</v>
      </c>
      <c r="J808" t="s">
        <v>5111</v>
      </c>
      <c r="K808" t="s">
        <v>4748</v>
      </c>
      <c r="M808">
        <v>249</v>
      </c>
      <c r="N808" t="s">
        <v>5112</v>
      </c>
      <c r="O808" t="str">
        <f>VLOOKUP(A808,data2,4,FALSE)</f>
        <v>USA</v>
      </c>
      <c r="P808" t="str">
        <f>VLOOKUP(A808,map,5,FALSE)</f>
        <v>Millet, Mr. Francis Davis</v>
      </c>
      <c r="Q808" t="str">
        <f>VLOOKUP(P808,data2,4,FALSE)</f>
        <v>USA</v>
      </c>
      <c r="R808" t="str">
        <f>VLOOKUP(P808,data2,6,FALSE)</f>
        <v>East Bridgewater, Massachusetts, USA</v>
      </c>
    </row>
    <row r="809" spans="1:18" ht="14.5" customHeight="1" x14ac:dyDescent="0.35">
      <c r="A809" t="s">
        <v>818</v>
      </c>
      <c r="B809">
        <v>2</v>
      </c>
      <c r="C809">
        <v>0</v>
      </c>
      <c r="D809" t="s">
        <v>4751</v>
      </c>
      <c r="E809">
        <v>48</v>
      </c>
      <c r="F809">
        <v>0</v>
      </c>
      <c r="G809">
        <v>0</v>
      </c>
      <c r="H809">
        <v>234360</v>
      </c>
      <c r="I809">
        <v>13</v>
      </c>
      <c r="K809" t="s">
        <v>4748</v>
      </c>
      <c r="M809">
        <v>271</v>
      </c>
      <c r="N809" t="s">
        <v>5530</v>
      </c>
      <c r="O809" t="str">
        <f>VLOOKUP(A809,data2,4,FALSE)</f>
        <v>Denmark</v>
      </c>
      <c r="P809" t="str">
        <f>VLOOKUP(A809,map,5,FALSE)</f>
        <v>Milling, Mr. Jacob Christian</v>
      </c>
      <c r="Q809" t="str">
        <f>VLOOKUP(P809,data2,4,FALSE)</f>
        <v>Denmark</v>
      </c>
      <c r="R809" t="str">
        <f>VLOOKUP(P809,data2,6,FALSE)</f>
        <v>Oregon, Wisconsin, USA</v>
      </c>
    </row>
    <row r="810" spans="1:18" ht="14.5" customHeight="1" x14ac:dyDescent="0.35">
      <c r="A810" t="s">
        <v>323</v>
      </c>
      <c r="B810">
        <v>1</v>
      </c>
      <c r="C810">
        <v>0</v>
      </c>
      <c r="D810" t="s">
        <v>4751</v>
      </c>
      <c r="E810">
        <v>44</v>
      </c>
      <c r="F810">
        <v>2</v>
      </c>
      <c r="G810">
        <v>0</v>
      </c>
      <c r="H810">
        <v>19928</v>
      </c>
      <c r="I810">
        <v>90</v>
      </c>
      <c r="J810" t="s">
        <v>5113</v>
      </c>
      <c r="K810" t="s">
        <v>5114</v>
      </c>
      <c r="M810">
        <v>230</v>
      </c>
      <c r="N810" t="s">
        <v>5115</v>
      </c>
      <c r="O810" t="str">
        <f>VLOOKUP(A810,data2,4,FALSE)</f>
        <v>USA</v>
      </c>
      <c r="P810" t="str">
        <f>VLOOKUP(A810,map,5,FALSE)</f>
        <v>Minahan, Dr. William Edward</v>
      </c>
      <c r="Q810" t="str">
        <f>VLOOKUP(P810,data2,4,FALSE)</f>
        <v>USA</v>
      </c>
      <c r="R810" t="str">
        <f>VLOOKUP(P810,data2,6,FALSE)</f>
        <v>Fond du Lac, Wisconsin, USA</v>
      </c>
    </row>
    <row r="811" spans="1:18" ht="14.5" customHeight="1" x14ac:dyDescent="0.35">
      <c r="A811" t="s">
        <v>5116</v>
      </c>
      <c r="B811">
        <v>1</v>
      </c>
      <c r="C811">
        <v>1</v>
      </c>
      <c r="D811" t="s">
        <v>4746</v>
      </c>
      <c r="E811">
        <v>33</v>
      </c>
      <c r="F811">
        <v>1</v>
      </c>
      <c r="G811">
        <v>0</v>
      </c>
      <c r="H811">
        <v>19928</v>
      </c>
      <c r="I811">
        <v>90</v>
      </c>
      <c r="J811" t="s">
        <v>5113</v>
      </c>
      <c r="K811" t="s">
        <v>5114</v>
      </c>
      <c r="L811">
        <v>14</v>
      </c>
      <c r="N811" t="s">
        <v>5117</v>
      </c>
      <c r="O811" t="e">
        <f>VLOOKUP(A811,data2,4,FALSE)</f>
        <v>#N/A</v>
      </c>
      <c r="P811" t="str">
        <f>VLOOKUP(A811,map,5,FALSE)</f>
        <v>Minahan, Miss Daisy E.</v>
      </c>
      <c r="Q811" t="str">
        <f>VLOOKUP(P811,data2,4,FALSE)</f>
        <v>USA</v>
      </c>
      <c r="R811" t="str">
        <f>VLOOKUP(P811,data2,6,FALSE)</f>
        <v>Fond du Lac, Wisconsin, USA</v>
      </c>
    </row>
    <row r="812" spans="1:18" ht="14.5" customHeight="1" x14ac:dyDescent="0.35">
      <c r="A812" t="s">
        <v>5118</v>
      </c>
      <c r="B812">
        <v>1</v>
      </c>
      <c r="C812">
        <v>1</v>
      </c>
      <c r="D812" t="s">
        <v>4746</v>
      </c>
      <c r="E812">
        <v>37</v>
      </c>
      <c r="F812">
        <v>1</v>
      </c>
      <c r="G812">
        <v>0</v>
      </c>
      <c r="H812">
        <v>19928</v>
      </c>
      <c r="I812">
        <v>90</v>
      </c>
      <c r="J812" t="s">
        <v>5113</v>
      </c>
      <c r="K812" t="s">
        <v>5114</v>
      </c>
      <c r="L812">
        <v>14</v>
      </c>
      <c r="N812" t="s">
        <v>5115</v>
      </c>
      <c r="O812" t="e">
        <f>VLOOKUP(A812,data2,4,FALSE)</f>
        <v>#N/A</v>
      </c>
      <c r="P812" t="str">
        <f>VLOOKUP(A812,map,5,FALSE)</f>
        <v>Minahan, Mrs. Lillian E. (née Thorpe)</v>
      </c>
      <c r="Q812" t="str">
        <f>VLOOKUP(P812,data2,4,FALSE)</f>
        <v>USA</v>
      </c>
      <c r="R812" t="str">
        <f>VLOOKUP(P812,data2,6,FALSE)</f>
        <v>Fond du Lac, Wisconsin, USA</v>
      </c>
    </row>
    <row r="813" spans="1:18" ht="14.5" customHeight="1" x14ac:dyDescent="0.35">
      <c r="A813" t="s">
        <v>1803</v>
      </c>
      <c r="B813">
        <v>3</v>
      </c>
      <c r="C813">
        <v>0</v>
      </c>
      <c r="D813" t="s">
        <v>4751</v>
      </c>
      <c r="E813">
        <v>24</v>
      </c>
      <c r="F813">
        <v>0</v>
      </c>
      <c r="G813">
        <v>0</v>
      </c>
      <c r="H813">
        <v>349233</v>
      </c>
      <c r="I813">
        <v>7.8958000000000004</v>
      </c>
      <c r="K813" t="s">
        <v>4748</v>
      </c>
      <c r="O813" t="str">
        <f>VLOOKUP(A813,data2,4,FALSE)</f>
        <v>Bulgaria</v>
      </c>
      <c r="P813" t="str">
        <f>VLOOKUP(A813,map,5,FALSE)</f>
        <v>Mineff, Mr. Ivan</v>
      </c>
      <c r="Q813" t="str">
        <f>VLOOKUP(P813,data2,4,FALSE)</f>
        <v>Bulgaria</v>
      </c>
      <c r="R813" t="str">
        <f>VLOOKUP(P813,data2,6,FALSE)</f>
        <v>Coon Rapids, Iowa, USA</v>
      </c>
    </row>
    <row r="814" spans="1:18" ht="14.5" customHeight="1" x14ac:dyDescent="0.35">
      <c r="A814" t="s">
        <v>1804</v>
      </c>
      <c r="B814">
        <v>3</v>
      </c>
      <c r="C814">
        <v>0</v>
      </c>
      <c r="D814" t="s">
        <v>4751</v>
      </c>
      <c r="E814">
        <v>21</v>
      </c>
      <c r="F814">
        <v>0</v>
      </c>
      <c r="G814">
        <v>0</v>
      </c>
      <c r="H814">
        <v>349211</v>
      </c>
      <c r="I814">
        <v>7.8958000000000004</v>
      </c>
      <c r="K814" t="s">
        <v>4748</v>
      </c>
      <c r="O814" t="str">
        <f>VLOOKUP(A814,data2,4,FALSE)</f>
        <v>Bulgaria</v>
      </c>
      <c r="P814" t="str">
        <f>VLOOKUP(A814,map,5,FALSE)</f>
        <v>Minkoff, Mr. Lazar</v>
      </c>
      <c r="Q814" t="str">
        <f>VLOOKUP(P814,data2,4,FALSE)</f>
        <v>Bulgaria</v>
      </c>
      <c r="R814" t="str">
        <f>VLOOKUP(P814,data2,6,FALSE)</f>
        <v>Chicago, Illinois, USA</v>
      </c>
    </row>
    <row r="815" spans="1:18" ht="14.5" customHeight="1" x14ac:dyDescent="0.35">
      <c r="A815" t="s">
        <v>6068</v>
      </c>
      <c r="B815">
        <v>3</v>
      </c>
      <c r="C815">
        <v>0</v>
      </c>
      <c r="D815" t="s">
        <v>4751</v>
      </c>
      <c r="E815">
        <v>28</v>
      </c>
      <c r="F815">
        <v>0</v>
      </c>
      <c r="G815">
        <v>0</v>
      </c>
      <c r="H815">
        <v>349207</v>
      </c>
      <c r="I815">
        <v>7.8958000000000004</v>
      </c>
      <c r="K815" t="s">
        <v>4748</v>
      </c>
      <c r="O815" t="e">
        <f>VLOOKUP(A815,data2,4,FALSE)</f>
        <v>#N/A</v>
      </c>
      <c r="P815" t="str">
        <f>VLOOKUP(A815,map,5,FALSE)</f>
        <v>Lee, Mr. Ling</v>
      </c>
      <c r="Q815" t="str">
        <f>VLOOKUP(P815,data2,4,FALSE)</f>
        <v>China</v>
      </c>
      <c r="R815" t="str">
        <f>VLOOKUP(P815,data2,6,FALSE)</f>
        <v>New York City, New York, USA</v>
      </c>
    </row>
    <row r="816" spans="1:18" ht="14.5" customHeight="1" x14ac:dyDescent="0.35">
      <c r="A816" t="s">
        <v>822</v>
      </c>
      <c r="B816">
        <v>2</v>
      </c>
      <c r="C816">
        <v>0</v>
      </c>
      <c r="D816" t="s">
        <v>4751</v>
      </c>
      <c r="E816">
        <v>70</v>
      </c>
      <c r="F816">
        <v>0</v>
      </c>
      <c r="G816">
        <v>0</v>
      </c>
      <c r="H816" t="s">
        <v>5531</v>
      </c>
      <c r="I816">
        <v>10.5</v>
      </c>
      <c r="K816" t="s">
        <v>4748</v>
      </c>
      <c r="N816" t="s">
        <v>5532</v>
      </c>
      <c r="O816" t="str">
        <f>VLOOKUP(A816,data2,4,FALSE)</f>
        <v>Channel Islands</v>
      </c>
      <c r="P816" t="str">
        <f>VLOOKUP(A816,map,5,FALSE)</f>
        <v>Mitchell, Mr. Henry Michael</v>
      </c>
      <c r="Q816" t="str">
        <f>VLOOKUP(P816,data2,4,FALSE)</f>
        <v>Channel Islands</v>
      </c>
      <c r="R816" t="str">
        <f>VLOOKUP(P816,data2,6,FALSE)</f>
        <v>Toledo, Ohio, USA</v>
      </c>
    </row>
    <row r="817" spans="1:18" ht="14.5" customHeight="1" x14ac:dyDescent="0.35">
      <c r="A817" t="s">
        <v>1805</v>
      </c>
      <c r="B817">
        <v>3</v>
      </c>
      <c r="C817">
        <v>0</v>
      </c>
      <c r="D817" t="s">
        <v>4751</v>
      </c>
      <c r="F817">
        <v>0</v>
      </c>
      <c r="G817">
        <v>0</v>
      </c>
      <c r="H817">
        <v>349221</v>
      </c>
      <c r="I817">
        <v>7.8958000000000004</v>
      </c>
      <c r="K817" t="s">
        <v>4748</v>
      </c>
      <c r="O817" t="str">
        <f>VLOOKUP(A817,data2,4,FALSE)</f>
        <v>Bulgaria</v>
      </c>
      <c r="P817" t="str">
        <f>VLOOKUP(A817,map,5,FALSE)</f>
        <v>Mitkoff, Mr. Mito</v>
      </c>
      <c r="Q817" t="str">
        <f>VLOOKUP(P817,data2,4,FALSE)</f>
        <v>Bulgaria</v>
      </c>
      <c r="R817" t="str">
        <f>VLOOKUP(P817,data2,6,FALSE)</f>
        <v>Chicago, Illinois, USA</v>
      </c>
    </row>
    <row r="818" spans="1:18" ht="14.5" customHeight="1" x14ac:dyDescent="0.35">
      <c r="A818" t="s">
        <v>328</v>
      </c>
      <c r="B818">
        <v>1</v>
      </c>
      <c r="C818">
        <v>1</v>
      </c>
      <c r="D818" t="s">
        <v>4751</v>
      </c>
      <c r="E818">
        <v>30</v>
      </c>
      <c r="F818">
        <v>1</v>
      </c>
      <c r="G818">
        <v>0</v>
      </c>
      <c r="H818">
        <v>13236</v>
      </c>
      <c r="I818">
        <v>57.75</v>
      </c>
      <c r="J818" t="s">
        <v>5113</v>
      </c>
      <c r="K818" t="s">
        <v>108</v>
      </c>
      <c r="L818">
        <v>11</v>
      </c>
      <c r="N818" t="s">
        <v>4757</v>
      </c>
      <c r="O818" t="str">
        <f>VLOOKUP(A818,data2,4,FALSE)</f>
        <v>USA</v>
      </c>
      <c r="P818" t="str">
        <f>VLOOKUP(A818,map,5,FALSE)</f>
        <v>Mock, Mr. Philipp Edmund</v>
      </c>
      <c r="Q818" t="str">
        <f>VLOOKUP(P818,data2,4,FALSE)</f>
        <v>USA</v>
      </c>
      <c r="R818" t="str">
        <f>VLOOKUP(P818,data2,6,FALSE)</f>
        <v>New York City, New York, USA</v>
      </c>
    </row>
    <row r="819" spans="1:18" ht="14.5" customHeight="1" x14ac:dyDescent="0.35">
      <c r="A819" t="s">
        <v>6069</v>
      </c>
      <c r="B819">
        <v>3</v>
      </c>
      <c r="C819">
        <v>1</v>
      </c>
      <c r="D819" t="s">
        <v>4746</v>
      </c>
      <c r="F819">
        <v>0</v>
      </c>
      <c r="G819">
        <v>0</v>
      </c>
      <c r="H819">
        <v>330980</v>
      </c>
      <c r="I819">
        <v>7.8792</v>
      </c>
      <c r="K819" t="s">
        <v>5114</v>
      </c>
      <c r="L819">
        <v>16</v>
      </c>
      <c r="O819" t="e">
        <f>VLOOKUP(A819,data2,4,FALSE)</f>
        <v>#N/A</v>
      </c>
      <c r="P819" t="str">
        <f>VLOOKUP(A819,map,5,FALSE)</f>
        <v>Mockler, Miss Ellen Mary</v>
      </c>
      <c r="Q819" t="str">
        <f>VLOOKUP(P819,data2,4,FALSE)</f>
        <v>Ireland</v>
      </c>
      <c r="R819" t="str">
        <f>VLOOKUP(P819,data2,6,FALSE)</f>
        <v>New York City, New York, USA</v>
      </c>
    </row>
    <row r="820" spans="1:18" ht="14.5" customHeight="1" x14ac:dyDescent="0.35">
      <c r="A820" t="s">
        <v>1807</v>
      </c>
      <c r="B820">
        <v>3</v>
      </c>
      <c r="C820">
        <v>0</v>
      </c>
      <c r="D820" t="s">
        <v>4751</v>
      </c>
      <c r="E820">
        <v>25</v>
      </c>
      <c r="F820">
        <v>0</v>
      </c>
      <c r="G820">
        <v>0</v>
      </c>
      <c r="H820">
        <v>348123</v>
      </c>
      <c r="I820">
        <v>7.65</v>
      </c>
      <c r="J820" t="s">
        <v>6070</v>
      </c>
      <c r="K820" t="s">
        <v>4748</v>
      </c>
      <c r="M820">
        <v>309</v>
      </c>
      <c r="O820" t="str">
        <f>VLOOKUP(A820,data2,4,FALSE)</f>
        <v>Norway</v>
      </c>
      <c r="P820" t="str">
        <f>VLOOKUP(A820,map,5,FALSE)</f>
        <v>Moen, Mr. Sigurd Hansen</v>
      </c>
      <c r="Q820" t="str">
        <f>VLOOKUP(P820,data2,4,FALSE)</f>
        <v>Norway</v>
      </c>
      <c r="R820" t="str">
        <f>VLOOKUP(P820,data2,6,FALSE)</f>
        <v>Minneapolis, Minnesota, USA</v>
      </c>
    </row>
    <row r="821" spans="1:18" ht="14.5" customHeight="1" x14ac:dyDescent="0.35">
      <c r="A821" t="s">
        <v>329</v>
      </c>
      <c r="B821">
        <v>1</v>
      </c>
      <c r="C821">
        <v>0</v>
      </c>
      <c r="D821" t="s">
        <v>4751</v>
      </c>
      <c r="E821">
        <v>55</v>
      </c>
      <c r="F821">
        <v>0</v>
      </c>
      <c r="G821">
        <v>0</v>
      </c>
      <c r="H821">
        <v>113787</v>
      </c>
      <c r="I821">
        <v>30.5</v>
      </c>
      <c r="J821" t="s">
        <v>5119</v>
      </c>
      <c r="K821" t="s">
        <v>4748</v>
      </c>
      <c r="N821" t="s">
        <v>4782</v>
      </c>
      <c r="O821" t="str">
        <f>VLOOKUP(A821,data2,4,FALSE)</f>
        <v>Canada</v>
      </c>
      <c r="P821" t="str">
        <f>VLOOKUP(A821,map,5,FALSE)</f>
        <v>Molson, Mr. Harry Markland</v>
      </c>
      <c r="Q821" t="str">
        <f>VLOOKUP(P821,data2,4,FALSE)</f>
        <v>Canada</v>
      </c>
      <c r="R821" t="str">
        <f>VLOOKUP(P821,data2,6,FALSE)</f>
        <v>Montreal, Quebec, Canada</v>
      </c>
    </row>
    <row r="822" spans="1:18" ht="14.5" customHeight="1" x14ac:dyDescent="0.35">
      <c r="A822" t="s">
        <v>5533</v>
      </c>
      <c r="B822">
        <v>2</v>
      </c>
      <c r="C822">
        <v>0</v>
      </c>
      <c r="D822" t="s">
        <v>4751</v>
      </c>
      <c r="E822">
        <v>27</v>
      </c>
      <c r="F822">
        <v>0</v>
      </c>
      <c r="G822">
        <v>0</v>
      </c>
      <c r="H822">
        <v>211536</v>
      </c>
      <c r="I822">
        <v>13</v>
      </c>
      <c r="K822" t="s">
        <v>4748</v>
      </c>
      <c r="N822" t="s">
        <v>5160</v>
      </c>
      <c r="O822" t="e">
        <f>VLOOKUP(A822,data2,4,FALSE)</f>
        <v>#N/A</v>
      </c>
      <c r="P822" t="str">
        <f>VLOOKUP(A822,map,5,FALSE)</f>
        <v>Montvila, Father Juozas</v>
      </c>
      <c r="Q822" t="str">
        <f>VLOOKUP(P822,data2,4,FALSE)</f>
        <v>England</v>
      </c>
      <c r="R822" t="str">
        <f>VLOOKUP(P822,data2,6,FALSE)</f>
        <v>Worcester, Massachusetts, USA</v>
      </c>
    </row>
    <row r="823" spans="1:18" ht="14.5" customHeight="1" x14ac:dyDescent="0.35">
      <c r="A823" t="s">
        <v>6071</v>
      </c>
      <c r="B823">
        <v>3</v>
      </c>
      <c r="C823">
        <v>1</v>
      </c>
      <c r="D823" t="s">
        <v>4751</v>
      </c>
      <c r="E823">
        <v>6</v>
      </c>
      <c r="F823">
        <v>0</v>
      </c>
      <c r="G823">
        <v>1</v>
      </c>
      <c r="H823">
        <v>392096</v>
      </c>
      <c r="I823">
        <v>12.475</v>
      </c>
      <c r="J823" t="s">
        <v>6072</v>
      </c>
      <c r="K823" t="s">
        <v>4748</v>
      </c>
      <c r="L823">
        <v>14</v>
      </c>
      <c r="O823" t="e">
        <f>VLOOKUP(A823,data2,4,FALSE)</f>
        <v>#N/A</v>
      </c>
      <c r="P823" t="str">
        <f>VLOOKUP(A823,map,5,FALSE)</f>
        <v>Moor, Master Meier</v>
      </c>
      <c r="Q823" t="str">
        <f>VLOOKUP(P823,data2,4,FALSE)</f>
        <v>Russia</v>
      </c>
      <c r="R823" t="str">
        <f>VLOOKUP(P823,data2,6,FALSE)</f>
        <v>Chicago, Illinois, USA</v>
      </c>
    </row>
    <row r="824" spans="1:18" ht="14.5" customHeight="1" x14ac:dyDescent="0.35">
      <c r="A824" t="s">
        <v>6073</v>
      </c>
      <c r="B824">
        <v>3</v>
      </c>
      <c r="C824">
        <v>1</v>
      </c>
      <c r="D824" t="s">
        <v>4746</v>
      </c>
      <c r="E824">
        <v>27</v>
      </c>
      <c r="F824">
        <v>0</v>
      </c>
      <c r="G824">
        <v>1</v>
      </c>
      <c r="H824">
        <v>392096</v>
      </c>
      <c r="I824">
        <v>12.475</v>
      </c>
      <c r="J824" t="s">
        <v>6072</v>
      </c>
      <c r="K824" t="s">
        <v>4748</v>
      </c>
      <c r="L824">
        <v>14</v>
      </c>
      <c r="O824" t="e">
        <f>VLOOKUP(A824,data2,4,FALSE)</f>
        <v>#N/A</v>
      </c>
      <c r="P824" t="str">
        <f>VLOOKUP(A824,map,5,FALSE)</f>
        <v>Moor, Mrs. Beila</v>
      </c>
      <c r="Q824" t="str">
        <f>VLOOKUP(P824,data2,4,FALSE)</f>
        <v>Russia</v>
      </c>
      <c r="R824" t="str">
        <f>VLOOKUP(P824,data2,6,FALSE)</f>
        <v>Chicago, Illinois, USA</v>
      </c>
    </row>
    <row r="825" spans="1:18" ht="14.5" customHeight="1" x14ac:dyDescent="0.35">
      <c r="A825" t="s">
        <v>330</v>
      </c>
      <c r="B825">
        <v>1</v>
      </c>
      <c r="C825">
        <v>0</v>
      </c>
      <c r="D825" t="s">
        <v>4751</v>
      </c>
      <c r="E825">
        <v>47</v>
      </c>
      <c r="F825">
        <v>0</v>
      </c>
      <c r="G825">
        <v>0</v>
      </c>
      <c r="H825">
        <v>113796</v>
      </c>
      <c r="I825">
        <v>42.4</v>
      </c>
      <c r="K825" t="s">
        <v>4748</v>
      </c>
      <c r="N825" t="s">
        <v>4843</v>
      </c>
      <c r="O825" t="str">
        <f>VLOOKUP(A825,data2,4,FALSE)</f>
        <v>USA</v>
      </c>
      <c r="P825" t="str">
        <f>VLOOKUP(A825,map,5,FALSE)</f>
        <v>Moore, Mr. Clarence Bloomfield</v>
      </c>
      <c r="Q825" t="str">
        <f>VLOOKUP(P825,data2,4,FALSE)</f>
        <v>USA</v>
      </c>
      <c r="R825" t="str">
        <f>VLOOKUP(P825,data2,6,FALSE)</f>
        <v>Washington, D.C., USA</v>
      </c>
    </row>
    <row r="826" spans="1:18" ht="14.5" customHeight="1" x14ac:dyDescent="0.35">
      <c r="A826" t="s">
        <v>1812</v>
      </c>
      <c r="B826">
        <v>3</v>
      </c>
      <c r="C826">
        <v>0</v>
      </c>
      <c r="D826" t="s">
        <v>4751</v>
      </c>
      <c r="F826">
        <v>0</v>
      </c>
      <c r="G826">
        <v>0</v>
      </c>
      <c r="H826" t="s">
        <v>6074</v>
      </c>
      <c r="I826">
        <v>8.0500000000000007</v>
      </c>
      <c r="K826" t="s">
        <v>4748</v>
      </c>
      <c r="O826" t="str">
        <f>VLOOKUP(A826,data2,4,FALSE)</f>
        <v>England</v>
      </c>
      <c r="P826" t="str">
        <f>VLOOKUP(A826,map,5,FALSE)</f>
        <v>Moore, Mr. Leonard Charles</v>
      </c>
      <c r="Q826" t="str">
        <f>VLOOKUP(P826,data2,4,FALSE)</f>
        <v>England</v>
      </c>
      <c r="R826" t="str">
        <f>VLOOKUP(P826,data2,6,FALSE)</f>
        <v>Hoboken, New Jersey, USA</v>
      </c>
    </row>
    <row r="827" spans="1:18" ht="14.5" customHeight="1" x14ac:dyDescent="0.35">
      <c r="A827" t="s">
        <v>6075</v>
      </c>
      <c r="B827">
        <v>3</v>
      </c>
      <c r="C827">
        <v>1</v>
      </c>
      <c r="D827" t="s">
        <v>4746</v>
      </c>
      <c r="F827">
        <v>1</v>
      </c>
      <c r="G827">
        <v>0</v>
      </c>
      <c r="H827">
        <v>371110</v>
      </c>
      <c r="I827">
        <v>24.15</v>
      </c>
      <c r="K827" t="s">
        <v>5114</v>
      </c>
      <c r="L827">
        <v>16</v>
      </c>
      <c r="O827" t="e">
        <f>VLOOKUP(A827,data2,4,FALSE)</f>
        <v>#N/A</v>
      </c>
      <c r="P827" t="str">
        <f>VLOOKUP(A827,map,5,FALSE)</f>
        <v>Moran, Miss Bertha Bridget</v>
      </c>
      <c r="Q827" t="str">
        <f>VLOOKUP(P827,data2,4,FALSE)</f>
        <v>Ireland</v>
      </c>
      <c r="R827" t="str">
        <f>VLOOKUP(P827,data2,6,FALSE)</f>
        <v>Brooklyn, New York, USA</v>
      </c>
    </row>
    <row r="828" spans="1:18" ht="14.5" customHeight="1" x14ac:dyDescent="0.35">
      <c r="A828" t="s">
        <v>6076</v>
      </c>
      <c r="B828">
        <v>3</v>
      </c>
      <c r="C828">
        <v>0</v>
      </c>
      <c r="D828" t="s">
        <v>4751</v>
      </c>
      <c r="F828">
        <v>1</v>
      </c>
      <c r="G828">
        <v>0</v>
      </c>
      <c r="H828">
        <v>371110</v>
      </c>
      <c r="I828">
        <v>24.15</v>
      </c>
      <c r="K828" t="s">
        <v>5114</v>
      </c>
      <c r="O828" t="e">
        <f>VLOOKUP(A828,data2,4,FALSE)</f>
        <v>#N/A</v>
      </c>
      <c r="P828" t="str">
        <f>VLOOKUP(A828,map,5,FALSE)</f>
        <v>Moran, Mr. Daniel James</v>
      </c>
      <c r="Q828" t="str">
        <f>VLOOKUP(P828,data2,4,FALSE)</f>
        <v>Ireland</v>
      </c>
      <c r="R828" t="str">
        <f>VLOOKUP(P828,data2,6,FALSE)</f>
        <v>Brooklyn, New York, USA</v>
      </c>
    </row>
    <row r="829" spans="1:18" ht="14.5" customHeight="1" x14ac:dyDescent="0.35">
      <c r="A829" t="s">
        <v>6077</v>
      </c>
      <c r="B829">
        <v>3</v>
      </c>
      <c r="C829">
        <v>0</v>
      </c>
      <c r="D829" t="s">
        <v>4751</v>
      </c>
      <c r="F829">
        <v>0</v>
      </c>
      <c r="G829">
        <v>0</v>
      </c>
      <c r="H829">
        <v>330877</v>
      </c>
      <c r="I829">
        <v>8.4582999999999995</v>
      </c>
      <c r="K829" t="s">
        <v>5114</v>
      </c>
      <c r="O829" t="e">
        <f>VLOOKUP(A829,data2,4,FALSE)</f>
        <v>#N/A</v>
      </c>
      <c r="P829" t="str">
        <f>VLOOKUP(A829,map,5,FALSE)</f>
        <v>Morley, Mr. Henry Samuel (alias Mr. Henry Marshall)</v>
      </c>
      <c r="Q829" t="str">
        <f>VLOOKUP(P829,data2,4,FALSE)</f>
        <v>England</v>
      </c>
      <c r="R829" t="str">
        <f>VLOOKUP(P829,data2,6,FALSE)</f>
        <v>Los Angeles, USA</v>
      </c>
    </row>
    <row r="830" spans="1:18" ht="14.5" customHeight="1" x14ac:dyDescent="0.35">
      <c r="A830" t="s">
        <v>824</v>
      </c>
      <c r="B830">
        <v>2</v>
      </c>
      <c r="C830">
        <v>0</v>
      </c>
      <c r="D830" t="s">
        <v>4751</v>
      </c>
      <c r="E830">
        <v>54</v>
      </c>
      <c r="F830">
        <v>0</v>
      </c>
      <c r="G830">
        <v>0</v>
      </c>
      <c r="H830">
        <v>29011</v>
      </c>
      <c r="I830">
        <v>14</v>
      </c>
      <c r="K830" t="s">
        <v>4748</v>
      </c>
      <c r="N830" t="s">
        <v>5534</v>
      </c>
      <c r="O830" t="str">
        <f>VLOOKUP(A830,data2,4,FALSE)</f>
        <v>USA</v>
      </c>
      <c r="P830" t="str">
        <f>VLOOKUP(A830,map,5,FALSE)</f>
        <v>Moraweck, Dr. Ernest</v>
      </c>
      <c r="Q830" t="str">
        <f>VLOOKUP(P830,data2,4,FALSE)</f>
        <v>USA</v>
      </c>
      <c r="R830" t="str">
        <f>VLOOKUP(P830,data2,6,FALSE)</f>
        <v>Frankfort, Kentucky, USA</v>
      </c>
    </row>
    <row r="831" spans="1:18" x14ac:dyDescent="0.35">
      <c r="A831" t="s">
        <v>5535</v>
      </c>
      <c r="B831">
        <v>2</v>
      </c>
      <c r="C831">
        <v>0</v>
      </c>
      <c r="D831" t="s">
        <v>4751</v>
      </c>
      <c r="E831">
        <v>39</v>
      </c>
      <c r="F831">
        <v>0</v>
      </c>
      <c r="G831">
        <v>0</v>
      </c>
      <c r="H831">
        <v>250655</v>
      </c>
      <c r="I831">
        <v>26</v>
      </c>
      <c r="K831" t="s">
        <v>4748</v>
      </c>
    </row>
    <row r="832" spans="1:18" ht="14.5" customHeight="1" x14ac:dyDescent="0.35">
      <c r="A832" t="s">
        <v>1816</v>
      </c>
      <c r="B832">
        <v>3</v>
      </c>
      <c r="C832">
        <v>0</v>
      </c>
      <c r="D832" t="s">
        <v>4751</v>
      </c>
      <c r="E832">
        <v>34</v>
      </c>
      <c r="F832">
        <v>0</v>
      </c>
      <c r="G832">
        <v>0</v>
      </c>
      <c r="H832">
        <v>364506</v>
      </c>
      <c r="I832">
        <v>8.0500000000000007</v>
      </c>
      <c r="K832" t="s">
        <v>4748</v>
      </c>
      <c r="O832" t="str">
        <f>VLOOKUP(A832,data2,4,FALSE)</f>
        <v>England</v>
      </c>
      <c r="P832" t="str">
        <f>VLOOKUP(A832,map,5,FALSE)</f>
        <v>Morley, Mr. William</v>
      </c>
      <c r="Q832" t="str">
        <f>VLOOKUP(P832,data2,4,FALSE)</f>
        <v>England</v>
      </c>
      <c r="R832" t="str">
        <f>VLOOKUP(P832,data2,6,FALSE)</f>
        <v>New York City, New York, USA</v>
      </c>
    </row>
    <row r="833" spans="1:18" ht="14.5" customHeight="1" x14ac:dyDescent="0.35">
      <c r="A833" t="s">
        <v>1818</v>
      </c>
      <c r="B833">
        <v>3</v>
      </c>
      <c r="C833">
        <v>0</v>
      </c>
      <c r="D833" t="s">
        <v>4751</v>
      </c>
      <c r="F833">
        <v>0</v>
      </c>
      <c r="G833">
        <v>0</v>
      </c>
      <c r="H833">
        <v>372622</v>
      </c>
      <c r="I833">
        <v>7.75</v>
      </c>
      <c r="K833" t="s">
        <v>5114</v>
      </c>
      <c r="O833" t="str">
        <f>VLOOKUP(A833,data2,4,FALSE)</f>
        <v>Ireland</v>
      </c>
      <c r="P833" t="str">
        <f>VLOOKUP(A833,map,5,FALSE)</f>
        <v>Morrow, Mr. Thomas Rowan</v>
      </c>
      <c r="Q833" t="str">
        <f>VLOOKUP(P833,data2,4,FALSE)</f>
        <v>Ireland</v>
      </c>
      <c r="R833" t="str">
        <f>VLOOKUP(P833,data2,6,FALSE)</f>
        <v>Gleichen, Alberta, Canada</v>
      </c>
    </row>
    <row r="834" spans="1:18" ht="14.5" customHeight="1" x14ac:dyDescent="0.35">
      <c r="A834" t="s">
        <v>1821</v>
      </c>
      <c r="B834">
        <v>3</v>
      </c>
      <c r="C834">
        <v>1</v>
      </c>
      <c r="D834" t="s">
        <v>4751</v>
      </c>
      <c r="F834">
        <v>0</v>
      </c>
      <c r="G834">
        <v>0</v>
      </c>
      <c r="H834">
        <v>312991</v>
      </c>
      <c r="I834">
        <v>7.7750000000000004</v>
      </c>
      <c r="K834" t="s">
        <v>4748</v>
      </c>
      <c r="L834" t="s">
        <v>45</v>
      </c>
      <c r="O834" t="str">
        <f>VLOOKUP(A834,data2,4,FALSE)</f>
        <v>Norway</v>
      </c>
      <c r="P834" t="str">
        <f>VLOOKUP(A834,map,5,FALSE)</f>
        <v>Moss, Mr. Albert Johan</v>
      </c>
      <c r="Q834" t="str">
        <f>VLOOKUP(P834,data2,4,FALSE)</f>
        <v>Norway</v>
      </c>
      <c r="R834" t="str">
        <f>VLOOKUP(P834,data2,6,FALSE)</f>
        <v>New York City, New York, USA</v>
      </c>
    </row>
    <row r="835" spans="1:18" ht="14.5" customHeight="1" x14ac:dyDescent="0.35">
      <c r="A835" t="s">
        <v>6078</v>
      </c>
      <c r="B835">
        <v>3</v>
      </c>
      <c r="C835">
        <v>1</v>
      </c>
      <c r="D835" t="s">
        <v>4751</v>
      </c>
      <c r="F835">
        <v>1</v>
      </c>
      <c r="G835">
        <v>1</v>
      </c>
      <c r="H835">
        <v>2661</v>
      </c>
      <c r="I835">
        <v>15.245799999999999</v>
      </c>
      <c r="K835" t="s">
        <v>108</v>
      </c>
      <c r="L835" t="s">
        <v>108</v>
      </c>
      <c r="O835" t="e">
        <f>VLOOKUP(A835,data2,4,FALSE)</f>
        <v>#N/A</v>
      </c>
      <c r="P835" t="str">
        <f>VLOOKUP(A835,map,5,FALSE)</f>
        <v>Mubarik, Master Gerios</v>
      </c>
      <c r="Q835" t="str">
        <f>VLOOKUP(P835,data2,4,FALSE)</f>
        <v>Lebanon</v>
      </c>
      <c r="R835" t="str">
        <f>VLOOKUP(P835,data2,6,FALSE)</f>
        <v>Houtzdale, Pennsylvania, USA</v>
      </c>
    </row>
    <row r="836" spans="1:18" ht="14.5" customHeight="1" x14ac:dyDescent="0.35">
      <c r="A836" t="s">
        <v>6079</v>
      </c>
      <c r="B836">
        <v>3</v>
      </c>
      <c r="C836">
        <v>1</v>
      </c>
      <c r="D836" t="s">
        <v>4751</v>
      </c>
      <c r="F836">
        <v>1</v>
      </c>
      <c r="G836">
        <v>1</v>
      </c>
      <c r="H836">
        <v>2661</v>
      </c>
      <c r="I836">
        <v>15.245799999999999</v>
      </c>
      <c r="K836" t="s">
        <v>108</v>
      </c>
      <c r="L836" t="s">
        <v>108</v>
      </c>
      <c r="O836" t="e">
        <f>VLOOKUP(A836,data2,4,FALSE)</f>
        <v>#N/A</v>
      </c>
      <c r="P836" t="str">
        <f>VLOOKUP(A836,map,5,FALSE)</f>
        <v>Mubarik, Master Halim Gonios</v>
      </c>
      <c r="Q836" t="str">
        <f>VLOOKUP(P836,data2,4,FALSE)</f>
        <v>Lebanon</v>
      </c>
      <c r="R836" t="str">
        <f>VLOOKUP(P836,data2,6,FALSE)</f>
        <v>Houtzdale, Pennsylvania, USA</v>
      </c>
    </row>
    <row r="837" spans="1:18" ht="14.5" customHeight="1" x14ac:dyDescent="0.35">
      <c r="A837" t="s">
        <v>6080</v>
      </c>
      <c r="B837">
        <v>3</v>
      </c>
      <c r="C837">
        <v>1</v>
      </c>
      <c r="D837" t="s">
        <v>4746</v>
      </c>
      <c r="F837">
        <v>0</v>
      </c>
      <c r="G837">
        <v>2</v>
      </c>
      <c r="H837">
        <v>2661</v>
      </c>
      <c r="I837">
        <v>15.245799999999999</v>
      </c>
      <c r="K837" t="s">
        <v>108</v>
      </c>
      <c r="L837" t="s">
        <v>108</v>
      </c>
      <c r="O837" t="e">
        <f>VLOOKUP(A837,data2,4,FALSE)</f>
        <v>#N/A</v>
      </c>
      <c r="P837" t="str">
        <f>VLOOKUP(A837,map,5,FALSE)</f>
        <v>Mubarik, Mrs. Amanah Fa'ud (née Iskandar)</v>
      </c>
      <c r="Q837" t="str">
        <f>VLOOKUP(P837,data2,4,FALSE)</f>
        <v>Lebanon</v>
      </c>
      <c r="R837" t="str">
        <f>VLOOKUP(P837,data2,6,FALSE)</f>
        <v>Houtzdale, Pennsylvania, USA</v>
      </c>
    </row>
    <row r="838" spans="1:18" ht="14.5" customHeight="1" x14ac:dyDescent="0.35">
      <c r="A838" t="s">
        <v>6081</v>
      </c>
      <c r="B838">
        <v>3</v>
      </c>
      <c r="C838">
        <v>1</v>
      </c>
      <c r="D838" t="s">
        <v>4746</v>
      </c>
      <c r="F838">
        <v>0</v>
      </c>
      <c r="G838">
        <v>0</v>
      </c>
      <c r="H838">
        <v>2626</v>
      </c>
      <c r="I838">
        <v>7.2291999999999996</v>
      </c>
      <c r="K838" t="s">
        <v>108</v>
      </c>
      <c r="O838" t="e">
        <f>VLOOKUP(A838,data2,4,FALSE)</f>
        <v>#N/A</v>
      </c>
      <c r="P838" t="str">
        <f>VLOOKUP(A838,map,5,FALSE)</f>
        <v>Moussa, Mrs. Mantoura</v>
      </c>
      <c r="Q838" t="str">
        <f>VLOOKUP(P838,data2,4,FALSE)</f>
        <v>Lebanon</v>
      </c>
      <c r="R838" t="str">
        <f>VLOOKUP(P838,data2,6,FALSE)</f>
        <v>Wilkes-Barre, Pennsylvania, USA</v>
      </c>
    </row>
    <row r="839" spans="1:18" ht="14.5" customHeight="1" x14ac:dyDescent="0.35">
      <c r="A839" t="s">
        <v>1823</v>
      </c>
      <c r="B839">
        <v>3</v>
      </c>
      <c r="C839">
        <v>0</v>
      </c>
      <c r="D839" t="s">
        <v>4751</v>
      </c>
      <c r="F839">
        <v>0</v>
      </c>
      <c r="G839">
        <v>0</v>
      </c>
      <c r="H839">
        <v>374746</v>
      </c>
      <c r="I839">
        <v>8.0500000000000007</v>
      </c>
      <c r="K839" t="s">
        <v>4748</v>
      </c>
      <c r="O839" t="str">
        <f>VLOOKUP(A839,data2,4,FALSE)</f>
        <v>England</v>
      </c>
      <c r="P839" t="str">
        <f>VLOOKUP(A839,map,5,FALSE)</f>
        <v>Moutal, Mr. Rahamin Haim</v>
      </c>
      <c r="Q839" t="str">
        <f>VLOOKUP(P839,data2,4,FALSE)</f>
        <v>England</v>
      </c>
      <c r="R839" t="str">
        <f>VLOOKUP(P839,data2,6,FALSE)</f>
        <v>New York City, New York, USA</v>
      </c>
    </row>
    <row r="840" spans="1:18" ht="14.5" customHeight="1" x14ac:dyDescent="0.35">
      <c r="A840" t="s">
        <v>828</v>
      </c>
      <c r="B840">
        <v>2</v>
      </c>
      <c r="C840">
        <v>0</v>
      </c>
      <c r="D840" t="s">
        <v>4751</v>
      </c>
      <c r="E840">
        <v>16</v>
      </c>
      <c r="F840">
        <v>0</v>
      </c>
      <c r="G840">
        <v>0</v>
      </c>
      <c r="H840" t="s">
        <v>5511</v>
      </c>
      <c r="I840">
        <v>10.5</v>
      </c>
      <c r="K840" t="s">
        <v>4748</v>
      </c>
      <c r="N840" t="s">
        <v>5536</v>
      </c>
      <c r="O840" t="str">
        <f>VLOOKUP(A840,data2,4,FALSE)</f>
        <v>England</v>
      </c>
      <c r="P840" t="str">
        <f>VLOOKUP(A840,map,5,FALSE)</f>
        <v>Mudd, Mr. Thomas Charles</v>
      </c>
      <c r="Q840" t="str">
        <f>VLOOKUP(P840,data2,4,FALSE)</f>
        <v>England</v>
      </c>
      <c r="R840" t="str">
        <f>VLOOKUP(P840,data2,6,FALSE)</f>
        <v>New York City, New York, USA</v>
      </c>
    </row>
    <row r="841" spans="1:18" ht="14.5" customHeight="1" x14ac:dyDescent="0.35">
      <c r="A841" t="s">
        <v>6082</v>
      </c>
      <c r="B841">
        <v>3</v>
      </c>
      <c r="C841">
        <v>1</v>
      </c>
      <c r="D841" t="s">
        <v>4746</v>
      </c>
      <c r="F841">
        <v>0</v>
      </c>
      <c r="G841">
        <v>0</v>
      </c>
      <c r="H841">
        <v>35852</v>
      </c>
      <c r="I841">
        <v>7.7332999999999998</v>
      </c>
      <c r="K841" t="s">
        <v>5114</v>
      </c>
      <c r="L841">
        <v>16</v>
      </c>
      <c r="O841" t="e">
        <f>VLOOKUP(A841,data2,4,FALSE)</f>
        <v>#N/A</v>
      </c>
      <c r="P841" t="str">
        <f>VLOOKUP(A841,map,5,FALSE)</f>
        <v>Mullen, Miss Katherine "Katie"</v>
      </c>
      <c r="Q841" t="str">
        <f>VLOOKUP(P841,data2,4,FALSE)</f>
        <v>Ireland</v>
      </c>
      <c r="R841" t="str">
        <f>VLOOKUP(P841,data2,6,FALSE)</f>
        <v>New York City, New York, USA</v>
      </c>
    </row>
    <row r="842" spans="1:18" ht="14.5" customHeight="1" x14ac:dyDescent="0.35">
      <c r="A842" t="s">
        <v>6083</v>
      </c>
      <c r="B842">
        <v>3</v>
      </c>
      <c r="C842">
        <v>1</v>
      </c>
      <c r="D842" t="s">
        <v>4746</v>
      </c>
      <c r="E842">
        <v>24</v>
      </c>
      <c r="F842">
        <v>0</v>
      </c>
      <c r="G842">
        <v>0</v>
      </c>
      <c r="H842">
        <v>382653</v>
      </c>
      <c r="I842">
        <v>7.75</v>
      </c>
      <c r="K842" t="s">
        <v>5114</v>
      </c>
      <c r="L842">
        <v>15</v>
      </c>
      <c r="O842" t="e">
        <f>VLOOKUP(A842,data2,4,FALSE)</f>
        <v>#N/A</v>
      </c>
      <c r="P842" t="str">
        <f>VLOOKUP(A842,map,5,FALSE)</f>
        <v>Mulvihill, Miss Bridget Elizabeth "Bertha"</v>
      </c>
      <c r="Q842" t="str">
        <f>VLOOKUP(P842,data2,4,FALSE)</f>
        <v>Ireland</v>
      </c>
      <c r="R842" t="str">
        <f>VLOOKUP(P842,data2,6,FALSE)</f>
        <v>Providence, Rhode Island, USA</v>
      </c>
    </row>
    <row r="843" spans="1:18" ht="14.5" customHeight="1" x14ac:dyDescent="0.35">
      <c r="A843" t="s">
        <v>1830</v>
      </c>
      <c r="B843">
        <v>3</v>
      </c>
      <c r="C843">
        <v>0</v>
      </c>
      <c r="D843" t="s">
        <v>4751</v>
      </c>
      <c r="F843">
        <v>0</v>
      </c>
      <c r="G843">
        <v>0</v>
      </c>
      <c r="H843" t="s">
        <v>6084</v>
      </c>
      <c r="I843">
        <v>8.0500000000000007</v>
      </c>
      <c r="K843" t="s">
        <v>4748</v>
      </c>
      <c r="O843" t="str">
        <f>VLOOKUP(A843,data2,4,FALSE)</f>
        <v>England</v>
      </c>
      <c r="P843" t="str">
        <f>VLOOKUP(A843,map,5,FALSE)</f>
        <v>Murdlin, Mr. Joseph</v>
      </c>
      <c r="Q843" t="str">
        <f>VLOOKUP(P843,data2,4,FALSE)</f>
        <v>England</v>
      </c>
      <c r="R843" t="str">
        <f>VLOOKUP(P843,data2,6,FALSE)</f>
        <v>New York City, New York, USA</v>
      </c>
    </row>
    <row r="844" spans="1:18" ht="14.5" customHeight="1" x14ac:dyDescent="0.35">
      <c r="A844" t="s">
        <v>6085</v>
      </c>
      <c r="B844">
        <v>3</v>
      </c>
      <c r="C844">
        <v>1</v>
      </c>
      <c r="D844" t="s">
        <v>4746</v>
      </c>
      <c r="F844">
        <v>1</v>
      </c>
      <c r="G844">
        <v>0</v>
      </c>
      <c r="H844">
        <v>367230</v>
      </c>
      <c r="I844">
        <v>15.5</v>
      </c>
      <c r="K844" t="s">
        <v>5114</v>
      </c>
      <c r="L844">
        <v>16</v>
      </c>
      <c r="O844" t="e">
        <f>VLOOKUP(A844,data2,4,FALSE)</f>
        <v>#N/A</v>
      </c>
      <c r="P844" t="str">
        <f>VLOOKUP(A844,map,5,FALSE)</f>
        <v>Murphy, Miss Catherine "Kate"</v>
      </c>
      <c r="Q844" t="str">
        <f>VLOOKUP(P844,data2,4,FALSE)</f>
        <v>Ireland</v>
      </c>
      <c r="R844" t="str">
        <f>VLOOKUP(P844,data2,6,FALSE)</f>
        <v>Philadelphia, Pennsylvania, USA</v>
      </c>
    </row>
    <row r="845" spans="1:18" ht="14.5" customHeight="1" x14ac:dyDescent="0.35">
      <c r="A845" t="s">
        <v>6086</v>
      </c>
      <c r="B845">
        <v>3</v>
      </c>
      <c r="C845">
        <v>1</v>
      </c>
      <c r="D845" t="s">
        <v>4746</v>
      </c>
      <c r="F845">
        <v>1</v>
      </c>
      <c r="G845">
        <v>0</v>
      </c>
      <c r="H845">
        <v>367230</v>
      </c>
      <c r="I845">
        <v>15.5</v>
      </c>
      <c r="K845" t="s">
        <v>5114</v>
      </c>
      <c r="L845">
        <v>16</v>
      </c>
      <c r="O845" t="e">
        <f>VLOOKUP(A845,data2,4,FALSE)</f>
        <v>#N/A</v>
      </c>
      <c r="P845" t="str">
        <f>VLOOKUP(A845,map,5,FALSE)</f>
        <v>Murphy, Miss Margaret Jane "Maggie/Mary"</v>
      </c>
      <c r="Q845" t="str">
        <f>VLOOKUP(P845,data2,4,FALSE)</f>
        <v>Ireland</v>
      </c>
      <c r="R845" t="str">
        <f>VLOOKUP(P845,data2,6,FALSE)</f>
        <v>Philadelphia, Pennsylvania, USA</v>
      </c>
    </row>
    <row r="846" spans="1:18" ht="14.5" customHeight="1" x14ac:dyDescent="0.35">
      <c r="A846" t="s">
        <v>6087</v>
      </c>
      <c r="B846">
        <v>3</v>
      </c>
      <c r="C846">
        <v>1</v>
      </c>
      <c r="D846" t="s">
        <v>4746</v>
      </c>
      <c r="F846">
        <v>0</v>
      </c>
      <c r="G846">
        <v>0</v>
      </c>
      <c r="H846">
        <v>36568</v>
      </c>
      <c r="I846">
        <v>15.5</v>
      </c>
      <c r="K846" t="s">
        <v>5114</v>
      </c>
      <c r="L846">
        <v>16</v>
      </c>
      <c r="O846" t="e">
        <f>VLOOKUP(A846,data2,4,FALSE)</f>
        <v>#N/A</v>
      </c>
      <c r="P846" t="str">
        <f>VLOOKUP(A846,map,5,FALSE)</f>
        <v>Murphy, Miss Nora</v>
      </c>
      <c r="Q846" t="str">
        <f>VLOOKUP(P846,data2,4,FALSE)</f>
        <v>Ireland</v>
      </c>
      <c r="R846" t="str">
        <f>VLOOKUP(P846,data2,6,FALSE)</f>
        <v>New York City, New York, USA</v>
      </c>
    </row>
    <row r="847" spans="1:18" ht="14.5" customHeight="1" x14ac:dyDescent="0.35">
      <c r="A847" t="s">
        <v>1839</v>
      </c>
      <c r="B847">
        <v>3</v>
      </c>
      <c r="C847">
        <v>0</v>
      </c>
      <c r="D847" t="s">
        <v>4751</v>
      </c>
      <c r="E847">
        <v>18</v>
      </c>
      <c r="F847">
        <v>0</v>
      </c>
      <c r="G847">
        <v>0</v>
      </c>
      <c r="H847">
        <v>347078</v>
      </c>
      <c r="I847">
        <v>7.75</v>
      </c>
      <c r="K847" t="s">
        <v>4748</v>
      </c>
      <c r="O847" t="str">
        <f>VLOOKUP(A847,data2,4,FALSE)</f>
        <v>Sweden</v>
      </c>
      <c r="P847" t="str">
        <f>VLOOKUP(A847,map,5,FALSE)</f>
        <v>Myhrman, Mr. Pehr Fabian Oliver Malkolm</v>
      </c>
      <c r="Q847" t="str">
        <f>VLOOKUP(P847,data2,4,FALSE)</f>
        <v>Sweden</v>
      </c>
      <c r="R847" t="str">
        <f>VLOOKUP(P847,data2,6,FALSE)</f>
        <v>Chicago, Illinois, USA</v>
      </c>
    </row>
    <row r="848" spans="1:18" ht="14.5" customHeight="1" x14ac:dyDescent="0.35">
      <c r="A848" t="s">
        <v>830</v>
      </c>
      <c r="B848">
        <v>2</v>
      </c>
      <c r="C848">
        <v>0</v>
      </c>
      <c r="D848" t="s">
        <v>4751</v>
      </c>
      <c r="E848">
        <v>62</v>
      </c>
      <c r="F848">
        <v>0</v>
      </c>
      <c r="G848">
        <v>0</v>
      </c>
      <c r="H848">
        <v>240276</v>
      </c>
      <c r="I848">
        <v>9.6875</v>
      </c>
      <c r="K848" t="s">
        <v>5114</v>
      </c>
      <c r="N848" t="s">
        <v>5537</v>
      </c>
      <c r="O848" t="str">
        <f>VLOOKUP(A848,data2,4,FALSE)</f>
        <v>Ireland</v>
      </c>
      <c r="P848" t="str">
        <f>VLOOKUP(A848,map,5,FALSE)</f>
        <v>Myles, Mr. Thomas Francis</v>
      </c>
      <c r="Q848" t="str">
        <f>VLOOKUP(P848,data2,4,FALSE)</f>
        <v>Ireland</v>
      </c>
      <c r="R848" t="str">
        <f>VLOOKUP(P848,data2,6,FALSE)</f>
        <v>Waban, Massachusetts, USA</v>
      </c>
    </row>
    <row r="849" spans="1:18" ht="14.5" customHeight="1" x14ac:dyDescent="0.35">
      <c r="A849" t="s">
        <v>1844</v>
      </c>
      <c r="B849">
        <v>3</v>
      </c>
      <c r="C849">
        <v>0</v>
      </c>
      <c r="D849" t="s">
        <v>4751</v>
      </c>
      <c r="E849">
        <v>22</v>
      </c>
      <c r="F849">
        <v>0</v>
      </c>
      <c r="G849">
        <v>0</v>
      </c>
      <c r="H849">
        <v>349206</v>
      </c>
      <c r="I849">
        <v>7.8958000000000004</v>
      </c>
      <c r="K849" t="s">
        <v>4748</v>
      </c>
      <c r="O849" t="str">
        <f>VLOOKUP(A849,data2,4,FALSE)</f>
        <v>Bulgaria</v>
      </c>
      <c r="P849" t="str">
        <f>VLOOKUP(A849,map,5,FALSE)</f>
        <v>Naidenoff, Mr. Penko</v>
      </c>
      <c r="Q849" t="str">
        <f>VLOOKUP(P849,data2,4,FALSE)</f>
        <v>Bulgaria</v>
      </c>
      <c r="R849" t="str">
        <f>VLOOKUP(P849,data2,6,FALSE)</f>
        <v>Chicago, Illinois, USA</v>
      </c>
    </row>
    <row r="850" spans="1:18" x14ac:dyDescent="0.35">
      <c r="A850" t="s">
        <v>6088</v>
      </c>
      <c r="B850">
        <v>3</v>
      </c>
      <c r="C850">
        <v>1</v>
      </c>
      <c r="D850" t="s">
        <v>4746</v>
      </c>
      <c r="E850">
        <v>15</v>
      </c>
      <c r="F850">
        <v>0</v>
      </c>
      <c r="G850">
        <v>0</v>
      </c>
      <c r="H850">
        <v>2667</v>
      </c>
      <c r="I850">
        <v>7.2249999999999996</v>
      </c>
      <c r="K850" t="s">
        <v>108</v>
      </c>
      <c r="L850" t="s">
        <v>108</v>
      </c>
    </row>
    <row r="851" spans="1:18" ht="14.5" customHeight="1" x14ac:dyDescent="0.35">
      <c r="A851" t="s">
        <v>6089</v>
      </c>
      <c r="B851">
        <v>3</v>
      </c>
      <c r="C851">
        <v>1</v>
      </c>
      <c r="D851" t="s">
        <v>4746</v>
      </c>
      <c r="E851">
        <v>1</v>
      </c>
      <c r="F851">
        <v>0</v>
      </c>
      <c r="G851">
        <v>2</v>
      </c>
      <c r="H851">
        <v>2653</v>
      </c>
      <c r="I851">
        <v>15.7417</v>
      </c>
      <c r="K851" t="s">
        <v>108</v>
      </c>
      <c r="L851" t="s">
        <v>108</v>
      </c>
      <c r="O851" t="e">
        <f>VLOOKUP(A851,data2,4,FALSE)</f>
        <v>#N/A</v>
      </c>
      <c r="P851" t="str">
        <f>VLOOKUP(A851,map,5,FALSE)</f>
        <v>Nackid, Miss Maria</v>
      </c>
      <c r="Q851" t="str">
        <f>VLOOKUP(P851,data2,4,FALSE)</f>
        <v>Lebanon</v>
      </c>
      <c r="R851" t="str">
        <f>VLOOKUP(P851,data2,6,FALSE)</f>
        <v>Waterbury, Connecticut, USA</v>
      </c>
    </row>
    <row r="852" spans="1:18" ht="14.5" customHeight="1" x14ac:dyDescent="0.35">
      <c r="A852" t="s">
        <v>6090</v>
      </c>
      <c r="B852">
        <v>3</v>
      </c>
      <c r="C852">
        <v>1</v>
      </c>
      <c r="D852" t="s">
        <v>4751</v>
      </c>
      <c r="E852">
        <v>20</v>
      </c>
      <c r="F852">
        <v>1</v>
      </c>
      <c r="G852">
        <v>1</v>
      </c>
      <c r="H852">
        <v>2653</v>
      </c>
      <c r="I852">
        <v>15.7417</v>
      </c>
      <c r="K852" t="s">
        <v>108</v>
      </c>
      <c r="L852" t="s">
        <v>108</v>
      </c>
      <c r="O852" t="e">
        <f>VLOOKUP(A852,data2,4,FALSE)</f>
        <v>#N/A</v>
      </c>
      <c r="P852" t="str">
        <f>VLOOKUP(A852,map,5,FALSE)</f>
        <v>Nackid, Mr. Sahid</v>
      </c>
      <c r="Q852" t="str">
        <f>VLOOKUP(P852,data2,4,FALSE)</f>
        <v>Lebanon</v>
      </c>
      <c r="R852" t="str">
        <f>VLOOKUP(P852,data2,6,FALSE)</f>
        <v>Waterbury, Connecticut, USA</v>
      </c>
    </row>
    <row r="853" spans="1:18" ht="14.5" customHeight="1" x14ac:dyDescent="0.35">
      <c r="A853" t="s">
        <v>6091</v>
      </c>
      <c r="B853">
        <v>3</v>
      </c>
      <c r="C853">
        <v>1</v>
      </c>
      <c r="D853" t="s">
        <v>4746</v>
      </c>
      <c r="E853">
        <v>19</v>
      </c>
      <c r="F853">
        <v>1</v>
      </c>
      <c r="G853">
        <v>1</v>
      </c>
      <c r="H853">
        <v>2653</v>
      </c>
      <c r="I853">
        <v>15.7417</v>
      </c>
      <c r="K853" t="s">
        <v>108</v>
      </c>
      <c r="L853" t="s">
        <v>108</v>
      </c>
      <c r="O853" t="e">
        <f>VLOOKUP(A853,data2,4,FALSE)</f>
        <v>#N/A</v>
      </c>
      <c r="P853" t="str">
        <f>VLOOKUP(A853,map,5,FALSE)</f>
        <v>Nackid, Miss Waika "Mary" (née Mowad)</v>
      </c>
      <c r="Q853" t="str">
        <f>VLOOKUP(P853,data2,4,FALSE)</f>
        <v>Lebanon</v>
      </c>
      <c r="R853" t="str">
        <f>VLOOKUP(P853,data2,6,FALSE)</f>
        <v>Waterbury, Connecticut, USA</v>
      </c>
    </row>
    <row r="854" spans="1:18" ht="14.5" customHeight="1" x14ac:dyDescent="0.35">
      <c r="A854" t="s">
        <v>1847</v>
      </c>
      <c r="B854">
        <v>3</v>
      </c>
      <c r="C854">
        <v>0</v>
      </c>
      <c r="D854" t="s">
        <v>4751</v>
      </c>
      <c r="E854">
        <v>33</v>
      </c>
      <c r="F854">
        <v>0</v>
      </c>
      <c r="G854">
        <v>0</v>
      </c>
      <c r="H854" t="s">
        <v>6092</v>
      </c>
      <c r="I854">
        <v>8.0500000000000007</v>
      </c>
      <c r="K854" t="s">
        <v>4748</v>
      </c>
      <c r="O854" t="str">
        <f>VLOOKUP(A854,data2,4,FALSE)</f>
        <v>England</v>
      </c>
      <c r="P854" t="str">
        <f>VLOOKUP(A854,map,5,FALSE)</f>
        <v>Nancarrow, Mr. William Henry</v>
      </c>
      <c r="Q854" t="str">
        <f>VLOOKUP(P854,data2,4,FALSE)</f>
        <v>England</v>
      </c>
      <c r="R854" t="str">
        <f>VLOOKUP(P854,data2,6,FALSE)</f>
        <v>Yonkers, New York, USA</v>
      </c>
    </row>
    <row r="855" spans="1:18" ht="14.5" customHeight="1" x14ac:dyDescent="0.35">
      <c r="A855" t="s">
        <v>1850</v>
      </c>
      <c r="B855">
        <v>3</v>
      </c>
      <c r="C855">
        <v>0</v>
      </c>
      <c r="D855" t="s">
        <v>4751</v>
      </c>
      <c r="F855">
        <v>0</v>
      </c>
      <c r="G855">
        <v>0</v>
      </c>
      <c r="H855">
        <v>349218</v>
      </c>
      <c r="I855">
        <v>7.8958000000000004</v>
      </c>
      <c r="K855" t="s">
        <v>4748</v>
      </c>
      <c r="O855" t="str">
        <f>VLOOKUP(A855,data2,4,FALSE)</f>
        <v>Bulgaria</v>
      </c>
      <c r="P855" t="str">
        <f>VLOOKUP(A855,map,5,FALSE)</f>
        <v>Nankoff, Mr. Minko</v>
      </c>
      <c r="Q855" t="str">
        <f>VLOOKUP(P855,data2,4,FALSE)</f>
        <v>Bulgaria</v>
      </c>
      <c r="R855" t="str">
        <f>VLOOKUP(P855,data2,6,FALSE)</f>
        <v>Chicago, Illinois, USA</v>
      </c>
    </row>
    <row r="856" spans="1:18" ht="14.5" customHeight="1" x14ac:dyDescent="0.35">
      <c r="A856" t="s">
        <v>6093</v>
      </c>
      <c r="B856">
        <v>3</v>
      </c>
      <c r="C856">
        <v>0</v>
      </c>
      <c r="D856" t="s">
        <v>4751</v>
      </c>
      <c r="F856">
        <v>0</v>
      </c>
      <c r="G856">
        <v>0</v>
      </c>
      <c r="H856">
        <v>2652</v>
      </c>
      <c r="I856">
        <v>7.2291999999999996</v>
      </c>
      <c r="K856" t="s">
        <v>108</v>
      </c>
      <c r="O856" t="e">
        <f>VLOOKUP(A856,data2,4,FALSE)</f>
        <v>#N/A</v>
      </c>
      <c r="P856" t="str">
        <f>VLOOKUP(A856,map,5,FALSE)</f>
        <v>Nasr Alma, Mr. Mustafa</v>
      </c>
      <c r="Q856" t="str">
        <f>VLOOKUP(P856,data2,4,FALSE)</f>
        <v>Lebanon</v>
      </c>
      <c r="R856" t="str">
        <f>VLOOKUP(P856,data2,6,FALSE)</f>
        <v>New York City, New York, USA</v>
      </c>
    </row>
    <row r="857" spans="1:18" ht="14.5" customHeight="1" x14ac:dyDescent="0.35">
      <c r="A857" t="s">
        <v>5538</v>
      </c>
      <c r="B857">
        <v>2</v>
      </c>
      <c r="C857">
        <v>0</v>
      </c>
      <c r="D857" t="s">
        <v>4751</v>
      </c>
      <c r="E857">
        <v>32.5</v>
      </c>
      <c r="F857">
        <v>1</v>
      </c>
      <c r="G857">
        <v>0</v>
      </c>
      <c r="H857">
        <v>237736</v>
      </c>
      <c r="I857">
        <v>30.070799999999998</v>
      </c>
      <c r="K857" t="s">
        <v>108</v>
      </c>
      <c r="M857">
        <v>43</v>
      </c>
      <c r="N857" t="s">
        <v>4757</v>
      </c>
      <c r="O857" t="e">
        <f>VLOOKUP(A857,data2,4,FALSE)</f>
        <v>#N/A</v>
      </c>
      <c r="P857" t="str">
        <f>VLOOKUP(A857,map,5,FALSE)</f>
        <v>Nassr Allah, Mr. Niqula Khalil</v>
      </c>
      <c r="Q857" t="str">
        <f>VLOOKUP(P857,data2,4,FALSE)</f>
        <v>Lebanon</v>
      </c>
      <c r="R857" t="str">
        <f>VLOOKUP(P857,data2,6,FALSE)</f>
        <v>Cleveland, Ohio, USA</v>
      </c>
    </row>
    <row r="858" spans="1:18" ht="14.5" customHeight="1" x14ac:dyDescent="0.35">
      <c r="A858" t="s">
        <v>5539</v>
      </c>
      <c r="B858">
        <v>2</v>
      </c>
      <c r="C858">
        <v>1</v>
      </c>
      <c r="D858" t="s">
        <v>4746</v>
      </c>
      <c r="E858">
        <v>14</v>
      </c>
      <c r="F858">
        <v>1</v>
      </c>
      <c r="G858">
        <v>0</v>
      </c>
      <c r="H858">
        <v>237736</v>
      </c>
      <c r="I858">
        <v>30.070799999999998</v>
      </c>
      <c r="K858" t="s">
        <v>108</v>
      </c>
      <c r="N858" t="s">
        <v>4757</v>
      </c>
      <c r="O858" t="e">
        <f>VLOOKUP(A858,data2,4,FALSE)</f>
        <v>#N/A</v>
      </c>
      <c r="P858" t="str">
        <f>VLOOKUP(A858,map,5,FALSE)</f>
        <v>Nassr Allah, Mrs. Adal (née Akim)[56][70]</v>
      </c>
      <c r="Q858" t="str">
        <f>VLOOKUP(P858,data2,4,FALSE)</f>
        <v>Lebanon</v>
      </c>
      <c r="R858" t="str">
        <f>VLOOKUP(P858,data2,6,FALSE)</f>
        <v>Cleveland, Ohio, USA</v>
      </c>
    </row>
    <row r="859" spans="1:18" ht="14.5" customHeight="1" x14ac:dyDescent="0.35">
      <c r="A859" t="s">
        <v>5120</v>
      </c>
      <c r="B859">
        <v>1</v>
      </c>
      <c r="C859">
        <v>0</v>
      </c>
      <c r="D859" t="s">
        <v>4751</v>
      </c>
      <c r="E859">
        <v>37</v>
      </c>
      <c r="F859">
        <v>0</v>
      </c>
      <c r="G859">
        <v>1</v>
      </c>
      <c r="H859" t="s">
        <v>5121</v>
      </c>
      <c r="I859">
        <v>29.7</v>
      </c>
      <c r="J859" t="s">
        <v>5122</v>
      </c>
      <c r="K859" t="s">
        <v>108</v>
      </c>
      <c r="N859" t="s">
        <v>4956</v>
      </c>
      <c r="O859" t="e">
        <f>VLOOKUP(A859,data2,4,FALSE)</f>
        <v>#N/A</v>
      </c>
      <c r="P859" t="str">
        <f>VLOOKUP(A859,map,5,FALSE)</f>
        <v>Natsch, Mr. Charles</v>
      </c>
      <c r="Q859" t="str">
        <f>VLOOKUP(P859,data2,4,FALSE)</f>
        <v>USA</v>
      </c>
      <c r="R859" t="str">
        <f>VLOOKUP(P859,data2,6,FALSE)</f>
        <v>Brooklyn, New York, USA</v>
      </c>
    </row>
    <row r="860" spans="1:18" ht="14.5" customHeight="1" x14ac:dyDescent="0.35">
      <c r="A860" t="s">
        <v>6094</v>
      </c>
      <c r="B860">
        <v>3</v>
      </c>
      <c r="C860">
        <v>0</v>
      </c>
      <c r="D860" t="s">
        <v>4746</v>
      </c>
      <c r="F860">
        <v>0</v>
      </c>
      <c r="G860">
        <v>0</v>
      </c>
      <c r="H860">
        <v>365237</v>
      </c>
      <c r="I860">
        <v>7.75</v>
      </c>
      <c r="K860" t="s">
        <v>5114</v>
      </c>
      <c r="O860" t="e">
        <f>VLOOKUP(A860,data2,4,FALSE)</f>
        <v>#N/A</v>
      </c>
      <c r="P860" t="str">
        <f>VLOOKUP(A860,map,5,FALSE)</f>
        <v>Naughton, Miss Hannah</v>
      </c>
      <c r="Q860" t="str">
        <f>VLOOKUP(P860,data2,4,FALSE)</f>
        <v>Ireland</v>
      </c>
      <c r="R860" t="str">
        <f>VLOOKUP(P860,data2,6,FALSE)</f>
        <v>New York City, New York, USA</v>
      </c>
    </row>
    <row r="861" spans="1:18" ht="14.5" customHeight="1" x14ac:dyDescent="0.35">
      <c r="A861" t="s">
        <v>5540</v>
      </c>
      <c r="B861">
        <v>2</v>
      </c>
      <c r="C861">
        <v>1</v>
      </c>
      <c r="D861" t="s">
        <v>4751</v>
      </c>
      <c r="E861">
        <v>2</v>
      </c>
      <c r="F861">
        <v>1</v>
      </c>
      <c r="G861">
        <v>1</v>
      </c>
      <c r="H861">
        <v>230080</v>
      </c>
      <c r="I861">
        <v>26</v>
      </c>
      <c r="J861" t="s">
        <v>5541</v>
      </c>
      <c r="K861" t="s">
        <v>4748</v>
      </c>
      <c r="L861" t="s">
        <v>66</v>
      </c>
      <c r="N861" t="s">
        <v>839</v>
      </c>
      <c r="O861" t="e">
        <f>VLOOKUP(A861,data2,4,FALSE)</f>
        <v>#N/A</v>
      </c>
      <c r="P861" t="str">
        <f>VLOOKUP(A861,map,5,FALSE)</f>
        <v>Navratil, Master Edmond Roger</v>
      </c>
      <c r="Q861" t="str">
        <f>VLOOKUP(P861,data2,4,FALSE)</f>
        <v>France</v>
      </c>
      <c r="R861" t="str">
        <f>VLOOKUP(P861,data2,6,FALSE)</f>
        <v>New York City, New York, USA</v>
      </c>
    </row>
    <row r="862" spans="1:18" ht="14.5" customHeight="1" x14ac:dyDescent="0.35">
      <c r="A862" t="s">
        <v>5542</v>
      </c>
      <c r="B862">
        <v>2</v>
      </c>
      <c r="C862">
        <v>1</v>
      </c>
      <c r="D862" t="s">
        <v>4751</v>
      </c>
      <c r="E862">
        <v>3</v>
      </c>
      <c r="F862">
        <v>1</v>
      </c>
      <c r="G862">
        <v>1</v>
      </c>
      <c r="H862">
        <v>230080</v>
      </c>
      <c r="I862">
        <v>26</v>
      </c>
      <c r="J862" t="s">
        <v>5541</v>
      </c>
      <c r="K862" t="s">
        <v>4748</v>
      </c>
      <c r="L862" t="s">
        <v>66</v>
      </c>
      <c r="N862" t="s">
        <v>839</v>
      </c>
      <c r="O862" t="e">
        <f>VLOOKUP(A862,data2,4,FALSE)</f>
        <v>#N/A</v>
      </c>
      <c r="P862" t="str">
        <f>VLOOKUP(A862,map,5,FALSE)</f>
        <v>Navratil, Master Michel Marcel</v>
      </c>
      <c r="Q862" t="str">
        <f>VLOOKUP(P862,data2,4,FALSE)</f>
        <v>France</v>
      </c>
      <c r="R862" t="str">
        <f>VLOOKUP(P862,data2,6,FALSE)</f>
        <v>New York City, New York, USA</v>
      </c>
    </row>
    <row r="863" spans="1:18" ht="14.5" customHeight="1" x14ac:dyDescent="0.35">
      <c r="A863" t="s">
        <v>5543</v>
      </c>
      <c r="B863">
        <v>2</v>
      </c>
      <c r="C863">
        <v>0</v>
      </c>
      <c r="D863" t="s">
        <v>4751</v>
      </c>
      <c r="E863">
        <v>36.5</v>
      </c>
      <c r="F863">
        <v>0</v>
      </c>
      <c r="G863">
        <v>2</v>
      </c>
      <c r="H863">
        <v>230080</v>
      </c>
      <c r="I863">
        <v>26</v>
      </c>
      <c r="J863" t="s">
        <v>5541</v>
      </c>
      <c r="K863" t="s">
        <v>4748</v>
      </c>
      <c r="M863">
        <v>15</v>
      </c>
      <c r="N863" t="s">
        <v>839</v>
      </c>
      <c r="O863" t="e">
        <f>VLOOKUP(A863,data2,4,FALSE)</f>
        <v>#N/A</v>
      </c>
      <c r="P863" t="str">
        <f>VLOOKUP(A863,map,5,FALSE)</f>
        <v>Navratil, Mr. Michel (alias Louis M. Hoffman)</v>
      </c>
      <c r="Q863" t="str">
        <f>VLOOKUP(P863,data2,4,FALSE)</f>
        <v>France</v>
      </c>
      <c r="R863" t="str">
        <f>VLOOKUP(P863,data2,6,FALSE)</f>
        <v>New York City, New York, USA</v>
      </c>
    </row>
    <row r="864" spans="1:18" ht="14.5" customHeight="1" x14ac:dyDescent="0.35">
      <c r="A864" t="s">
        <v>1856</v>
      </c>
      <c r="B864">
        <v>3</v>
      </c>
      <c r="C864">
        <v>0</v>
      </c>
      <c r="D864" t="s">
        <v>4751</v>
      </c>
      <c r="F864">
        <v>0</v>
      </c>
      <c r="G864">
        <v>0</v>
      </c>
      <c r="H864">
        <v>349234</v>
      </c>
      <c r="I864">
        <v>7.8958000000000004</v>
      </c>
      <c r="K864" t="s">
        <v>4748</v>
      </c>
      <c r="O864" t="str">
        <f>VLOOKUP(A864,data2,4,FALSE)</f>
        <v>Bulgaria</v>
      </c>
      <c r="P864" t="str">
        <f>VLOOKUP(A864,map,5,FALSE)</f>
        <v>Nenkoff, Mr. Christo</v>
      </c>
      <c r="Q864" t="str">
        <f>VLOOKUP(P864,data2,4,FALSE)</f>
        <v>Bulgaria</v>
      </c>
      <c r="R864" t="str">
        <f>VLOOKUP(P864,data2,6,FALSE)</f>
        <v>Coon Rapids, Iowa, USA</v>
      </c>
    </row>
    <row r="865" spans="1:18" ht="14.5" customHeight="1" x14ac:dyDescent="0.35">
      <c r="A865" t="s">
        <v>843</v>
      </c>
      <c r="B865">
        <v>2</v>
      </c>
      <c r="C865">
        <v>0</v>
      </c>
      <c r="D865" t="s">
        <v>4751</v>
      </c>
      <c r="E865">
        <v>26</v>
      </c>
      <c r="F865">
        <v>0</v>
      </c>
      <c r="G865">
        <v>0</v>
      </c>
      <c r="H865">
        <v>244368</v>
      </c>
      <c r="I865">
        <v>13</v>
      </c>
      <c r="J865" t="s">
        <v>5541</v>
      </c>
      <c r="K865" t="s">
        <v>4748</v>
      </c>
      <c r="N865" t="s">
        <v>5067</v>
      </c>
      <c r="O865" t="str">
        <f>VLOOKUP(A865,data2,4,FALSE)</f>
        <v>England</v>
      </c>
      <c r="P865" t="str">
        <f>VLOOKUP(A865,map,5,FALSE)</f>
        <v>Nesson, Mr. Israel</v>
      </c>
      <c r="Q865" t="str">
        <f>VLOOKUP(P865,data2,4,FALSE)</f>
        <v>England</v>
      </c>
      <c r="R865" t="str">
        <f>VLOOKUP(P865,data2,6,FALSE)</f>
        <v>Boston, Massachusetts, USA</v>
      </c>
    </row>
    <row r="866" spans="1:18" ht="14.5" customHeight="1" x14ac:dyDescent="0.35">
      <c r="A866" t="s">
        <v>5123</v>
      </c>
      <c r="B866">
        <v>1</v>
      </c>
      <c r="C866">
        <v>1</v>
      </c>
      <c r="D866" t="s">
        <v>4746</v>
      </c>
      <c r="E866">
        <v>31</v>
      </c>
      <c r="F866">
        <v>1</v>
      </c>
      <c r="G866">
        <v>0</v>
      </c>
      <c r="H866">
        <v>35273</v>
      </c>
      <c r="I866">
        <v>113.27500000000001</v>
      </c>
      <c r="J866" t="s">
        <v>5124</v>
      </c>
      <c r="K866" t="s">
        <v>108</v>
      </c>
      <c r="L866">
        <v>6</v>
      </c>
      <c r="N866" t="s">
        <v>5125</v>
      </c>
      <c r="O866" t="e">
        <f>VLOOKUP(A866,data2,4,FALSE)</f>
        <v>#N/A</v>
      </c>
      <c r="P866" t="str">
        <f>VLOOKUP(A866,map,5,FALSE)</f>
        <v>Newell, Miss Madeleine</v>
      </c>
      <c r="Q866" t="str">
        <f>VLOOKUP(P866,data2,4,FALSE)</f>
        <v>USA</v>
      </c>
      <c r="R866" t="str">
        <f>VLOOKUP(P866,data2,6,FALSE)</f>
        <v>Lexington, Massachusetts, USA</v>
      </c>
    </row>
    <row r="867" spans="1:18" ht="14.5" customHeight="1" x14ac:dyDescent="0.35">
      <c r="A867" t="s">
        <v>5126</v>
      </c>
      <c r="B867">
        <v>1</v>
      </c>
      <c r="C867">
        <v>1</v>
      </c>
      <c r="D867" t="s">
        <v>4746</v>
      </c>
      <c r="E867">
        <v>23</v>
      </c>
      <c r="F867">
        <v>1</v>
      </c>
      <c r="G867">
        <v>0</v>
      </c>
      <c r="H867">
        <v>35273</v>
      </c>
      <c r="I867">
        <v>113.27500000000001</v>
      </c>
      <c r="J867" t="s">
        <v>5124</v>
      </c>
      <c r="K867" t="s">
        <v>108</v>
      </c>
      <c r="L867">
        <v>6</v>
      </c>
      <c r="N867" t="s">
        <v>5125</v>
      </c>
      <c r="O867" t="e">
        <f>VLOOKUP(A867,data2,4,FALSE)</f>
        <v>#N/A</v>
      </c>
      <c r="P867" t="str">
        <f>VLOOKUP(A867,map,5,FALSE)</f>
        <v>Newell, Miss Marjorie Anne</v>
      </c>
      <c r="Q867" t="str">
        <f>VLOOKUP(P867,data2,4,FALSE)</f>
        <v>USA</v>
      </c>
      <c r="R867" t="str">
        <f>VLOOKUP(P867,data2,6,FALSE)</f>
        <v>Lexington, Massachusetts, USA</v>
      </c>
    </row>
    <row r="868" spans="1:18" ht="14.5" customHeight="1" x14ac:dyDescent="0.35">
      <c r="A868" t="s">
        <v>333</v>
      </c>
      <c r="B868">
        <v>1</v>
      </c>
      <c r="C868">
        <v>0</v>
      </c>
      <c r="D868" t="s">
        <v>4751</v>
      </c>
      <c r="E868">
        <v>58</v>
      </c>
      <c r="F868">
        <v>0</v>
      </c>
      <c r="G868">
        <v>2</v>
      </c>
      <c r="H868">
        <v>35273</v>
      </c>
      <c r="I868">
        <v>113.27500000000001</v>
      </c>
      <c r="J868" t="s">
        <v>5127</v>
      </c>
      <c r="K868" t="s">
        <v>108</v>
      </c>
      <c r="M868">
        <v>122</v>
      </c>
      <c r="N868" t="s">
        <v>5125</v>
      </c>
      <c r="O868" t="str">
        <f>VLOOKUP(A868,data2,4,FALSE)</f>
        <v>USA</v>
      </c>
      <c r="P868" t="str">
        <f>VLOOKUP(A868,map,5,FALSE)</f>
        <v>Newell, Mr. Arthur Webster</v>
      </c>
      <c r="Q868" t="str">
        <f>VLOOKUP(P868,data2,4,FALSE)</f>
        <v>USA</v>
      </c>
      <c r="R868" t="str">
        <f>VLOOKUP(P868,data2,6,FALSE)</f>
        <v>Lexington, Massachusetts, USA</v>
      </c>
    </row>
    <row r="869" spans="1:18" ht="14.5" customHeight="1" x14ac:dyDescent="0.35">
      <c r="A869" t="s">
        <v>5128</v>
      </c>
      <c r="B869">
        <v>1</v>
      </c>
      <c r="C869">
        <v>1</v>
      </c>
      <c r="D869" t="s">
        <v>4746</v>
      </c>
      <c r="E869">
        <v>19</v>
      </c>
      <c r="F869">
        <v>0</v>
      </c>
      <c r="G869">
        <v>2</v>
      </c>
      <c r="H869">
        <v>11752</v>
      </c>
      <c r="I869">
        <v>26.283300000000001</v>
      </c>
      <c r="J869" t="s">
        <v>5129</v>
      </c>
      <c r="K869" t="s">
        <v>4748</v>
      </c>
      <c r="L869">
        <v>5</v>
      </c>
      <c r="N869" t="s">
        <v>4757</v>
      </c>
      <c r="O869" t="e">
        <f>VLOOKUP(A869,data2,4,FALSE)</f>
        <v>#N/A</v>
      </c>
      <c r="P869" t="str">
        <f>VLOOKUP(A869,map,5,FALSE)</f>
        <v>Newsom, Miss Helen Monypeny</v>
      </c>
      <c r="Q869" t="str">
        <f>VLOOKUP(P869,data2,4,FALSE)</f>
        <v>USA</v>
      </c>
      <c r="R869" t="str">
        <f>VLOOKUP(P869,data2,6,FALSE)</f>
        <v>New York City, New York, USA</v>
      </c>
    </row>
    <row r="870" spans="1:18" ht="14.5" customHeight="1" x14ac:dyDescent="0.35">
      <c r="A870" t="s">
        <v>5544</v>
      </c>
      <c r="B870">
        <v>2</v>
      </c>
      <c r="C870">
        <v>0</v>
      </c>
      <c r="D870" t="s">
        <v>4751</v>
      </c>
      <c r="E870">
        <v>19</v>
      </c>
      <c r="F870">
        <v>1</v>
      </c>
      <c r="G870">
        <v>1</v>
      </c>
      <c r="H870" t="s">
        <v>5383</v>
      </c>
      <c r="I870">
        <v>36.75</v>
      </c>
      <c r="K870" t="s">
        <v>4748</v>
      </c>
      <c r="M870">
        <v>101</v>
      </c>
      <c r="N870" t="s">
        <v>5545</v>
      </c>
      <c r="O870" t="e">
        <f>VLOOKUP(A870,data2,4,FALSE)</f>
        <v>#N/A</v>
      </c>
      <c r="P870" t="str">
        <f>VLOOKUP(A870,map,5,FALSE)</f>
        <v>Nicholls, Mr. Joseph Charles "Joe"</v>
      </c>
      <c r="Q870" t="str">
        <f>VLOOKUP(P870,data2,4,FALSE)</f>
        <v>England</v>
      </c>
      <c r="R870" t="str">
        <f>VLOOKUP(P870,data2,6,FALSE)</f>
        <v>Houghton, Michigan, USA</v>
      </c>
    </row>
    <row r="871" spans="1:18" ht="14.5" customHeight="1" x14ac:dyDescent="0.35">
      <c r="A871" t="s">
        <v>339</v>
      </c>
      <c r="B871">
        <v>1</v>
      </c>
      <c r="C871">
        <v>0</v>
      </c>
      <c r="D871" t="s">
        <v>4751</v>
      </c>
      <c r="E871">
        <v>64</v>
      </c>
      <c r="F871">
        <v>0</v>
      </c>
      <c r="G871">
        <v>0</v>
      </c>
      <c r="H871">
        <v>693</v>
      </c>
      <c r="I871">
        <v>26</v>
      </c>
      <c r="K871" t="s">
        <v>4748</v>
      </c>
      <c r="M871">
        <v>263</v>
      </c>
      <c r="N871" t="s">
        <v>5130</v>
      </c>
      <c r="O871" t="str">
        <f>VLOOKUP(A871,data2,4,FALSE)</f>
        <v>England</v>
      </c>
      <c r="P871" t="str">
        <f>VLOOKUP(A871,map,5,FALSE)</f>
        <v>Nicholson, Mr. Arthur Ernest</v>
      </c>
      <c r="Q871" t="str">
        <f>VLOOKUP(P871,data2,4,FALSE)</f>
        <v>England</v>
      </c>
      <c r="R871" t="str">
        <f>VLOOKUP(P871,data2,6,FALSE)</f>
        <v>New York City, New York, USA</v>
      </c>
    </row>
    <row r="872" spans="1:18" ht="14.5" customHeight="1" x14ac:dyDescent="0.35">
      <c r="A872" t="s">
        <v>6095</v>
      </c>
      <c r="B872">
        <v>3</v>
      </c>
      <c r="C872">
        <v>1</v>
      </c>
      <c r="D872" t="s">
        <v>4751</v>
      </c>
      <c r="E872">
        <v>12</v>
      </c>
      <c r="F872">
        <v>1</v>
      </c>
      <c r="G872">
        <v>0</v>
      </c>
      <c r="H872">
        <v>2651</v>
      </c>
      <c r="I872">
        <v>11.2417</v>
      </c>
      <c r="K872" t="s">
        <v>108</v>
      </c>
      <c r="L872" t="s">
        <v>108</v>
      </c>
      <c r="O872" t="e">
        <f>VLOOKUP(A872,data2,4,FALSE)</f>
        <v>#N/A</v>
      </c>
      <c r="P872" t="str">
        <f>VLOOKUP(A872,map,5,FALSE)</f>
        <v>Niqula-Yarid, Master Ilyas</v>
      </c>
      <c r="Q872" t="str">
        <f>VLOOKUP(P872,data2,4,FALSE)</f>
        <v>Lebanon</v>
      </c>
      <c r="R872" t="str">
        <f>VLOOKUP(P872,data2,6,FALSE)</f>
        <v>Jacksonville, Florida, USA</v>
      </c>
    </row>
    <row r="873" spans="1:18" ht="14.5" customHeight="1" x14ac:dyDescent="0.35">
      <c r="A873" t="s">
        <v>6096</v>
      </c>
      <c r="B873">
        <v>3</v>
      </c>
      <c r="C873">
        <v>1</v>
      </c>
      <c r="D873" t="s">
        <v>4746</v>
      </c>
      <c r="E873">
        <v>14</v>
      </c>
      <c r="F873">
        <v>1</v>
      </c>
      <c r="G873">
        <v>0</v>
      </c>
      <c r="H873">
        <v>2651</v>
      </c>
      <c r="I873">
        <v>11.2417</v>
      </c>
      <c r="K873" t="s">
        <v>108</v>
      </c>
      <c r="L873" t="s">
        <v>108</v>
      </c>
      <c r="O873" t="e">
        <f>VLOOKUP(A873,data2,4,FALSE)</f>
        <v>#N/A</v>
      </c>
      <c r="P873" t="str">
        <f>VLOOKUP(A873,map,5,FALSE)</f>
        <v>Niqula-Yarid, Miss Jamilah</v>
      </c>
      <c r="Q873" t="str">
        <f>VLOOKUP(P873,data2,4,FALSE)</f>
        <v>Lebanon</v>
      </c>
      <c r="R873" t="str">
        <f>VLOOKUP(P873,data2,6,FALSE)</f>
        <v>Jacksonville, Florida, USA</v>
      </c>
    </row>
    <row r="874" spans="1:18" ht="14.5" customHeight="1" x14ac:dyDescent="0.35">
      <c r="A874" t="s">
        <v>6097</v>
      </c>
      <c r="B874">
        <v>3</v>
      </c>
      <c r="C874">
        <v>0</v>
      </c>
      <c r="D874" t="s">
        <v>4746</v>
      </c>
      <c r="E874">
        <v>29</v>
      </c>
      <c r="F874">
        <v>0</v>
      </c>
      <c r="G874">
        <v>0</v>
      </c>
      <c r="H874">
        <v>3101297</v>
      </c>
      <c r="I874">
        <v>7.9249999999999998</v>
      </c>
      <c r="K874" t="s">
        <v>4748</v>
      </c>
      <c r="O874" t="e">
        <f>VLOOKUP(A874,data2,4,FALSE)</f>
        <v>#N/A</v>
      </c>
      <c r="P874" t="str">
        <f>VLOOKUP(A874,map,5,FALSE)</f>
        <v>Nieminen, Miss Manta Josefiina</v>
      </c>
      <c r="Q874" t="str">
        <f>VLOOKUP(P874,data2,4,FALSE)</f>
        <v>Finland</v>
      </c>
      <c r="R874" t="str">
        <f>VLOOKUP(P874,data2,6,FALSE)</f>
        <v>Aberdeen, Washington, USA</v>
      </c>
    </row>
    <row r="875" spans="1:18" ht="14.5" customHeight="1" x14ac:dyDescent="0.35">
      <c r="A875" t="s">
        <v>1860</v>
      </c>
      <c r="B875">
        <v>3</v>
      </c>
      <c r="C875">
        <v>0</v>
      </c>
      <c r="D875" t="s">
        <v>4751</v>
      </c>
      <c r="E875">
        <v>28</v>
      </c>
      <c r="F875">
        <v>0</v>
      </c>
      <c r="G875">
        <v>0</v>
      </c>
      <c r="H875">
        <v>363611</v>
      </c>
      <c r="I875">
        <v>8.0500000000000007</v>
      </c>
      <c r="K875" t="s">
        <v>4748</v>
      </c>
      <c r="O875" t="str">
        <f>VLOOKUP(A875,data2,4,FALSE)</f>
        <v>Sweden</v>
      </c>
      <c r="P875" t="str">
        <f>VLOOKUP(A875,map,5,FALSE)</f>
        <v>Niklasson, Mr. Samuel</v>
      </c>
      <c r="Q875" t="str">
        <f>VLOOKUP(P875,data2,4,FALSE)</f>
        <v>Sweden</v>
      </c>
      <c r="R875" t="str">
        <f>VLOOKUP(P875,data2,6,FALSE)</f>
        <v>New York City, New York, USA</v>
      </c>
    </row>
    <row r="876" spans="1:18" ht="14.5" customHeight="1" x14ac:dyDescent="0.35">
      <c r="A876" t="s">
        <v>6098</v>
      </c>
      <c r="B876">
        <v>3</v>
      </c>
      <c r="C876">
        <v>1</v>
      </c>
      <c r="D876" t="s">
        <v>4746</v>
      </c>
      <c r="E876">
        <v>18</v>
      </c>
      <c r="F876">
        <v>0</v>
      </c>
      <c r="G876">
        <v>0</v>
      </c>
      <c r="H876">
        <v>347066</v>
      </c>
      <c r="I876">
        <v>7.7750000000000004</v>
      </c>
      <c r="K876" t="s">
        <v>4748</v>
      </c>
      <c r="L876" t="s">
        <v>66</v>
      </c>
      <c r="O876" t="e">
        <f>VLOOKUP(A876,data2,4,FALSE)</f>
        <v>#N/A</v>
      </c>
      <c r="P876" t="str">
        <f>VLOOKUP(A876,map,5,FALSE)</f>
        <v>Nilsson, Miss Berta Olivia</v>
      </c>
      <c r="Q876" t="str">
        <f>VLOOKUP(P876,data2,4,FALSE)</f>
        <v>Sweden</v>
      </c>
      <c r="R876" t="str">
        <f>VLOOKUP(P876,data2,6,FALSE)</f>
        <v>Missoula, Montana, USA</v>
      </c>
    </row>
    <row r="877" spans="1:18" ht="14.5" customHeight="1" x14ac:dyDescent="0.35">
      <c r="A877" t="s">
        <v>6099</v>
      </c>
      <c r="B877">
        <v>3</v>
      </c>
      <c r="C877">
        <v>1</v>
      </c>
      <c r="D877" t="s">
        <v>4746</v>
      </c>
      <c r="E877">
        <v>26</v>
      </c>
      <c r="F877">
        <v>0</v>
      </c>
      <c r="G877">
        <v>0</v>
      </c>
      <c r="H877">
        <v>347470</v>
      </c>
      <c r="I877">
        <v>7.8541999999999996</v>
      </c>
      <c r="K877" t="s">
        <v>4748</v>
      </c>
      <c r="L877">
        <v>13</v>
      </c>
      <c r="O877" t="e">
        <f>VLOOKUP(A877,data2,4,FALSE)</f>
        <v>#N/A</v>
      </c>
      <c r="P877" t="str">
        <f>VLOOKUP(A877,map,5,FALSE)</f>
        <v>Nilsson, Miss Helmina Josefina</v>
      </c>
      <c r="Q877" t="str">
        <f>VLOOKUP(P877,data2,4,FALSE)</f>
        <v>Sweden</v>
      </c>
      <c r="R877" t="str">
        <f>VLOOKUP(P877,data2,6,FALSE)</f>
        <v>Joliet, Illinois, USA</v>
      </c>
    </row>
    <row r="878" spans="1:18" ht="14.5" customHeight="1" x14ac:dyDescent="0.35">
      <c r="A878" t="s">
        <v>1862</v>
      </c>
      <c r="B878">
        <v>3</v>
      </c>
      <c r="C878">
        <v>0</v>
      </c>
      <c r="D878" t="s">
        <v>4751</v>
      </c>
      <c r="E878">
        <v>21</v>
      </c>
      <c r="F878">
        <v>0</v>
      </c>
      <c r="G878">
        <v>0</v>
      </c>
      <c r="H878">
        <v>350410</v>
      </c>
      <c r="I878">
        <v>7.8541999999999996</v>
      </c>
      <c r="K878" t="s">
        <v>4748</v>
      </c>
      <c r="O878" t="str">
        <f>VLOOKUP(A878,data2,4,FALSE)</f>
        <v>Sweden</v>
      </c>
      <c r="P878" t="str">
        <f>VLOOKUP(A878,map,5,FALSE)</f>
        <v>Nilsson, Mr. August Ferdinand</v>
      </c>
      <c r="Q878" t="str">
        <f>VLOOKUP(P878,data2,4,FALSE)</f>
        <v>Sweden</v>
      </c>
      <c r="R878" t="str">
        <f>VLOOKUP(P878,data2,6,FALSE)</f>
        <v>St. Paul, Minnesota, USA</v>
      </c>
    </row>
    <row r="879" spans="1:18" ht="14.5" customHeight="1" x14ac:dyDescent="0.35">
      <c r="A879" t="s">
        <v>6100</v>
      </c>
      <c r="B879">
        <v>3</v>
      </c>
      <c r="C879">
        <v>0</v>
      </c>
      <c r="D879" t="s">
        <v>4751</v>
      </c>
      <c r="E879">
        <v>41</v>
      </c>
      <c r="F879">
        <v>0</v>
      </c>
      <c r="G879">
        <v>0</v>
      </c>
      <c r="H879" t="s">
        <v>6101</v>
      </c>
      <c r="I879">
        <v>7.125</v>
      </c>
      <c r="K879" t="s">
        <v>4748</v>
      </c>
      <c r="N879" t="s">
        <v>6102</v>
      </c>
      <c r="O879" t="e">
        <f>VLOOKUP(A879,data2,4,FALSE)</f>
        <v>#N/A</v>
      </c>
      <c r="P879" t="str">
        <f>VLOOKUP(A879,map,5,FALSE)</f>
        <v>Nirva, Mr. Iisakki Antino Äijö</v>
      </c>
      <c r="Q879" t="str">
        <f>VLOOKUP(P879,data2,4,FALSE)</f>
        <v>Finland</v>
      </c>
      <c r="R879" t="str">
        <f>VLOOKUP(P879,data2,6,FALSE)</f>
        <v>Sudbury, Ontario, Canada</v>
      </c>
    </row>
    <row r="880" spans="1:18" ht="14.5" customHeight="1" x14ac:dyDescent="0.35">
      <c r="A880" t="s">
        <v>6103</v>
      </c>
      <c r="B880">
        <v>3</v>
      </c>
      <c r="C880">
        <v>1</v>
      </c>
      <c r="D880" t="s">
        <v>4751</v>
      </c>
      <c r="E880">
        <v>39</v>
      </c>
      <c r="F880">
        <v>0</v>
      </c>
      <c r="G880">
        <v>0</v>
      </c>
      <c r="H880" t="s">
        <v>6104</v>
      </c>
      <c r="I880">
        <v>7.9249999999999998</v>
      </c>
      <c r="K880" t="s">
        <v>4748</v>
      </c>
      <c r="L880">
        <v>9</v>
      </c>
      <c r="O880" t="e">
        <f>VLOOKUP(A880,data2,4,FALSE)</f>
        <v>#N/A</v>
      </c>
      <c r="P880" t="str">
        <f>VLOOKUP(A880,map,5,FALSE)</f>
        <v>Niskänen, Mr. Juha</v>
      </c>
      <c r="Q880" t="str">
        <f>VLOOKUP(P880,data2,4,FALSE)</f>
        <v>Finland</v>
      </c>
      <c r="R880" t="str">
        <f>VLOOKUP(P880,data2,6,FALSE)</f>
        <v>Boston, Massachusetts, USA</v>
      </c>
    </row>
    <row r="881" spans="1:18" ht="14.5" customHeight="1" x14ac:dyDescent="0.35">
      <c r="A881" t="s">
        <v>846</v>
      </c>
      <c r="B881">
        <v>2</v>
      </c>
      <c r="C881">
        <v>0</v>
      </c>
      <c r="D881" t="s">
        <v>4751</v>
      </c>
      <c r="E881">
        <v>28</v>
      </c>
      <c r="F881">
        <v>0</v>
      </c>
      <c r="G881">
        <v>0</v>
      </c>
      <c r="H881">
        <v>218629</v>
      </c>
      <c r="I881">
        <v>13.5</v>
      </c>
      <c r="K881" t="s">
        <v>4748</v>
      </c>
      <c r="M881">
        <v>287</v>
      </c>
      <c r="N881" t="s">
        <v>5546</v>
      </c>
      <c r="O881" t="str">
        <f>VLOOKUP(A881,data2,4,FALSE)</f>
        <v>Scotland</v>
      </c>
      <c r="P881" t="str">
        <f>VLOOKUP(A881,map,5,FALSE)</f>
        <v>Norman, Mr. Robert Douglas</v>
      </c>
      <c r="Q881" t="str">
        <f>VLOOKUP(P881,data2,4,FALSE)</f>
        <v>Scotland</v>
      </c>
      <c r="R881" t="str">
        <f>VLOOKUP(P881,data2,6,FALSE)</f>
        <v>Houghton, Michigan, USA</v>
      </c>
    </row>
    <row r="882" spans="1:18" ht="14.5" customHeight="1" x14ac:dyDescent="0.35">
      <c r="A882" t="s">
        <v>1875</v>
      </c>
      <c r="B882">
        <v>3</v>
      </c>
      <c r="C882">
        <v>0</v>
      </c>
      <c r="D882" t="s">
        <v>4751</v>
      </c>
      <c r="E882">
        <v>21</v>
      </c>
      <c r="F882">
        <v>0</v>
      </c>
      <c r="G882">
        <v>0</v>
      </c>
      <c r="H882" t="s">
        <v>6105</v>
      </c>
      <c r="I882">
        <v>7.8</v>
      </c>
      <c r="K882" t="s">
        <v>4748</v>
      </c>
      <c r="O882" t="str">
        <f>VLOOKUP(A882,data2,4,FALSE)</f>
        <v>England</v>
      </c>
      <c r="P882" t="str">
        <f>VLOOKUP(A882,map,5,FALSE)</f>
        <v>Nosworthy, Mr. Richard Cater</v>
      </c>
      <c r="Q882" t="str">
        <f>VLOOKUP(P882,data2,4,FALSE)</f>
        <v>England</v>
      </c>
      <c r="R882" t="str">
        <f>VLOOKUP(P882,data2,6,FALSE)</f>
        <v>Buffalo, New York, USA</v>
      </c>
    </row>
    <row r="883" spans="1:18" ht="14.5" customHeight="1" x14ac:dyDescent="0.35">
      <c r="A883" t="s">
        <v>5547</v>
      </c>
      <c r="B883">
        <v>2</v>
      </c>
      <c r="C883">
        <v>1</v>
      </c>
      <c r="D883" t="s">
        <v>4751</v>
      </c>
      <c r="E883">
        <v>20</v>
      </c>
      <c r="F883">
        <v>0</v>
      </c>
      <c r="G883">
        <v>0</v>
      </c>
      <c r="H883" t="s">
        <v>5548</v>
      </c>
      <c r="I883">
        <v>13.862500000000001</v>
      </c>
      <c r="J883" t="s">
        <v>5549</v>
      </c>
      <c r="K883" t="s">
        <v>108</v>
      </c>
      <c r="L883">
        <v>7</v>
      </c>
      <c r="N883" t="s">
        <v>343</v>
      </c>
      <c r="O883" t="e">
        <f>VLOOKUP(A883,data2,4,FALSE)</f>
        <v>#N/A</v>
      </c>
      <c r="P883" t="str">
        <f>VLOOKUP(A883,map,5,FALSE)</f>
        <v>Nourney, Mr. Alfred[65][66]</v>
      </c>
      <c r="Q883" t="str">
        <f>VLOOKUP(P883,data2,4,FALSE)</f>
        <v>Germany</v>
      </c>
      <c r="R883" t="str">
        <f>VLOOKUP(P883,data2,6,FALSE)</f>
        <v>New York City, New York, USA</v>
      </c>
    </row>
    <row r="884" spans="1:18" ht="14.5" customHeight="1" x14ac:dyDescent="0.35">
      <c r="A884" t="s">
        <v>6106</v>
      </c>
      <c r="B884">
        <v>3</v>
      </c>
      <c r="C884">
        <v>0</v>
      </c>
      <c r="D884" t="s">
        <v>4751</v>
      </c>
      <c r="E884">
        <v>28.5</v>
      </c>
      <c r="F884">
        <v>0</v>
      </c>
      <c r="G884">
        <v>0</v>
      </c>
      <c r="H884">
        <v>2697</v>
      </c>
      <c r="I884">
        <v>7.2291999999999996</v>
      </c>
      <c r="K884" t="s">
        <v>108</v>
      </c>
      <c r="M884">
        <v>181</v>
      </c>
      <c r="O884" t="e">
        <f>VLOOKUP(A884,data2,4,FALSE)</f>
        <v>#N/A</v>
      </c>
      <c r="P884" t="str">
        <f>VLOOKUP(A884,map,5,FALSE)</f>
        <v>Nofal, Mr. Mansur</v>
      </c>
      <c r="Q884" t="str">
        <f>VLOOKUP(P884,data2,4,FALSE)</f>
        <v>Lebanon</v>
      </c>
      <c r="R884" t="str">
        <f>VLOOKUP(P884,data2,6,FALSE)</f>
        <v>Ottawa, Ontario, Canada</v>
      </c>
    </row>
    <row r="885" spans="1:18" ht="14.5" customHeight="1" x14ac:dyDescent="0.35">
      <c r="A885" t="s">
        <v>5550</v>
      </c>
      <c r="B885">
        <v>2</v>
      </c>
      <c r="C885">
        <v>1</v>
      </c>
      <c r="D885" t="s">
        <v>4746</v>
      </c>
      <c r="E885">
        <v>29</v>
      </c>
      <c r="F885">
        <v>0</v>
      </c>
      <c r="G885">
        <v>0</v>
      </c>
      <c r="H885" t="s">
        <v>5551</v>
      </c>
      <c r="I885">
        <v>10.5</v>
      </c>
      <c r="J885" t="s">
        <v>5335</v>
      </c>
      <c r="K885" t="s">
        <v>4748</v>
      </c>
      <c r="L885">
        <v>11</v>
      </c>
      <c r="N885" t="s">
        <v>5552</v>
      </c>
      <c r="O885" t="e">
        <f>VLOOKUP(A885,data2,4,FALSE)</f>
        <v>#N/A</v>
      </c>
      <c r="P885" t="str">
        <f>VLOOKUP(A885,map,5,FALSE)</f>
        <v>Nye, Mrs. Elizabeth (née Ramell)</v>
      </c>
      <c r="Q885" t="str">
        <f>VLOOKUP(P885,data2,4,FALSE)</f>
        <v>USA</v>
      </c>
      <c r="R885" t="str">
        <f>VLOOKUP(P885,data2,6,FALSE)</f>
        <v>East Orange, New Jersey, USA</v>
      </c>
    </row>
    <row r="886" spans="1:18" ht="14.5" customHeight="1" x14ac:dyDescent="0.35">
      <c r="A886" t="s">
        <v>6107</v>
      </c>
      <c r="B886">
        <v>3</v>
      </c>
      <c r="C886">
        <v>1</v>
      </c>
      <c r="D886" t="s">
        <v>4746</v>
      </c>
      <c r="E886">
        <v>22</v>
      </c>
      <c r="F886">
        <v>0</v>
      </c>
      <c r="G886">
        <v>0</v>
      </c>
      <c r="H886">
        <v>347081</v>
      </c>
      <c r="I886">
        <v>7.75</v>
      </c>
      <c r="K886" t="s">
        <v>4748</v>
      </c>
      <c r="L886">
        <v>13</v>
      </c>
      <c r="O886" t="e">
        <f>VLOOKUP(A886,data2,4,FALSE)</f>
        <v>#N/A</v>
      </c>
      <c r="P886" t="str">
        <f>VLOOKUP(A886,map,5,FALSE)</f>
        <v>Nysten, Miss Anna Sofia</v>
      </c>
      <c r="Q886" t="str">
        <f>VLOOKUP(P886,data2,4,FALSE)</f>
        <v>Sweden</v>
      </c>
      <c r="R886" t="str">
        <f>VLOOKUP(P886,data2,6,FALSE)</f>
        <v>Hackensack, New Jersey, USA</v>
      </c>
    </row>
    <row r="887" spans="1:18" ht="14.5" customHeight="1" x14ac:dyDescent="0.35">
      <c r="A887" t="s">
        <v>1879</v>
      </c>
      <c r="B887">
        <v>3</v>
      </c>
      <c r="C887">
        <v>0</v>
      </c>
      <c r="D887" t="s">
        <v>4751</v>
      </c>
      <c r="E887">
        <v>61</v>
      </c>
      <c r="F887">
        <v>0</v>
      </c>
      <c r="G887">
        <v>0</v>
      </c>
      <c r="H887">
        <v>345364</v>
      </c>
      <c r="I887">
        <v>6.2374999999999998</v>
      </c>
      <c r="K887" t="s">
        <v>4748</v>
      </c>
      <c r="O887" t="str">
        <f>VLOOKUP(A887,data2,4,FALSE)</f>
        <v>Norway</v>
      </c>
      <c r="P887" t="str">
        <f>VLOOKUP(A887,map,5,FALSE)</f>
        <v>Nysveen, Mr. Johan Hansen</v>
      </c>
      <c r="Q887" t="str">
        <f>VLOOKUP(P887,data2,4,FALSE)</f>
        <v>Norway</v>
      </c>
      <c r="R887" t="str">
        <f>VLOOKUP(P887,data2,6,FALSE)</f>
        <v>Grand Forks, North Dakota, USA</v>
      </c>
    </row>
    <row r="888" spans="1:18" ht="14.5" customHeight="1" x14ac:dyDescent="0.35">
      <c r="A888" t="s">
        <v>1882</v>
      </c>
      <c r="B888">
        <v>3</v>
      </c>
      <c r="C888">
        <v>0</v>
      </c>
      <c r="D888" t="s">
        <v>4751</v>
      </c>
      <c r="F888">
        <v>1</v>
      </c>
      <c r="G888">
        <v>0</v>
      </c>
      <c r="H888">
        <v>370365</v>
      </c>
      <c r="I888">
        <v>15.5</v>
      </c>
      <c r="K888" t="s">
        <v>5114</v>
      </c>
      <c r="O888" t="str">
        <f>VLOOKUP(A888,data2,4,FALSE)</f>
        <v>Ireland</v>
      </c>
      <c r="P888" t="str">
        <f>VLOOKUP(A888,map,5,FALSE)</f>
        <v>O'Brien, Mr. Thomas</v>
      </c>
      <c r="Q888" t="str">
        <f>VLOOKUP(P888,data2,4,FALSE)</f>
        <v>Ireland</v>
      </c>
      <c r="R888" t="str">
        <f>VLOOKUP(P888,data2,6,FALSE)</f>
        <v>Chicago, Illinois, USA</v>
      </c>
    </row>
    <row r="889" spans="1:18" ht="14.5" customHeight="1" x14ac:dyDescent="0.35">
      <c r="A889" t="s">
        <v>1885</v>
      </c>
      <c r="B889">
        <v>3</v>
      </c>
      <c r="C889">
        <v>0</v>
      </c>
      <c r="D889" t="s">
        <v>4751</v>
      </c>
      <c r="F889">
        <v>0</v>
      </c>
      <c r="G889">
        <v>0</v>
      </c>
      <c r="H889">
        <v>330979</v>
      </c>
      <c r="I889">
        <v>7.8292000000000002</v>
      </c>
      <c r="K889" t="s">
        <v>5114</v>
      </c>
      <c r="O889" t="str">
        <f>VLOOKUP(A889,data2,4,FALSE)</f>
        <v>Ireland</v>
      </c>
      <c r="P889" t="str">
        <f>VLOOKUP(A889,map,5,FALSE)</f>
        <v>O'Brien, Mr. Timothy</v>
      </c>
      <c r="Q889" t="str">
        <f>VLOOKUP(P889,data2,4,FALSE)</f>
        <v>Ireland</v>
      </c>
      <c r="R889" t="str">
        <f>VLOOKUP(P889,data2,6,FALSE)</f>
        <v>New York City, New York, USA</v>
      </c>
    </row>
    <row r="890" spans="1:18" ht="14.5" customHeight="1" x14ac:dyDescent="0.35">
      <c r="A890" t="s">
        <v>6108</v>
      </c>
      <c r="B890">
        <v>3</v>
      </c>
      <c r="C890">
        <v>1</v>
      </c>
      <c r="D890" t="s">
        <v>4746</v>
      </c>
      <c r="F890">
        <v>1</v>
      </c>
      <c r="G890">
        <v>0</v>
      </c>
      <c r="H890">
        <v>370365</v>
      </c>
      <c r="I890">
        <v>15.5</v>
      </c>
      <c r="K890" t="s">
        <v>5114</v>
      </c>
      <c r="O890" t="e">
        <f>VLOOKUP(A890,data2,4,FALSE)</f>
        <v>#N/A</v>
      </c>
      <c r="P890" t="str">
        <f>VLOOKUP(A890,map,5,FALSE)</f>
        <v>O'Brien, Mrs. Johanna "Hannah" (née Godfrey)</v>
      </c>
      <c r="Q890" t="str">
        <f>VLOOKUP(P890,data2,4,FALSE)</f>
        <v>Ireland</v>
      </c>
      <c r="R890" t="str">
        <f>VLOOKUP(P890,data2,6,FALSE)</f>
        <v>New York City, New York, USA</v>
      </c>
    </row>
    <row r="891" spans="1:18" ht="14.5" customHeight="1" x14ac:dyDescent="0.35">
      <c r="A891" t="s">
        <v>6109</v>
      </c>
      <c r="B891">
        <v>3</v>
      </c>
      <c r="C891">
        <v>0</v>
      </c>
      <c r="D891" t="s">
        <v>4751</v>
      </c>
      <c r="F891">
        <v>0</v>
      </c>
      <c r="G891">
        <v>0</v>
      </c>
      <c r="H891">
        <v>334912</v>
      </c>
      <c r="I891">
        <v>7.7332999999999998</v>
      </c>
      <c r="K891" t="s">
        <v>5114</v>
      </c>
      <c r="O891" t="e">
        <f>VLOOKUP(A891,data2,4,FALSE)</f>
        <v>#N/A</v>
      </c>
      <c r="P891" t="str">
        <f>VLOOKUP(A891,map,5,FALSE)</f>
        <v>O'Connell, Mr. Patrick Denis</v>
      </c>
      <c r="Q891" t="str">
        <f>VLOOKUP(P891,data2,4,FALSE)</f>
        <v>Ireland</v>
      </c>
      <c r="R891" t="str">
        <f>VLOOKUP(P891,data2,6,FALSE)</f>
        <v>New York City, New York, USA</v>
      </c>
    </row>
    <row r="892" spans="1:18" ht="14.5" customHeight="1" x14ac:dyDescent="0.35">
      <c r="A892" t="s">
        <v>1888</v>
      </c>
      <c r="B892">
        <v>3</v>
      </c>
      <c r="C892">
        <v>0</v>
      </c>
      <c r="D892" t="s">
        <v>4751</v>
      </c>
      <c r="F892">
        <v>0</v>
      </c>
      <c r="G892">
        <v>0</v>
      </c>
      <c r="H892">
        <v>371060</v>
      </c>
      <c r="I892">
        <v>7.75</v>
      </c>
      <c r="K892" t="s">
        <v>5114</v>
      </c>
      <c r="O892" t="str">
        <f>VLOOKUP(A892,data2,4,FALSE)</f>
        <v>Ireland</v>
      </c>
      <c r="P892" t="str">
        <f>VLOOKUP(A892,map,5,FALSE)</f>
        <v>O'Connor, Mr. Maurice</v>
      </c>
      <c r="Q892" t="str">
        <f>VLOOKUP(P892,data2,4,FALSE)</f>
        <v>Ireland</v>
      </c>
      <c r="R892" t="str">
        <f>VLOOKUP(P892,data2,6,FALSE)</f>
        <v>New York City, New York, USA</v>
      </c>
    </row>
    <row r="893" spans="1:18" ht="14.5" customHeight="1" x14ac:dyDescent="0.35">
      <c r="A893" t="s">
        <v>1889</v>
      </c>
      <c r="B893">
        <v>3</v>
      </c>
      <c r="C893">
        <v>0</v>
      </c>
      <c r="D893" t="s">
        <v>4751</v>
      </c>
      <c r="F893">
        <v>0</v>
      </c>
      <c r="G893">
        <v>0</v>
      </c>
      <c r="H893">
        <v>366713</v>
      </c>
      <c r="I893">
        <v>7.75</v>
      </c>
      <c r="K893" t="s">
        <v>5114</v>
      </c>
      <c r="O893" t="str">
        <f>VLOOKUP(A893,data2,4,FALSE)</f>
        <v>Ireland</v>
      </c>
      <c r="P893" t="str">
        <f>VLOOKUP(A893,map,5,FALSE)</f>
        <v>O'Connor, Mr. Patrick</v>
      </c>
      <c r="Q893" t="str">
        <f>VLOOKUP(P893,data2,4,FALSE)</f>
        <v>Ireland</v>
      </c>
      <c r="R893" t="str">
        <f>VLOOKUP(P893,data2,6,FALSE)</f>
        <v>New York City, New York, USA</v>
      </c>
    </row>
    <row r="894" spans="1:18" ht="14.5" customHeight="1" x14ac:dyDescent="0.35">
      <c r="A894" t="s">
        <v>6110</v>
      </c>
      <c r="B894">
        <v>3</v>
      </c>
      <c r="C894">
        <v>0</v>
      </c>
      <c r="D894" t="s">
        <v>4751</v>
      </c>
      <c r="E894">
        <v>23</v>
      </c>
      <c r="F894">
        <v>0</v>
      </c>
      <c r="G894">
        <v>0</v>
      </c>
      <c r="H894">
        <v>7267</v>
      </c>
      <c r="I894">
        <v>9.2249999999999996</v>
      </c>
      <c r="K894" t="s">
        <v>4748</v>
      </c>
      <c r="O894" t="e">
        <f>VLOOKUP(A894,data2,4,FALSE)</f>
        <v>#N/A</v>
      </c>
      <c r="P894" t="str">
        <f>VLOOKUP(A894,map,5,FALSE)</f>
        <v>Ödahl, Mr. Nils Martin</v>
      </c>
      <c r="Q894" t="str">
        <f>VLOOKUP(P894,data2,4,FALSE)</f>
        <v>Sweden</v>
      </c>
      <c r="R894" t="str">
        <f>VLOOKUP(P894,data2,6,FALSE)</f>
        <v>Peoria, Illinois, USA</v>
      </c>
    </row>
    <row r="895" spans="1:18" ht="14.5" customHeight="1" x14ac:dyDescent="0.35">
      <c r="A895" t="s">
        <v>6111</v>
      </c>
      <c r="B895">
        <v>3</v>
      </c>
      <c r="C895">
        <v>0</v>
      </c>
      <c r="D895" t="s">
        <v>4746</v>
      </c>
      <c r="F895">
        <v>0</v>
      </c>
      <c r="G895">
        <v>0</v>
      </c>
      <c r="H895">
        <v>364856</v>
      </c>
      <c r="I895">
        <v>7.75</v>
      </c>
      <c r="K895" t="s">
        <v>5114</v>
      </c>
      <c r="O895" t="e">
        <f>VLOOKUP(A895,data2,4,FALSE)</f>
        <v>#N/A</v>
      </c>
      <c r="P895" t="str">
        <f>VLOOKUP(A895,map,5,FALSE)</f>
        <v>Donohoe, Miss Bridget</v>
      </c>
      <c r="Q895" t="str">
        <f>VLOOKUP(P895,data2,4,FALSE)</f>
        <v>Ireland</v>
      </c>
      <c r="R895" t="str">
        <f>VLOOKUP(P895,data2,6,FALSE)</f>
        <v>Chicago, Illinois, USA</v>
      </c>
    </row>
    <row r="896" spans="1:18" ht="14.5" customHeight="1" x14ac:dyDescent="0.35">
      <c r="A896" t="s">
        <v>6112</v>
      </c>
      <c r="B896">
        <v>3</v>
      </c>
      <c r="C896">
        <v>1</v>
      </c>
      <c r="D896" t="s">
        <v>4746</v>
      </c>
      <c r="F896">
        <v>0</v>
      </c>
      <c r="G896">
        <v>0</v>
      </c>
      <c r="H896">
        <v>14311</v>
      </c>
      <c r="I896">
        <v>7.75</v>
      </c>
      <c r="K896" t="s">
        <v>5114</v>
      </c>
      <c r="L896" t="s">
        <v>66</v>
      </c>
      <c r="O896" t="e">
        <f>VLOOKUP(A896,data2,4,FALSE)</f>
        <v>#N/A</v>
      </c>
      <c r="P896" t="str">
        <f>VLOOKUP(A896,map,5,FALSE)</f>
        <v>O'Driscoll, Miss Bridget</v>
      </c>
      <c r="Q896" t="str">
        <f>VLOOKUP(P896,data2,4,FALSE)</f>
        <v>Ireland</v>
      </c>
      <c r="R896" t="str">
        <f>VLOOKUP(P896,data2,6,FALSE)</f>
        <v>Jersey City, New Jersey, USA</v>
      </c>
    </row>
    <row r="897" spans="1:18" ht="14.5" customHeight="1" x14ac:dyDescent="0.35">
      <c r="A897" t="s">
        <v>6113</v>
      </c>
      <c r="B897">
        <v>3</v>
      </c>
      <c r="C897">
        <v>1</v>
      </c>
      <c r="D897" t="s">
        <v>4746</v>
      </c>
      <c r="F897">
        <v>0</v>
      </c>
      <c r="G897">
        <v>0</v>
      </c>
      <c r="H897">
        <v>330959</v>
      </c>
      <c r="I897">
        <v>7.8792</v>
      </c>
      <c r="K897" t="s">
        <v>5114</v>
      </c>
      <c r="O897" t="e">
        <f>VLOOKUP(A897,data2,4,FALSE)</f>
        <v>#N/A</v>
      </c>
      <c r="P897" t="str">
        <f>VLOOKUP(A897,map,5,FALSE)</f>
        <v>O'Dwyer, Miss Ellen "Nellie"</v>
      </c>
      <c r="Q897" t="str">
        <f>VLOOKUP(P897,data2,4,FALSE)</f>
        <v>Ireland</v>
      </c>
      <c r="R897" t="str">
        <f>VLOOKUP(P897,data2,6,FALSE)</f>
        <v>New York City, New York, USA</v>
      </c>
    </row>
    <row r="898" spans="1:18" ht="14.5" customHeight="1" x14ac:dyDescent="0.35">
      <c r="A898" t="s">
        <v>6114</v>
      </c>
      <c r="B898">
        <v>3</v>
      </c>
      <c r="C898">
        <v>1</v>
      </c>
      <c r="D898" t="s">
        <v>4746</v>
      </c>
      <c r="E898">
        <v>22</v>
      </c>
      <c r="F898">
        <v>0</v>
      </c>
      <c r="G898">
        <v>0</v>
      </c>
      <c r="H898">
        <v>347085</v>
      </c>
      <c r="I898">
        <v>7.7750000000000004</v>
      </c>
      <c r="K898" t="s">
        <v>4748</v>
      </c>
      <c r="L898" t="s">
        <v>108</v>
      </c>
      <c r="O898" t="e">
        <f>VLOOKUP(A898,data2,4,FALSE)</f>
        <v>#N/A</v>
      </c>
      <c r="P898" t="str">
        <f>VLOOKUP(A898,map,5,FALSE)</f>
        <v>Öhman, Miss Velin</v>
      </c>
      <c r="Q898" t="str">
        <f>VLOOKUP(P898,data2,4,FALSE)</f>
        <v>Sweden</v>
      </c>
      <c r="R898" t="str">
        <f>VLOOKUP(P898,data2,6,FALSE)</f>
        <v>Chicago, Illinois, USA</v>
      </c>
    </row>
    <row r="899" spans="1:18" ht="14.5" customHeight="1" x14ac:dyDescent="0.35">
      <c r="A899" t="s">
        <v>1892</v>
      </c>
      <c r="B899">
        <v>3</v>
      </c>
      <c r="C899">
        <v>1</v>
      </c>
      <c r="D899" t="s">
        <v>4751</v>
      </c>
      <c r="F899">
        <v>0</v>
      </c>
      <c r="G899">
        <v>0</v>
      </c>
      <c r="H899">
        <v>368402</v>
      </c>
      <c r="I899">
        <v>7.75</v>
      </c>
      <c r="K899" t="s">
        <v>5114</v>
      </c>
      <c r="L899" t="s">
        <v>45</v>
      </c>
      <c r="O899" t="str">
        <f>VLOOKUP(A899,data2,4,FALSE)</f>
        <v>Ireland</v>
      </c>
      <c r="P899" t="str">
        <f>VLOOKUP(A899,map,5,FALSE)</f>
        <v>O'Keefe, Mr. Patrick</v>
      </c>
      <c r="Q899" t="str">
        <f>VLOOKUP(P899,data2,4,FALSE)</f>
        <v>Ireland</v>
      </c>
      <c r="R899" t="str">
        <f>VLOOKUP(P899,data2,6,FALSE)</f>
        <v>New York City, New York, USA</v>
      </c>
    </row>
    <row r="900" spans="1:18" ht="14.5" customHeight="1" x14ac:dyDescent="0.35">
      <c r="A900" t="s">
        <v>6115</v>
      </c>
      <c r="B900">
        <v>3</v>
      </c>
      <c r="C900">
        <v>1</v>
      </c>
      <c r="D900" t="s">
        <v>4746</v>
      </c>
      <c r="F900">
        <v>0</v>
      </c>
      <c r="G900">
        <v>0</v>
      </c>
      <c r="H900">
        <v>330919</v>
      </c>
      <c r="I900">
        <v>7.8292000000000002</v>
      </c>
      <c r="K900" t="s">
        <v>5114</v>
      </c>
      <c r="L900">
        <v>13</v>
      </c>
      <c r="O900" t="e">
        <f>VLOOKUP(A900,data2,4,FALSE)</f>
        <v>#N/A</v>
      </c>
      <c r="P900" t="str">
        <f>VLOOKUP(A900,map,5,FALSE)</f>
        <v>O'Leary, Miss Hanora "Nora"</v>
      </c>
      <c r="Q900" t="str">
        <f>VLOOKUP(P900,data2,4,FALSE)</f>
        <v>Ireland</v>
      </c>
      <c r="R900" t="str">
        <f>VLOOKUP(P900,data2,6,FALSE)</f>
        <v>New York City, New York, USA</v>
      </c>
    </row>
    <row r="901" spans="1:18" ht="14.5" customHeight="1" x14ac:dyDescent="0.35">
      <c r="A901" t="s">
        <v>5131</v>
      </c>
      <c r="B901">
        <v>1</v>
      </c>
      <c r="C901">
        <v>1</v>
      </c>
      <c r="D901" t="s">
        <v>4746</v>
      </c>
      <c r="E901">
        <v>39</v>
      </c>
      <c r="F901">
        <v>0</v>
      </c>
      <c r="G901">
        <v>0</v>
      </c>
      <c r="H901" t="s">
        <v>5132</v>
      </c>
      <c r="I901">
        <v>108.9</v>
      </c>
      <c r="J901" t="s">
        <v>5133</v>
      </c>
      <c r="K901" t="s">
        <v>108</v>
      </c>
      <c r="L901">
        <v>8</v>
      </c>
      <c r="O901" t="e">
        <f>VLOOKUP(A901,data2,4,FALSE)</f>
        <v>#N/A</v>
      </c>
      <c r="P901" t="str">
        <f>VLOOKUP(A901,map,5,FALSE)</f>
        <v>and maid, Doña Fermina Oliva y Ocana</v>
      </c>
      <c r="Q901" t="str">
        <f>VLOOKUP(P901,data2,4,FALSE)</f>
        <v>Spain</v>
      </c>
      <c r="R901" t="str">
        <f>VLOOKUP(P901,data2,6,FALSE)</f>
        <v>New York City, New York, USA</v>
      </c>
    </row>
    <row r="902" spans="1:18" ht="14.5" customHeight="1" x14ac:dyDescent="0.35">
      <c r="A902" t="s">
        <v>6116</v>
      </c>
      <c r="B902">
        <v>3</v>
      </c>
      <c r="C902">
        <v>1</v>
      </c>
      <c r="D902" t="s">
        <v>4751</v>
      </c>
      <c r="E902">
        <v>9</v>
      </c>
      <c r="F902">
        <v>0</v>
      </c>
      <c r="G902">
        <v>1</v>
      </c>
      <c r="H902" t="s">
        <v>6117</v>
      </c>
      <c r="I902">
        <v>3.1707999999999998</v>
      </c>
      <c r="K902" t="s">
        <v>4748</v>
      </c>
      <c r="L902">
        <v>13</v>
      </c>
      <c r="O902" t="e">
        <f>VLOOKUP(A902,data2,4,FALSE)</f>
        <v>#N/A</v>
      </c>
      <c r="P902" t="str">
        <f>VLOOKUP(A902,map,5,FALSE)</f>
        <v>Olsen, Master Arthur Carl</v>
      </c>
      <c r="Q902" t="str">
        <f>VLOOKUP(P902,data2,4,FALSE)</f>
        <v>Norway</v>
      </c>
      <c r="R902" t="str">
        <f>VLOOKUP(P902,data2,6,FALSE)</f>
        <v>Brooklyn, New York, USA</v>
      </c>
    </row>
    <row r="903" spans="1:18" ht="14.5" customHeight="1" x14ac:dyDescent="0.35">
      <c r="A903" t="s">
        <v>1902</v>
      </c>
      <c r="B903">
        <v>3</v>
      </c>
      <c r="C903">
        <v>0</v>
      </c>
      <c r="D903" t="s">
        <v>4751</v>
      </c>
      <c r="E903">
        <v>28</v>
      </c>
      <c r="F903">
        <v>0</v>
      </c>
      <c r="G903">
        <v>0</v>
      </c>
      <c r="H903" t="s">
        <v>5686</v>
      </c>
      <c r="I903">
        <v>22.524999999999999</v>
      </c>
      <c r="K903" t="s">
        <v>4748</v>
      </c>
      <c r="M903">
        <v>173</v>
      </c>
      <c r="O903" t="str">
        <f>VLOOKUP(A903,data2,4,FALSE)</f>
        <v>Norway</v>
      </c>
      <c r="P903" t="str">
        <f>VLOOKUP(A903,map,5,FALSE)</f>
        <v>Olsen, Mr. Henry Margido</v>
      </c>
      <c r="Q903" t="str">
        <f>VLOOKUP(P903,data2,4,FALSE)</f>
        <v>Norway</v>
      </c>
      <c r="R903" t="str">
        <f>VLOOKUP(P903,data2,6,FALSE)</f>
        <v>New York City, New York, USA</v>
      </c>
    </row>
    <row r="904" spans="1:18" ht="14.5" customHeight="1" x14ac:dyDescent="0.35">
      <c r="A904" t="s">
        <v>1904</v>
      </c>
      <c r="B904">
        <v>3</v>
      </c>
      <c r="C904">
        <v>0</v>
      </c>
      <c r="D904" t="s">
        <v>4751</v>
      </c>
      <c r="E904">
        <v>42</v>
      </c>
      <c r="F904">
        <v>0</v>
      </c>
      <c r="G904">
        <v>1</v>
      </c>
      <c r="H904">
        <v>4579</v>
      </c>
      <c r="I904">
        <v>8.4041999999999994</v>
      </c>
      <c r="K904" t="s">
        <v>4748</v>
      </c>
      <c r="O904" t="str">
        <f>VLOOKUP(A904,data2,4,FALSE)</f>
        <v>Norway</v>
      </c>
      <c r="P904" t="str">
        <f>VLOOKUP(A904,map,5,FALSE)</f>
        <v>Olsen, Mr. Karl Siegwart Andreas</v>
      </c>
      <c r="Q904" t="str">
        <f>VLOOKUP(P904,data2,4,FALSE)</f>
        <v>Norway</v>
      </c>
      <c r="R904" t="str">
        <f>VLOOKUP(P904,data2,6,FALSE)</f>
        <v>Brooklyn, New York, USA</v>
      </c>
    </row>
    <row r="905" spans="1:18" ht="14.5" customHeight="1" x14ac:dyDescent="0.35">
      <c r="A905" t="s">
        <v>1906</v>
      </c>
      <c r="B905">
        <v>3</v>
      </c>
      <c r="C905">
        <v>0</v>
      </c>
      <c r="D905" t="s">
        <v>4751</v>
      </c>
      <c r="F905">
        <v>0</v>
      </c>
      <c r="G905">
        <v>0</v>
      </c>
      <c r="H905" t="s">
        <v>6118</v>
      </c>
      <c r="I905">
        <v>7.3125</v>
      </c>
      <c r="K905" t="s">
        <v>4748</v>
      </c>
      <c r="O905" t="str">
        <f>VLOOKUP(A905,data2,4,FALSE)</f>
        <v>Norway</v>
      </c>
      <c r="P905" t="str">
        <f>VLOOKUP(A905,map,5,FALSE)</f>
        <v>Olsen, Mr. Ole Martin</v>
      </c>
      <c r="Q905" t="str">
        <f>VLOOKUP(P905,data2,4,FALSE)</f>
        <v>Norway</v>
      </c>
      <c r="R905" t="str">
        <f>VLOOKUP(P905,data2,6,FALSE)</f>
        <v>Broderick, Canada</v>
      </c>
    </row>
    <row r="906" spans="1:18" ht="14.5" customHeight="1" x14ac:dyDescent="0.35">
      <c r="A906" t="s">
        <v>6119</v>
      </c>
      <c r="B906">
        <v>3</v>
      </c>
      <c r="C906">
        <v>0</v>
      </c>
      <c r="D906" t="s">
        <v>4746</v>
      </c>
      <c r="E906">
        <v>31</v>
      </c>
      <c r="F906">
        <v>0</v>
      </c>
      <c r="G906">
        <v>0</v>
      </c>
      <c r="H906">
        <v>350407</v>
      </c>
      <c r="I906">
        <v>7.8541999999999996</v>
      </c>
      <c r="K906" t="s">
        <v>4748</v>
      </c>
      <c r="O906" t="e">
        <f>VLOOKUP(A906,data2,4,FALSE)</f>
        <v>#N/A</v>
      </c>
      <c r="P906" t="str">
        <f>VLOOKUP(A906,map,5,FALSE)</f>
        <v>Olsson, Miss Elina</v>
      </c>
      <c r="Q906" t="str">
        <f>VLOOKUP(P906,data2,4,FALSE)</f>
        <v>Sweden</v>
      </c>
      <c r="R906" t="str">
        <f>VLOOKUP(P906,data2,6,FALSE)</f>
        <v>St. Paul, Minnesota, USA</v>
      </c>
    </row>
    <row r="907" spans="1:18" ht="14.5" customHeight="1" x14ac:dyDescent="0.35">
      <c r="A907" t="s">
        <v>6120</v>
      </c>
      <c r="B907">
        <v>3</v>
      </c>
      <c r="C907">
        <v>0</v>
      </c>
      <c r="D907" t="s">
        <v>4751</v>
      </c>
      <c r="E907">
        <v>28</v>
      </c>
      <c r="F907">
        <v>0</v>
      </c>
      <c r="G907">
        <v>0</v>
      </c>
      <c r="H907">
        <v>347464</v>
      </c>
      <c r="I907">
        <v>7.8541999999999996</v>
      </c>
      <c r="K907" t="s">
        <v>4748</v>
      </c>
      <c r="O907" t="e">
        <f>VLOOKUP(A907,data2,4,FALSE)</f>
        <v>#N/A</v>
      </c>
      <c r="P907" t="str">
        <f>VLOOKUP(A907,map,5,FALSE)</f>
        <v>Olsson, Mr. Nils Johan Göransson</v>
      </c>
      <c r="Q907" t="str">
        <f>VLOOKUP(P907,data2,4,FALSE)</f>
        <v>Sweden</v>
      </c>
      <c r="R907" t="str">
        <f>VLOOKUP(P907,data2,6,FALSE)</f>
        <v>New York City, New York, USA</v>
      </c>
    </row>
    <row r="908" spans="1:18" ht="14.5" customHeight="1" x14ac:dyDescent="0.35">
      <c r="A908" t="s">
        <v>6121</v>
      </c>
      <c r="B908">
        <v>3</v>
      </c>
      <c r="C908">
        <v>1</v>
      </c>
      <c r="D908" t="s">
        <v>4751</v>
      </c>
      <c r="E908">
        <v>32</v>
      </c>
      <c r="F908">
        <v>0</v>
      </c>
      <c r="G908">
        <v>0</v>
      </c>
      <c r="H908">
        <v>347079</v>
      </c>
      <c r="I908">
        <v>7.7750000000000004</v>
      </c>
      <c r="K908" t="s">
        <v>4748</v>
      </c>
      <c r="L908" t="s">
        <v>158</v>
      </c>
      <c r="O908" t="e">
        <f>VLOOKUP(A908,data2,4,FALSE)</f>
        <v>#N/A</v>
      </c>
      <c r="P908" t="str">
        <f>VLOOKUP(A908,map,5,FALSE)</f>
        <v>Olsson, Mr. Oskar Wilhelm</v>
      </c>
      <c r="Q908" t="str">
        <f>VLOOKUP(P908,data2,4,FALSE)</f>
        <v>Sweden</v>
      </c>
      <c r="R908" t="str">
        <f>VLOOKUP(P908,data2,6,FALSE)</f>
        <v>Manitowoc, Wisconsin, USA</v>
      </c>
    </row>
    <row r="909" spans="1:18" ht="14.5" customHeight="1" x14ac:dyDescent="0.35">
      <c r="A909" t="s">
        <v>6122</v>
      </c>
      <c r="B909">
        <v>3</v>
      </c>
      <c r="C909">
        <v>0</v>
      </c>
      <c r="D909" t="s">
        <v>4751</v>
      </c>
      <c r="E909">
        <v>20</v>
      </c>
      <c r="F909">
        <v>0</v>
      </c>
      <c r="G909">
        <v>0</v>
      </c>
      <c r="H909">
        <v>6563</v>
      </c>
      <c r="I909">
        <v>9.2249999999999996</v>
      </c>
      <c r="K909" t="s">
        <v>4748</v>
      </c>
      <c r="M909">
        <v>89</v>
      </c>
      <c r="N909" t="s">
        <v>6123</v>
      </c>
      <c r="O909" t="e">
        <f>VLOOKUP(A909,data2,4,FALSE)</f>
        <v>#N/A</v>
      </c>
      <c r="P909" t="str">
        <f>VLOOKUP(A909,map,5,FALSE)</f>
        <v>Olsvingen, Mr. Thor Andersen</v>
      </c>
      <c r="Q909" t="str">
        <f>VLOOKUP(P909,data2,4,FALSE)</f>
        <v>Norway</v>
      </c>
      <c r="R909" t="str">
        <f>VLOOKUP(P909,data2,6,FALSE)</f>
        <v>Carneron, USA</v>
      </c>
    </row>
    <row r="910" spans="1:18" ht="14.5" customHeight="1" x14ac:dyDescent="0.35">
      <c r="A910" t="s">
        <v>344</v>
      </c>
      <c r="B910">
        <v>1</v>
      </c>
      <c r="C910">
        <v>1</v>
      </c>
      <c r="D910" t="s">
        <v>4751</v>
      </c>
      <c r="F910">
        <v>0</v>
      </c>
      <c r="G910">
        <v>0</v>
      </c>
      <c r="H910" t="s">
        <v>5134</v>
      </c>
      <c r="I910">
        <v>25.741700000000002</v>
      </c>
      <c r="K910" t="s">
        <v>108</v>
      </c>
      <c r="L910">
        <v>7</v>
      </c>
      <c r="N910" t="s">
        <v>41</v>
      </c>
      <c r="O910" t="str">
        <f>VLOOKUP(A910,data2,4,FALSE)</f>
        <v>France</v>
      </c>
      <c r="P910" t="str">
        <f>VLOOKUP(A910,map,5,FALSE)</f>
        <v>Omont, Mr. Alfred Fernand</v>
      </c>
      <c r="Q910" t="str">
        <f>VLOOKUP(P910,data2,4,FALSE)</f>
        <v>France</v>
      </c>
      <c r="R910" t="str">
        <f>VLOOKUP(P910,data2,6,FALSE)</f>
        <v>New York City, New York, USA</v>
      </c>
    </row>
    <row r="911" spans="1:18" ht="14.5" customHeight="1" x14ac:dyDescent="0.35">
      <c r="A911" t="s">
        <v>6124</v>
      </c>
      <c r="B911">
        <v>3</v>
      </c>
      <c r="C911">
        <v>0</v>
      </c>
      <c r="D911" t="s">
        <v>4746</v>
      </c>
      <c r="E911">
        <v>23</v>
      </c>
      <c r="F911">
        <v>0</v>
      </c>
      <c r="G911">
        <v>0</v>
      </c>
      <c r="H911">
        <v>315085</v>
      </c>
      <c r="I911">
        <v>8.6624999999999996</v>
      </c>
      <c r="K911" t="s">
        <v>4748</v>
      </c>
      <c r="O911" t="e">
        <f>VLOOKUP(A911,data2,4,FALSE)</f>
        <v>#N/A</v>
      </c>
      <c r="P911" t="str">
        <f>VLOOKUP(A911,map,5,FALSE)</f>
        <v>Oreskovic, Miss Jelka</v>
      </c>
      <c r="Q911" t="str">
        <f>VLOOKUP(P911,data2,4,FALSE)</f>
        <v>Croatia</v>
      </c>
      <c r="R911" t="str">
        <f>VLOOKUP(P911,data2,6,FALSE)</f>
        <v>Chicago, Illinois, USA</v>
      </c>
    </row>
    <row r="912" spans="1:18" ht="14.5" customHeight="1" x14ac:dyDescent="0.35">
      <c r="A912" t="s">
        <v>6125</v>
      </c>
      <c r="B912">
        <v>3</v>
      </c>
      <c r="C912">
        <v>0</v>
      </c>
      <c r="D912" t="s">
        <v>4746</v>
      </c>
      <c r="E912">
        <v>20</v>
      </c>
      <c r="F912">
        <v>0</v>
      </c>
      <c r="G912">
        <v>0</v>
      </c>
      <c r="H912">
        <v>315096</v>
      </c>
      <c r="I912">
        <v>8.6624999999999996</v>
      </c>
      <c r="K912" t="s">
        <v>4748</v>
      </c>
      <c r="O912" t="e">
        <f>VLOOKUP(A912,data2,4,FALSE)</f>
        <v>#N/A</v>
      </c>
      <c r="P912" t="str">
        <f>VLOOKUP(A912,map,5,FALSE)</f>
        <v>Oreskovic, Miss Marija</v>
      </c>
      <c r="Q912" t="str">
        <f>VLOOKUP(P912,data2,4,FALSE)</f>
        <v>Croatia</v>
      </c>
      <c r="R912" t="str">
        <f>VLOOKUP(P912,data2,6,FALSE)</f>
        <v>Chicago, Illinois, USA</v>
      </c>
    </row>
    <row r="913" spans="1:18" ht="14.5" customHeight="1" x14ac:dyDescent="0.35">
      <c r="A913" t="s">
        <v>1921</v>
      </c>
      <c r="B913">
        <v>3</v>
      </c>
      <c r="C913">
        <v>0</v>
      </c>
      <c r="D913" t="s">
        <v>4751</v>
      </c>
      <c r="E913">
        <v>20</v>
      </c>
      <c r="F913">
        <v>0</v>
      </c>
      <c r="G913">
        <v>0</v>
      </c>
      <c r="H913">
        <v>315094</v>
      </c>
      <c r="I913">
        <v>8.6624999999999996</v>
      </c>
      <c r="K913" t="s">
        <v>4748</v>
      </c>
      <c r="O913" t="str">
        <f>VLOOKUP(A913,data2,4,FALSE)</f>
        <v>Croatia</v>
      </c>
      <c r="P913" t="str">
        <f>VLOOKUP(A913,map,5,FALSE)</f>
        <v>Oreskovic, Mr. Luka</v>
      </c>
      <c r="Q913" t="str">
        <f>VLOOKUP(P913,data2,4,FALSE)</f>
        <v>Croatia</v>
      </c>
      <c r="R913" t="str">
        <f>VLOOKUP(P913,data2,6,FALSE)</f>
        <v>Chicago, Illinois, USA</v>
      </c>
    </row>
    <row r="914" spans="1:18" ht="14.5" customHeight="1" x14ac:dyDescent="0.35">
      <c r="A914" t="s">
        <v>6126</v>
      </c>
      <c r="B914">
        <v>3</v>
      </c>
      <c r="C914">
        <v>0</v>
      </c>
      <c r="D914" t="s">
        <v>4751</v>
      </c>
      <c r="E914">
        <v>16</v>
      </c>
      <c r="F914">
        <v>0</v>
      </c>
      <c r="G914">
        <v>0</v>
      </c>
      <c r="H914">
        <v>7534</v>
      </c>
      <c r="I914">
        <v>9.2166999999999994</v>
      </c>
      <c r="K914" t="s">
        <v>4748</v>
      </c>
      <c r="O914" t="e">
        <f>VLOOKUP(A914,data2,4,FALSE)</f>
        <v>#N/A</v>
      </c>
      <c r="P914" t="str">
        <f>VLOOKUP(A914,map,5,FALSE)</f>
        <v>Osén, Mr. Olaf Elon</v>
      </c>
      <c r="Q914" t="str">
        <f>VLOOKUP(P914,data2,4,FALSE)</f>
        <v>Sweden</v>
      </c>
      <c r="R914" t="str">
        <f>VLOOKUP(P914,data2,6,FALSE)</f>
        <v>Mitchell, South Dakota, USA</v>
      </c>
    </row>
    <row r="915" spans="1:18" ht="14.5" customHeight="1" x14ac:dyDescent="0.35">
      <c r="A915" t="s">
        <v>6127</v>
      </c>
      <c r="B915">
        <v>3</v>
      </c>
      <c r="C915">
        <v>1</v>
      </c>
      <c r="D915" t="s">
        <v>4746</v>
      </c>
      <c r="E915">
        <v>31</v>
      </c>
      <c r="F915">
        <v>0</v>
      </c>
      <c r="G915">
        <v>0</v>
      </c>
      <c r="H915">
        <v>349244</v>
      </c>
      <c r="I915">
        <v>8.6832999999999991</v>
      </c>
      <c r="K915" t="s">
        <v>4748</v>
      </c>
      <c r="O915" t="e">
        <f>VLOOKUP(A915,data2,4,FALSE)</f>
        <v>#N/A</v>
      </c>
      <c r="P915" t="str">
        <f>VLOOKUP(A915,map,5,FALSE)</f>
        <v>Banski, Mrs. Mara (née Osman)</v>
      </c>
      <c r="Q915" t="str">
        <f>VLOOKUP(P915,data2,4,FALSE)</f>
        <v>Hungary</v>
      </c>
      <c r="R915" t="str">
        <f>VLOOKUP(P915,data2,6,FALSE)</f>
        <v>Steelton, Pennsylvania, USA</v>
      </c>
    </row>
    <row r="916" spans="1:18" ht="14.5" customHeight="1" x14ac:dyDescent="0.35">
      <c r="A916" t="s">
        <v>5135</v>
      </c>
      <c r="B916">
        <v>1</v>
      </c>
      <c r="C916">
        <v>1</v>
      </c>
      <c r="D916" t="s">
        <v>4746</v>
      </c>
      <c r="E916">
        <v>22</v>
      </c>
      <c r="F916">
        <v>0</v>
      </c>
      <c r="G916">
        <v>1</v>
      </c>
      <c r="H916">
        <v>113509</v>
      </c>
      <c r="I916">
        <v>61.979199999999999</v>
      </c>
      <c r="J916" t="s">
        <v>5136</v>
      </c>
      <c r="K916" t="s">
        <v>108</v>
      </c>
      <c r="L916">
        <v>5</v>
      </c>
      <c r="N916" t="s">
        <v>5137</v>
      </c>
      <c r="O916" t="e">
        <f>VLOOKUP(A916,data2,4,FALSE)</f>
        <v>#N/A</v>
      </c>
      <c r="P916" t="str">
        <f>VLOOKUP(A916,map,5,FALSE)</f>
        <v>Ostby, Miss Helene Ragnhild</v>
      </c>
      <c r="Q916" t="str">
        <f>VLOOKUP(P916,data2,4,FALSE)</f>
        <v>USA</v>
      </c>
      <c r="R916" t="str">
        <f>VLOOKUP(P916,data2,6,FALSE)</f>
        <v>Providence, Rhode Island, USA</v>
      </c>
    </row>
    <row r="917" spans="1:18" ht="14.5" customHeight="1" x14ac:dyDescent="0.35">
      <c r="A917" t="s">
        <v>346</v>
      </c>
      <c r="B917">
        <v>1</v>
      </c>
      <c r="C917">
        <v>0</v>
      </c>
      <c r="D917" t="s">
        <v>4751</v>
      </c>
      <c r="E917">
        <v>65</v>
      </c>
      <c r="F917">
        <v>0</v>
      </c>
      <c r="G917">
        <v>1</v>
      </c>
      <c r="H917">
        <v>113509</v>
      </c>
      <c r="I917">
        <v>61.979199999999999</v>
      </c>
      <c r="J917" t="s">
        <v>5138</v>
      </c>
      <c r="K917" t="s">
        <v>108</v>
      </c>
      <c r="M917">
        <v>234</v>
      </c>
      <c r="N917" t="s">
        <v>5137</v>
      </c>
      <c r="O917" t="str">
        <f>VLOOKUP(A917,data2,4,FALSE)</f>
        <v>USA</v>
      </c>
      <c r="P917" t="str">
        <f>VLOOKUP(A917,map,5,FALSE)</f>
        <v>Ostby, Mr. Engelhart Cornelius</v>
      </c>
      <c r="Q917" t="str">
        <f>VLOOKUP(P917,data2,4,FALSE)</f>
        <v>USA</v>
      </c>
      <c r="R917" t="str">
        <f>VLOOKUP(P917,data2,6,FALSE)</f>
        <v>Providence, Rhode Island, USA</v>
      </c>
    </row>
    <row r="918" spans="1:18" ht="14.5" customHeight="1" x14ac:dyDescent="0.35">
      <c r="A918" t="s">
        <v>6128</v>
      </c>
      <c r="B918">
        <v>3</v>
      </c>
      <c r="C918">
        <v>0</v>
      </c>
      <c r="D918" t="s">
        <v>4746</v>
      </c>
      <c r="F918">
        <v>0</v>
      </c>
      <c r="G918">
        <v>0</v>
      </c>
      <c r="H918">
        <v>330909</v>
      </c>
      <c r="I918">
        <v>7.6292</v>
      </c>
      <c r="K918" t="s">
        <v>5114</v>
      </c>
      <c r="O918" t="e">
        <f>VLOOKUP(A918,data2,4,FALSE)</f>
        <v>#N/A</v>
      </c>
      <c r="P918" t="str">
        <f>VLOOKUP(A918,map,5,FALSE)</f>
        <v>O'Sullivan, Miss Bridget Mary</v>
      </c>
      <c r="Q918" t="str">
        <f>VLOOKUP(P918,data2,4,FALSE)</f>
        <v>Ireland</v>
      </c>
      <c r="R918" t="str">
        <f>VLOOKUP(P918,data2,6,FALSE)</f>
        <v>New York City, New York, USA</v>
      </c>
    </row>
    <row r="919" spans="1:18" ht="14.5" customHeight="1" x14ac:dyDescent="0.35">
      <c r="A919" t="s">
        <v>849</v>
      </c>
      <c r="B919">
        <v>2</v>
      </c>
      <c r="C919">
        <v>0</v>
      </c>
      <c r="D919" t="s">
        <v>4751</v>
      </c>
      <c r="E919">
        <v>39</v>
      </c>
      <c r="F919">
        <v>0</v>
      </c>
      <c r="G919">
        <v>0</v>
      </c>
      <c r="H919">
        <v>28213</v>
      </c>
      <c r="I919">
        <v>13</v>
      </c>
      <c r="K919" t="s">
        <v>4748</v>
      </c>
      <c r="N919" t="s">
        <v>5553</v>
      </c>
      <c r="O919" t="str">
        <f>VLOOKUP(A919,data2,4,FALSE)</f>
        <v>USA</v>
      </c>
      <c r="P919" t="str">
        <f>VLOOKUP(A919,map,5,FALSE)</f>
        <v>Otter, Mr. Richard</v>
      </c>
      <c r="Q919" t="str">
        <f>VLOOKUP(P919,data2,4,FALSE)</f>
        <v>USA</v>
      </c>
      <c r="R919" t="str">
        <f>VLOOKUP(P919,data2,6,FALSE)</f>
        <v>Middleburg Heights, Ohio, USA</v>
      </c>
    </row>
    <row r="920" spans="1:18" ht="14.5" customHeight="1" x14ac:dyDescent="0.35">
      <c r="A920" t="s">
        <v>5139</v>
      </c>
      <c r="B920">
        <v>1</v>
      </c>
      <c r="C920">
        <v>0</v>
      </c>
      <c r="D920" t="s">
        <v>4751</v>
      </c>
      <c r="E920">
        <v>28.5</v>
      </c>
      <c r="F920">
        <v>0</v>
      </c>
      <c r="G920">
        <v>0</v>
      </c>
      <c r="H920" t="s">
        <v>5140</v>
      </c>
      <c r="I920">
        <v>27.720800000000001</v>
      </c>
      <c r="J920" t="s">
        <v>5141</v>
      </c>
      <c r="K920" t="s">
        <v>108</v>
      </c>
      <c r="M920">
        <v>189</v>
      </c>
      <c r="N920" t="s">
        <v>5142</v>
      </c>
      <c r="O920" t="e">
        <f>VLOOKUP(A920,data2,4,FALSE)</f>
        <v>#N/A</v>
      </c>
      <c r="P920" t="str">
        <f>VLOOKUP(A920,map,5,FALSE)</f>
        <v>Ovies y Rodriguez, Mr. Servando José Florentino</v>
      </c>
      <c r="Q920" t="str">
        <f>VLOOKUP(P920,data2,4,FALSE)</f>
        <v>Cuba</v>
      </c>
      <c r="R920" t="str">
        <f>VLOOKUP(P920,data2,6,FALSE)</f>
        <v>Havana, Cuba</v>
      </c>
    </row>
    <row r="921" spans="1:18" ht="14.5" customHeight="1" x14ac:dyDescent="0.35">
      <c r="A921" t="s">
        <v>851</v>
      </c>
      <c r="B921">
        <v>2</v>
      </c>
      <c r="C921">
        <v>1</v>
      </c>
      <c r="D921" t="s">
        <v>4751</v>
      </c>
      <c r="E921">
        <v>22</v>
      </c>
      <c r="F921">
        <v>0</v>
      </c>
      <c r="G921">
        <v>0</v>
      </c>
      <c r="H921" t="s">
        <v>5554</v>
      </c>
      <c r="I921">
        <v>10.5</v>
      </c>
      <c r="K921" t="s">
        <v>4748</v>
      </c>
      <c r="L921">
        <v>13</v>
      </c>
      <c r="N921" t="s">
        <v>5555</v>
      </c>
      <c r="O921" t="str">
        <f>VLOOKUP(A921,data2,4,FALSE)</f>
        <v>England</v>
      </c>
      <c r="P921" t="str">
        <f>VLOOKUP(A921,map,5,FALSE)</f>
        <v>Oxenham, Mr. Percy Thomas</v>
      </c>
      <c r="Q921" t="str">
        <f>VLOOKUP(P921,data2,4,FALSE)</f>
        <v>England</v>
      </c>
      <c r="R921" t="str">
        <f>VLOOKUP(P921,data2,6,FALSE)</f>
        <v>North Bergen, New Jersey, USA</v>
      </c>
    </row>
    <row r="922" spans="1:18" ht="14.5" customHeight="1" x14ac:dyDescent="0.35">
      <c r="A922" t="s">
        <v>5556</v>
      </c>
      <c r="B922">
        <v>2</v>
      </c>
      <c r="C922">
        <v>1</v>
      </c>
      <c r="D922" t="s">
        <v>4751</v>
      </c>
      <c r="F922">
        <v>0</v>
      </c>
      <c r="G922">
        <v>0</v>
      </c>
      <c r="H922" t="s">
        <v>5557</v>
      </c>
      <c r="I922">
        <v>13.862500000000001</v>
      </c>
      <c r="K922" t="s">
        <v>108</v>
      </c>
      <c r="L922">
        <v>9</v>
      </c>
      <c r="N922" t="s">
        <v>5558</v>
      </c>
      <c r="O922" t="e">
        <f>VLOOKUP(A922,data2,4,FALSE)</f>
        <v>#N/A</v>
      </c>
      <c r="P922" t="str">
        <f>VLOOKUP(A922,map,5,FALSE)</f>
        <v>Padron Manent, Mr. Julian</v>
      </c>
      <c r="Q922" t="str">
        <f>VLOOKUP(P922,data2,4,FALSE)</f>
        <v>Spain</v>
      </c>
      <c r="R922" t="str">
        <f>VLOOKUP(P922,data2,6,FALSE)</f>
        <v>Havana, Cuba</v>
      </c>
    </row>
    <row r="923" spans="1:18" ht="14.5" customHeight="1" x14ac:dyDescent="0.35">
      <c r="A923" t="s">
        <v>3112</v>
      </c>
      <c r="B923">
        <v>2</v>
      </c>
      <c r="C923">
        <v>0</v>
      </c>
      <c r="D923" t="s">
        <v>4751</v>
      </c>
      <c r="E923">
        <v>23</v>
      </c>
      <c r="F923">
        <v>0</v>
      </c>
      <c r="G923">
        <v>0</v>
      </c>
      <c r="H923">
        <v>244278</v>
      </c>
      <c r="I923">
        <v>10.5</v>
      </c>
      <c r="K923" t="s">
        <v>4748</v>
      </c>
      <c r="N923" t="s">
        <v>5559</v>
      </c>
      <c r="O923" t="e">
        <f>VLOOKUP(A923,data2,4,FALSE)</f>
        <v>#N/A</v>
      </c>
      <c r="P923" t="str">
        <f>VLOOKUP(A923,map,5,FALSE)</f>
        <v>Pain, Dr. Alfred "Alf"</v>
      </c>
      <c r="Q923" t="str">
        <f>VLOOKUP(P923,data2,4,FALSE)</f>
        <v>Canada</v>
      </c>
      <c r="R923" t="str">
        <f>VLOOKUP(P923,data2,6,FALSE)</f>
        <v>Hamilton, Ontario, Canada</v>
      </c>
    </row>
    <row r="924" spans="1:18" ht="14.5" customHeight="1" x14ac:dyDescent="0.35">
      <c r="A924" t="s">
        <v>856</v>
      </c>
      <c r="B924">
        <v>2</v>
      </c>
      <c r="C924">
        <v>1</v>
      </c>
      <c r="D924" t="s">
        <v>4751</v>
      </c>
      <c r="E924">
        <v>29</v>
      </c>
      <c r="F924">
        <v>0</v>
      </c>
      <c r="G924">
        <v>0</v>
      </c>
      <c r="H924" t="s">
        <v>5560</v>
      </c>
      <c r="I924">
        <v>13.8583</v>
      </c>
      <c r="K924" t="s">
        <v>108</v>
      </c>
      <c r="L924">
        <v>9</v>
      </c>
      <c r="N924" t="s">
        <v>5558</v>
      </c>
      <c r="O924" t="str">
        <f>VLOOKUP(A924,data2,4,FALSE)</f>
        <v>Spain</v>
      </c>
      <c r="P924" t="str">
        <f>VLOOKUP(A924,map,5,FALSE)</f>
        <v>Pallas y Castello, Mr. Emilio</v>
      </c>
      <c r="Q924" t="str">
        <f>VLOOKUP(P924,data2,4,FALSE)</f>
        <v>Spain</v>
      </c>
      <c r="R924" t="str">
        <f>VLOOKUP(P924,data2,6,FALSE)</f>
        <v>Havana, Cuba</v>
      </c>
    </row>
    <row r="925" spans="1:18" ht="14.5" customHeight="1" x14ac:dyDescent="0.35">
      <c r="A925" t="s">
        <v>6129</v>
      </c>
      <c r="B925">
        <v>3</v>
      </c>
      <c r="C925">
        <v>0</v>
      </c>
      <c r="D925" t="s">
        <v>4751</v>
      </c>
      <c r="E925">
        <v>2</v>
      </c>
      <c r="F925">
        <v>3</v>
      </c>
      <c r="G925">
        <v>1</v>
      </c>
      <c r="H925">
        <v>349909</v>
      </c>
      <c r="I925">
        <v>21.074999999999999</v>
      </c>
      <c r="K925" t="s">
        <v>4748</v>
      </c>
      <c r="M925">
        <v>4</v>
      </c>
      <c r="O925" t="e">
        <f>VLOOKUP(A925,data2,4,FALSE)</f>
        <v>#N/A</v>
      </c>
      <c r="P925" t="str">
        <f>VLOOKUP(A925,map,5,FALSE)</f>
        <v>Pålsson, Master Gösta Leonard</v>
      </c>
      <c r="Q925" t="str">
        <f>VLOOKUP(P925,data2,4,FALSE)</f>
        <v>Sweden</v>
      </c>
      <c r="R925" t="str">
        <f>VLOOKUP(P925,data2,6,FALSE)</f>
        <v>Chicago, Illinois, USA</v>
      </c>
    </row>
    <row r="926" spans="1:18" ht="14.5" customHeight="1" x14ac:dyDescent="0.35">
      <c r="A926" t="s">
        <v>6130</v>
      </c>
      <c r="B926">
        <v>3</v>
      </c>
      <c r="C926">
        <v>0</v>
      </c>
      <c r="D926" t="s">
        <v>4751</v>
      </c>
      <c r="E926">
        <v>6</v>
      </c>
      <c r="F926">
        <v>3</v>
      </c>
      <c r="G926">
        <v>1</v>
      </c>
      <c r="H926">
        <v>349909</v>
      </c>
      <c r="I926">
        <v>21.074999999999999</v>
      </c>
      <c r="K926" t="s">
        <v>4748</v>
      </c>
      <c r="O926" t="e">
        <f>VLOOKUP(A926,data2,4,FALSE)</f>
        <v>#N/A</v>
      </c>
      <c r="P926" t="str">
        <f>VLOOKUP(A926,map,5,FALSE)</f>
        <v>Pålsson, Master Paul Folke</v>
      </c>
      <c r="Q926" t="str">
        <f>VLOOKUP(P926,data2,4,FALSE)</f>
        <v>Sweden</v>
      </c>
      <c r="R926" t="str">
        <f>VLOOKUP(P926,data2,6,FALSE)</f>
        <v>Chicago, Illinois, USA</v>
      </c>
    </row>
    <row r="927" spans="1:18" ht="14.5" customHeight="1" x14ac:dyDescent="0.35">
      <c r="A927" t="s">
        <v>6131</v>
      </c>
      <c r="B927">
        <v>3</v>
      </c>
      <c r="C927">
        <v>0</v>
      </c>
      <c r="D927" t="s">
        <v>4746</v>
      </c>
      <c r="E927">
        <v>3</v>
      </c>
      <c r="F927">
        <v>3</v>
      </c>
      <c r="G927">
        <v>1</v>
      </c>
      <c r="H927">
        <v>349909</v>
      </c>
      <c r="I927">
        <v>21.074999999999999</v>
      </c>
      <c r="K927" t="s">
        <v>4748</v>
      </c>
      <c r="O927" t="e">
        <f>VLOOKUP(A927,data2,4,FALSE)</f>
        <v>#N/A</v>
      </c>
      <c r="P927" t="str">
        <f>VLOOKUP(A927,map,5,FALSE)</f>
        <v>Pålsson, Miss Stina Viola</v>
      </c>
      <c r="Q927" t="str">
        <f>VLOOKUP(P927,data2,4,FALSE)</f>
        <v>Sweden</v>
      </c>
      <c r="R927" t="str">
        <f>VLOOKUP(P927,data2,6,FALSE)</f>
        <v>Chicago, Illinois, USA</v>
      </c>
    </row>
    <row r="928" spans="1:18" ht="14.5" customHeight="1" x14ac:dyDescent="0.35">
      <c r="A928" t="s">
        <v>6132</v>
      </c>
      <c r="B928">
        <v>3</v>
      </c>
      <c r="C928">
        <v>0</v>
      </c>
      <c r="D928" t="s">
        <v>4746</v>
      </c>
      <c r="E928">
        <v>8</v>
      </c>
      <c r="F928">
        <v>3</v>
      </c>
      <c r="G928">
        <v>1</v>
      </c>
      <c r="H928">
        <v>349909</v>
      </c>
      <c r="I928">
        <v>21.074999999999999</v>
      </c>
      <c r="K928" t="s">
        <v>4748</v>
      </c>
      <c r="O928" t="e">
        <f>VLOOKUP(A928,data2,4,FALSE)</f>
        <v>#N/A</v>
      </c>
      <c r="P928" t="str">
        <f>VLOOKUP(A928,map,5,FALSE)</f>
        <v>Pålsson, Miss Torborg Danira</v>
      </c>
      <c r="Q928" t="str">
        <f>VLOOKUP(P928,data2,4,FALSE)</f>
        <v>Sweden</v>
      </c>
      <c r="R928" t="str">
        <f>VLOOKUP(P928,data2,6,FALSE)</f>
        <v>Chicago, Illinois, USA</v>
      </c>
    </row>
    <row r="929" spans="1:18" ht="14.5" customHeight="1" x14ac:dyDescent="0.35">
      <c r="A929" t="s">
        <v>6133</v>
      </c>
      <c r="B929">
        <v>3</v>
      </c>
      <c r="C929">
        <v>0</v>
      </c>
      <c r="D929" t="s">
        <v>4746</v>
      </c>
      <c r="E929">
        <v>29</v>
      </c>
      <c r="F929">
        <v>0</v>
      </c>
      <c r="G929">
        <v>4</v>
      </c>
      <c r="H929">
        <v>349909</v>
      </c>
      <c r="I929">
        <v>21.074999999999999</v>
      </c>
      <c r="K929" t="s">
        <v>4748</v>
      </c>
      <c r="M929">
        <v>206</v>
      </c>
      <c r="O929" t="e">
        <f>VLOOKUP(A929,data2,4,FALSE)</f>
        <v>#N/A</v>
      </c>
      <c r="P929" t="str">
        <f>VLOOKUP(A929,map,5,FALSE)</f>
        <v>Pålsson, Mrs. Alma Cornelia (née Berglund)</v>
      </c>
      <c r="Q929" t="str">
        <f>VLOOKUP(P929,data2,4,FALSE)</f>
        <v>Sweden</v>
      </c>
      <c r="R929" t="str">
        <f>VLOOKUP(P929,data2,6,FALSE)</f>
        <v>Chicago, Illinois, USA</v>
      </c>
    </row>
    <row r="930" spans="1:18" ht="14.5" customHeight="1" x14ac:dyDescent="0.35">
      <c r="A930" t="s">
        <v>6134</v>
      </c>
      <c r="B930">
        <v>3</v>
      </c>
      <c r="C930">
        <v>0</v>
      </c>
      <c r="D930" t="s">
        <v>4751</v>
      </c>
      <c r="E930">
        <v>1</v>
      </c>
      <c r="F930">
        <v>4</v>
      </c>
      <c r="G930">
        <v>1</v>
      </c>
      <c r="H930">
        <v>3101295</v>
      </c>
      <c r="I930">
        <v>39.6875</v>
      </c>
      <c r="K930" t="s">
        <v>4748</v>
      </c>
      <c r="O930" t="e">
        <f>VLOOKUP(A930,data2,4,FALSE)</f>
        <v>#N/A</v>
      </c>
      <c r="P930" t="str">
        <f>VLOOKUP(A930,map,5,FALSE)</f>
        <v>Panula, Master Eino Viljami</v>
      </c>
      <c r="Q930" t="str">
        <f>VLOOKUP(P930,data2,4,FALSE)</f>
        <v>Finland</v>
      </c>
      <c r="R930" t="str">
        <f>VLOOKUP(P930,data2,6,FALSE)</f>
        <v>Coal Center, Pennsylvania, USA</v>
      </c>
    </row>
    <row r="931" spans="1:18" ht="14.5" customHeight="1" x14ac:dyDescent="0.35">
      <c r="A931" t="s">
        <v>6135</v>
      </c>
      <c r="B931">
        <v>3</v>
      </c>
      <c r="C931">
        <v>0</v>
      </c>
      <c r="D931" t="s">
        <v>4751</v>
      </c>
      <c r="E931">
        <v>7</v>
      </c>
      <c r="F931">
        <v>4</v>
      </c>
      <c r="G931">
        <v>1</v>
      </c>
      <c r="H931">
        <v>3101295</v>
      </c>
      <c r="I931">
        <v>39.6875</v>
      </c>
      <c r="K931" t="s">
        <v>4748</v>
      </c>
      <c r="O931" t="e">
        <f>VLOOKUP(A931,data2,4,FALSE)</f>
        <v>#N/A</v>
      </c>
      <c r="P931" t="str">
        <f>VLOOKUP(A931,map,5,FALSE)</f>
        <v>Panula, Master Juha Niilo</v>
      </c>
      <c r="Q931" t="str">
        <f>VLOOKUP(P931,data2,4,FALSE)</f>
        <v>Finland</v>
      </c>
      <c r="R931" t="str">
        <f>VLOOKUP(P931,data2,6,FALSE)</f>
        <v>Coal Center, Pennsylvania, USA</v>
      </c>
    </row>
    <row r="932" spans="1:18" ht="14.5" customHeight="1" x14ac:dyDescent="0.35">
      <c r="A932" t="s">
        <v>6136</v>
      </c>
      <c r="B932">
        <v>3</v>
      </c>
      <c r="C932">
        <v>0</v>
      </c>
      <c r="D932" t="s">
        <v>4751</v>
      </c>
      <c r="E932">
        <v>2</v>
      </c>
      <c r="F932">
        <v>4</v>
      </c>
      <c r="G932">
        <v>1</v>
      </c>
      <c r="H932">
        <v>3101295</v>
      </c>
      <c r="I932">
        <v>39.6875</v>
      </c>
      <c r="K932" t="s">
        <v>4748</v>
      </c>
      <c r="O932" t="e">
        <f>VLOOKUP(A932,data2,4,FALSE)</f>
        <v>#N/A</v>
      </c>
      <c r="P932" t="str">
        <f>VLOOKUP(A932,map,5,FALSE)</f>
        <v>Panula, Master Urho Abraham</v>
      </c>
      <c r="Q932" t="str">
        <f>VLOOKUP(P932,data2,4,FALSE)</f>
        <v>Finland</v>
      </c>
      <c r="R932" t="str">
        <f>VLOOKUP(P932,data2,6,FALSE)</f>
        <v>Coal Center, Pennsylvania, USA</v>
      </c>
    </row>
    <row r="933" spans="1:18" ht="14.5" customHeight="1" x14ac:dyDescent="0.35">
      <c r="A933" t="s">
        <v>1936</v>
      </c>
      <c r="B933">
        <v>3</v>
      </c>
      <c r="C933">
        <v>0</v>
      </c>
      <c r="D933" t="s">
        <v>4751</v>
      </c>
      <c r="E933">
        <v>16</v>
      </c>
      <c r="F933">
        <v>4</v>
      </c>
      <c r="G933">
        <v>1</v>
      </c>
      <c r="H933">
        <v>3101295</v>
      </c>
      <c r="I933">
        <v>39.6875</v>
      </c>
      <c r="K933" t="s">
        <v>4748</v>
      </c>
      <c r="O933" t="str">
        <f>VLOOKUP(A933,data2,4,FALSE)</f>
        <v>Finland</v>
      </c>
      <c r="P933" t="str">
        <f>VLOOKUP(A933,map,5,FALSE)</f>
        <v>Panula, Mr. Ernesti Arvid</v>
      </c>
      <c r="Q933" t="str">
        <f>VLOOKUP(P933,data2,4,FALSE)</f>
        <v>Finland</v>
      </c>
      <c r="R933" t="str">
        <f>VLOOKUP(P933,data2,6,FALSE)</f>
        <v>Coal Center, Pennsylvania, USA</v>
      </c>
    </row>
    <row r="934" spans="1:18" ht="14.5" customHeight="1" x14ac:dyDescent="0.35">
      <c r="A934" t="s">
        <v>6137</v>
      </c>
      <c r="B934">
        <v>3</v>
      </c>
      <c r="C934">
        <v>0</v>
      </c>
      <c r="D934" t="s">
        <v>4751</v>
      </c>
      <c r="E934">
        <v>14</v>
      </c>
      <c r="F934">
        <v>4</v>
      </c>
      <c r="G934">
        <v>1</v>
      </c>
      <c r="H934">
        <v>3101295</v>
      </c>
      <c r="I934">
        <v>39.6875</v>
      </c>
      <c r="K934" t="s">
        <v>4748</v>
      </c>
      <c r="O934" t="e">
        <f>VLOOKUP(A934,data2,4,FALSE)</f>
        <v>#N/A</v>
      </c>
      <c r="P934" t="str">
        <f>VLOOKUP(A934,map,5,FALSE)</f>
        <v>Panula, Mr. Jaakko Arnold</v>
      </c>
      <c r="Q934" t="str">
        <f>VLOOKUP(P934,data2,4,FALSE)</f>
        <v>Finland</v>
      </c>
      <c r="R934" t="str">
        <f>VLOOKUP(P934,data2,6,FALSE)</f>
        <v>Coal Center, Pennsylvania, USA</v>
      </c>
    </row>
    <row r="935" spans="1:18" ht="14.5" customHeight="1" x14ac:dyDescent="0.35">
      <c r="A935" t="s">
        <v>6138</v>
      </c>
      <c r="B935">
        <v>3</v>
      </c>
      <c r="C935">
        <v>0</v>
      </c>
      <c r="D935" t="s">
        <v>4746</v>
      </c>
      <c r="E935">
        <v>41</v>
      </c>
      <c r="F935">
        <v>0</v>
      </c>
      <c r="G935">
        <v>5</v>
      </c>
      <c r="H935">
        <v>3101295</v>
      </c>
      <c r="I935">
        <v>39.6875</v>
      </c>
      <c r="K935" t="s">
        <v>4748</v>
      </c>
      <c r="O935" t="e">
        <f>VLOOKUP(A935,data2,4,FALSE)</f>
        <v>#N/A</v>
      </c>
      <c r="P935" t="str">
        <f>VLOOKUP(A935,map,5,FALSE)</f>
        <v>Panula, Mrs. Maija Emelia Abrahamintytar (née Ketola-Ojala)</v>
      </c>
      <c r="Q935" t="str">
        <f>VLOOKUP(P935,data2,4,FALSE)</f>
        <v>Finland</v>
      </c>
      <c r="R935" t="str">
        <f>VLOOKUP(P935,data2,6,FALSE)</f>
        <v>Coal Center, Pennsylvania, USA</v>
      </c>
    </row>
    <row r="936" spans="1:18" ht="14.5" customHeight="1" x14ac:dyDescent="0.35">
      <c r="A936" t="s">
        <v>857</v>
      </c>
      <c r="B936">
        <v>2</v>
      </c>
      <c r="C936">
        <v>0</v>
      </c>
      <c r="D936" t="s">
        <v>4751</v>
      </c>
      <c r="E936">
        <v>28</v>
      </c>
      <c r="F936">
        <v>0</v>
      </c>
      <c r="G936">
        <v>0</v>
      </c>
      <c r="H936" t="s">
        <v>5561</v>
      </c>
      <c r="I936">
        <v>10.5</v>
      </c>
      <c r="K936" t="s">
        <v>4748</v>
      </c>
      <c r="N936" t="s">
        <v>5562</v>
      </c>
      <c r="O936" t="str">
        <f>VLOOKUP(A936,data2,4,FALSE)</f>
        <v>Channel Islands</v>
      </c>
      <c r="P936" t="str">
        <f>VLOOKUP(A936,map,5,FALSE)</f>
        <v>Parker, Mr. Clifford Richard</v>
      </c>
      <c r="Q936" t="str">
        <f>VLOOKUP(P936,data2,4,FALSE)</f>
        <v>Channel Islands</v>
      </c>
      <c r="R936" t="str">
        <f>VLOOKUP(P936,data2,6,FALSE)</f>
        <v>New York City, New York, USA</v>
      </c>
    </row>
    <row r="937" spans="1:18" ht="14.5" customHeight="1" x14ac:dyDescent="0.35">
      <c r="A937" t="s">
        <v>5563</v>
      </c>
      <c r="B937">
        <v>2</v>
      </c>
      <c r="C937">
        <v>0</v>
      </c>
      <c r="D937" t="s">
        <v>4751</v>
      </c>
      <c r="F937">
        <v>0</v>
      </c>
      <c r="G937">
        <v>0</v>
      </c>
      <c r="H937">
        <v>239853</v>
      </c>
      <c r="I937">
        <v>0</v>
      </c>
      <c r="K937" t="s">
        <v>4748</v>
      </c>
      <c r="N937" t="s">
        <v>30</v>
      </c>
      <c r="O937" t="e">
        <f>VLOOKUP(A937,data2,4,FALSE)</f>
        <v>#N/A</v>
      </c>
      <c r="P937" t="str">
        <f>VLOOKUP(A937,map,5,FALSE)</f>
        <v>Parkes, Mr. Francis "Frank"[54]</v>
      </c>
      <c r="Q937" t="str">
        <f>VLOOKUP(P937,data2,4,FALSE)</f>
        <v>Ireland</v>
      </c>
      <c r="R937" t="str">
        <f>VLOOKUP(P937,data2,6,FALSE)</f>
        <v>New York City, New York, USA</v>
      </c>
    </row>
    <row r="938" spans="1:18" ht="14.5" customHeight="1" x14ac:dyDescent="0.35">
      <c r="A938" t="s">
        <v>5143</v>
      </c>
      <c r="B938">
        <v>1</v>
      </c>
      <c r="C938">
        <v>0</v>
      </c>
      <c r="D938" t="s">
        <v>4751</v>
      </c>
      <c r="F938">
        <v>0</v>
      </c>
      <c r="G938">
        <v>0</v>
      </c>
      <c r="H938">
        <v>112052</v>
      </c>
      <c r="I938">
        <v>0</v>
      </c>
      <c r="K938" t="s">
        <v>4748</v>
      </c>
      <c r="N938" t="s">
        <v>30</v>
      </c>
      <c r="O938" t="e">
        <f>VLOOKUP(A938,data2,4,FALSE)</f>
        <v>#N/A</v>
      </c>
      <c r="P938" t="str">
        <f>VLOOKUP(A938,map,5,FALSE)</f>
        <v>Parr, Mr. William Henry Marsh[54]</v>
      </c>
      <c r="Q938" t="str">
        <f>VLOOKUP(P938,data2,4,FALSE)</f>
        <v>Ireland</v>
      </c>
      <c r="R938" t="str">
        <f>VLOOKUP(P938,data2,6,FALSE)</f>
        <v>New York City, New York, USA</v>
      </c>
    </row>
    <row r="939" spans="1:18" ht="14.5" customHeight="1" x14ac:dyDescent="0.35">
      <c r="A939" t="s">
        <v>5564</v>
      </c>
      <c r="B939">
        <v>2</v>
      </c>
      <c r="C939">
        <v>1</v>
      </c>
      <c r="D939" t="s">
        <v>4746</v>
      </c>
      <c r="E939">
        <v>50</v>
      </c>
      <c r="F939">
        <v>0</v>
      </c>
      <c r="G939">
        <v>1</v>
      </c>
      <c r="H939">
        <v>230433</v>
      </c>
      <c r="I939">
        <v>26</v>
      </c>
      <c r="K939" t="s">
        <v>4748</v>
      </c>
      <c r="L939">
        <v>12</v>
      </c>
      <c r="N939" t="s">
        <v>5565</v>
      </c>
      <c r="O939" t="e">
        <f>VLOOKUP(A939,data2,4,FALSE)</f>
        <v>#N/A</v>
      </c>
      <c r="P939" t="str">
        <f>VLOOKUP(A939,map,5,FALSE)</f>
        <v>Parrish, Mrs. Lutie Davis (née Temple)</v>
      </c>
      <c r="Q939" t="str">
        <f>VLOOKUP(P939,data2,4,FALSE)</f>
        <v>USA</v>
      </c>
      <c r="R939" t="str">
        <f>VLOOKUP(P939,data2,6,FALSE)</f>
        <v>Woodford County, Kentucky, USA</v>
      </c>
    </row>
    <row r="940" spans="1:18" ht="14.5" customHeight="1" x14ac:dyDescent="0.35">
      <c r="A940" t="s">
        <v>5144</v>
      </c>
      <c r="B940">
        <v>1</v>
      </c>
      <c r="C940">
        <v>0</v>
      </c>
      <c r="D940" t="s">
        <v>4751</v>
      </c>
      <c r="E940">
        <v>45.5</v>
      </c>
      <c r="F940">
        <v>0</v>
      </c>
      <c r="G940">
        <v>0</v>
      </c>
      <c r="H940">
        <v>113043</v>
      </c>
      <c r="I940">
        <v>28.5</v>
      </c>
      <c r="J940" t="s">
        <v>5069</v>
      </c>
      <c r="K940" t="s">
        <v>4748</v>
      </c>
      <c r="M940">
        <v>166</v>
      </c>
      <c r="N940" t="s">
        <v>5145</v>
      </c>
      <c r="O940" t="e">
        <f>VLOOKUP(A940,data2,4,FALSE)</f>
        <v>#N/A</v>
      </c>
      <c r="P940" t="str">
        <f>VLOOKUP(A940,map,5,FALSE)</f>
        <v>Partner, Mr. Austin</v>
      </c>
      <c r="Q940" t="str">
        <f>VLOOKUP(P940,data2,4,FALSE)</f>
        <v>England</v>
      </c>
      <c r="R940" t="str">
        <f>VLOOKUP(P940,data2,6,FALSE)</f>
        <v>Toronto, Ontario, Canada</v>
      </c>
    </row>
    <row r="941" spans="1:18" ht="14.5" customHeight="1" x14ac:dyDescent="0.35">
      <c r="A941" t="s">
        <v>6139</v>
      </c>
      <c r="B941">
        <v>3</v>
      </c>
      <c r="C941">
        <v>0</v>
      </c>
      <c r="D941" t="s">
        <v>4751</v>
      </c>
      <c r="E941">
        <v>21</v>
      </c>
      <c r="F941">
        <v>0</v>
      </c>
      <c r="G941">
        <v>0</v>
      </c>
      <c r="H941">
        <v>315097</v>
      </c>
      <c r="I941">
        <v>8.6624999999999996</v>
      </c>
      <c r="K941" t="s">
        <v>4748</v>
      </c>
      <c r="O941" t="e">
        <f>VLOOKUP(A941,data2,4,FALSE)</f>
        <v>#N/A</v>
      </c>
      <c r="P941" t="str">
        <f>VLOOKUP(A941,map,5,FALSE)</f>
        <v>Pasic, Mr. Jakov</v>
      </c>
      <c r="Q941" t="str">
        <f>VLOOKUP(P941,data2,4,FALSE)</f>
        <v>Slovenia</v>
      </c>
      <c r="R941" t="str">
        <f>VLOOKUP(P941,data2,6,FALSE)</f>
        <v>Aurora, Illinois, USA</v>
      </c>
    </row>
    <row r="942" spans="1:18" ht="14.5" customHeight="1" x14ac:dyDescent="0.35">
      <c r="A942" t="s">
        <v>1944</v>
      </c>
      <c r="B942">
        <v>3</v>
      </c>
      <c r="C942">
        <v>0</v>
      </c>
      <c r="D942" t="s">
        <v>4751</v>
      </c>
      <c r="E942">
        <v>19</v>
      </c>
      <c r="F942">
        <v>0</v>
      </c>
      <c r="G942">
        <v>0</v>
      </c>
      <c r="H942">
        <v>358585</v>
      </c>
      <c r="I942">
        <v>14.5</v>
      </c>
      <c r="K942" t="s">
        <v>4748</v>
      </c>
      <c r="O942" t="str">
        <f>VLOOKUP(A942,data2,4,FALSE)</f>
        <v>England</v>
      </c>
      <c r="P942" t="str">
        <f>VLOOKUP(A942,map,5,FALSE)</f>
        <v>Patchett, Mr. George</v>
      </c>
      <c r="Q942" t="str">
        <f>VLOOKUP(P942,data2,4,FALSE)</f>
        <v>England</v>
      </c>
      <c r="R942" t="str">
        <f>VLOOKUP(P942,data2,6,FALSE)</f>
        <v>Kitchener, Ontario, Canada</v>
      </c>
    </row>
    <row r="943" spans="1:18" ht="14.5" customHeight="1" x14ac:dyDescent="0.35">
      <c r="A943" t="s">
        <v>6140</v>
      </c>
      <c r="B943">
        <v>3</v>
      </c>
      <c r="C943">
        <v>0</v>
      </c>
      <c r="D943" t="s">
        <v>4751</v>
      </c>
      <c r="F943">
        <v>0</v>
      </c>
      <c r="G943">
        <v>0</v>
      </c>
      <c r="H943">
        <v>3411</v>
      </c>
      <c r="I943">
        <v>8.7125000000000004</v>
      </c>
      <c r="K943" t="s">
        <v>108</v>
      </c>
      <c r="O943" t="e">
        <f>VLOOKUP(A943,data2,4,FALSE)</f>
        <v>#N/A</v>
      </c>
      <c r="P943" t="str">
        <f>VLOOKUP(A943,map,5,FALSE)</f>
        <v>Pullner, Mr. Uscher</v>
      </c>
      <c r="Q943" t="str">
        <f>VLOOKUP(P943,data2,4,FALSE)</f>
        <v>Unknown</v>
      </c>
      <c r="R943" t="str">
        <f>VLOOKUP(P943,data2,6,FALSE)</f>
        <v>New York City, New York, USA</v>
      </c>
    </row>
    <row r="944" spans="1:18" ht="14.5" customHeight="1" x14ac:dyDescent="0.35">
      <c r="A944" t="s">
        <v>1945</v>
      </c>
      <c r="B944">
        <v>3</v>
      </c>
      <c r="C944">
        <v>0</v>
      </c>
      <c r="D944" t="s">
        <v>4751</v>
      </c>
      <c r="E944">
        <v>32</v>
      </c>
      <c r="F944">
        <v>0</v>
      </c>
      <c r="G944">
        <v>0</v>
      </c>
      <c r="H944">
        <v>349242</v>
      </c>
      <c r="I944">
        <v>7.8958000000000004</v>
      </c>
      <c r="K944" t="s">
        <v>4748</v>
      </c>
      <c r="O944" t="str">
        <f>VLOOKUP(A944,data2,4,FALSE)</f>
        <v>Croatia</v>
      </c>
      <c r="P944" t="str">
        <f>VLOOKUP(A944,map,5,FALSE)</f>
        <v>Pavlovic, Mr. Stefo</v>
      </c>
      <c r="Q944" t="str">
        <f>VLOOKUP(P944,data2,4,FALSE)</f>
        <v>Croatia</v>
      </c>
      <c r="R944" t="str">
        <f>VLOOKUP(P944,data2,6,FALSE)</f>
        <v>Harrisburg, Pennsylvania, USA</v>
      </c>
    </row>
    <row r="945" spans="1:18" ht="14.5" customHeight="1" x14ac:dyDescent="0.35">
      <c r="A945" t="s">
        <v>5146</v>
      </c>
      <c r="B945">
        <v>1</v>
      </c>
      <c r="C945">
        <v>0</v>
      </c>
      <c r="D945" t="s">
        <v>4751</v>
      </c>
      <c r="E945">
        <v>23</v>
      </c>
      <c r="F945">
        <v>0</v>
      </c>
      <c r="G945">
        <v>0</v>
      </c>
      <c r="H945">
        <v>12749</v>
      </c>
      <c r="I945">
        <v>93.5</v>
      </c>
      <c r="J945" t="s">
        <v>5147</v>
      </c>
      <c r="K945" t="s">
        <v>4748</v>
      </c>
      <c r="N945" t="s">
        <v>4782</v>
      </c>
      <c r="O945" t="e">
        <f>VLOOKUP(A945,data2,4,FALSE)</f>
        <v>#N/A</v>
      </c>
      <c r="P945" t="str">
        <f>VLOOKUP(A945,map,5,FALSE)</f>
        <v>and clerk, Mr. Vivian Ponsonby Payne</v>
      </c>
      <c r="Q945" t="str">
        <f>VLOOKUP(P945,data2,4,FALSE)</f>
        <v>Canada</v>
      </c>
      <c r="R945" t="str">
        <f>VLOOKUP(P945,data2,6,FALSE)</f>
        <v>Montreal, Quebec, Canada</v>
      </c>
    </row>
    <row r="946" spans="1:18" ht="14.5" customHeight="1" x14ac:dyDescent="0.35">
      <c r="A946" t="s">
        <v>6141</v>
      </c>
      <c r="B946">
        <v>3</v>
      </c>
      <c r="C946">
        <v>0</v>
      </c>
      <c r="D946" t="s">
        <v>4751</v>
      </c>
      <c r="E946">
        <v>0.75</v>
      </c>
      <c r="F946">
        <v>1</v>
      </c>
      <c r="G946">
        <v>1</v>
      </c>
      <c r="H946" t="s">
        <v>6142</v>
      </c>
      <c r="I946">
        <v>13.775</v>
      </c>
      <c r="K946" t="s">
        <v>4748</v>
      </c>
      <c r="O946" t="e">
        <f>VLOOKUP(A946,data2,4,FALSE)</f>
        <v>#N/A</v>
      </c>
      <c r="P946" t="str">
        <f>VLOOKUP(A946,map,5,FALSE)</f>
        <v>Peacock, Master Alfred Edward</v>
      </c>
      <c r="Q946" t="str">
        <f>VLOOKUP(P946,data2,4,FALSE)</f>
        <v>England</v>
      </c>
      <c r="R946" t="str">
        <f>VLOOKUP(P946,data2,6,FALSE)</f>
        <v>Elizabeth, New Jersey, USA</v>
      </c>
    </row>
    <row r="947" spans="1:18" ht="14.5" customHeight="1" x14ac:dyDescent="0.35">
      <c r="A947" t="s">
        <v>6143</v>
      </c>
      <c r="B947">
        <v>3</v>
      </c>
      <c r="C947">
        <v>0</v>
      </c>
      <c r="D947" t="s">
        <v>4746</v>
      </c>
      <c r="E947">
        <v>3</v>
      </c>
      <c r="F947">
        <v>1</v>
      </c>
      <c r="G947">
        <v>1</v>
      </c>
      <c r="H947" t="s">
        <v>6142</v>
      </c>
      <c r="I947">
        <v>13.775</v>
      </c>
      <c r="K947" t="s">
        <v>4748</v>
      </c>
      <c r="O947" t="e">
        <f>VLOOKUP(A947,data2,4,FALSE)</f>
        <v>#N/A</v>
      </c>
      <c r="P947" t="str">
        <f>VLOOKUP(A947,map,5,FALSE)</f>
        <v>Peacock, Miss Treasteall</v>
      </c>
      <c r="Q947" t="str">
        <f>VLOOKUP(P947,data2,4,FALSE)</f>
        <v>England</v>
      </c>
      <c r="R947" t="str">
        <f>VLOOKUP(P947,data2,6,FALSE)</f>
        <v>Elizabeth, New Jersey, USA</v>
      </c>
    </row>
    <row r="948" spans="1:18" ht="14.5" customHeight="1" x14ac:dyDescent="0.35">
      <c r="A948" t="s">
        <v>6144</v>
      </c>
      <c r="B948">
        <v>3</v>
      </c>
      <c r="C948">
        <v>0</v>
      </c>
      <c r="D948" t="s">
        <v>4746</v>
      </c>
      <c r="E948">
        <v>26</v>
      </c>
      <c r="F948">
        <v>0</v>
      </c>
      <c r="G948">
        <v>2</v>
      </c>
      <c r="H948" t="s">
        <v>6142</v>
      </c>
      <c r="I948">
        <v>13.775</v>
      </c>
      <c r="K948" t="s">
        <v>4748</v>
      </c>
      <c r="O948" t="e">
        <f>VLOOKUP(A948,data2,4,FALSE)</f>
        <v>#N/A</v>
      </c>
      <c r="P948" t="str">
        <f>VLOOKUP(A948,map,5,FALSE)</f>
        <v>Peacock, Mrs. Edith (née Nile)</v>
      </c>
      <c r="Q948" t="str">
        <f>VLOOKUP(P948,data2,4,FALSE)</f>
        <v>England</v>
      </c>
      <c r="R948" t="str">
        <f>VLOOKUP(P948,data2,6,FALSE)</f>
        <v>Elizabeth, New Jersey, USA</v>
      </c>
    </row>
    <row r="949" spans="1:18" ht="14.5" customHeight="1" x14ac:dyDescent="0.35">
      <c r="A949" t="s">
        <v>1950</v>
      </c>
      <c r="B949">
        <v>3</v>
      </c>
      <c r="C949">
        <v>0</v>
      </c>
      <c r="D949" t="s">
        <v>4751</v>
      </c>
      <c r="F949">
        <v>0</v>
      </c>
      <c r="G949">
        <v>0</v>
      </c>
      <c r="H949">
        <v>343271</v>
      </c>
      <c r="I949">
        <v>7</v>
      </c>
      <c r="K949" t="s">
        <v>4748</v>
      </c>
      <c r="O949" t="str">
        <f>VLOOKUP(A949,data2,4,FALSE)</f>
        <v>England</v>
      </c>
      <c r="P949" t="str">
        <f>VLOOKUP(A949,map,5,FALSE)</f>
        <v>Pearce, Mr. Ernest</v>
      </c>
      <c r="Q949" t="str">
        <f>VLOOKUP(P949,data2,4,FALSE)</f>
        <v>England</v>
      </c>
      <c r="R949" t="str">
        <f>VLOOKUP(P949,data2,6,FALSE)</f>
        <v>New York City, New York, USA</v>
      </c>
    </row>
    <row r="950" spans="1:18" ht="14.5" customHeight="1" x14ac:dyDescent="0.35">
      <c r="A950" t="s">
        <v>357</v>
      </c>
      <c r="B950">
        <v>1</v>
      </c>
      <c r="C950">
        <v>0</v>
      </c>
      <c r="D950" t="s">
        <v>4751</v>
      </c>
      <c r="E950">
        <v>29</v>
      </c>
      <c r="F950">
        <v>1</v>
      </c>
      <c r="G950">
        <v>0</v>
      </c>
      <c r="H950">
        <v>113776</v>
      </c>
      <c r="I950">
        <v>66.599999999999994</v>
      </c>
      <c r="J950" t="s">
        <v>5148</v>
      </c>
      <c r="K950" t="s">
        <v>4748</v>
      </c>
      <c r="N950" t="s">
        <v>5149</v>
      </c>
      <c r="O950" t="str">
        <f>VLOOKUP(A950,data2,4,FALSE)</f>
        <v>England</v>
      </c>
      <c r="P950" t="str">
        <f>VLOOKUP(A950,map,5,FALSE)</f>
        <v>Pears, Mr. Thomas Clinton</v>
      </c>
      <c r="Q950" t="str">
        <f>VLOOKUP(P950,data2,4,FALSE)</f>
        <v>England</v>
      </c>
      <c r="R950" t="str">
        <f>VLOOKUP(P950,data2,6,FALSE)</f>
        <v>New York City, New York, USA</v>
      </c>
    </row>
    <row r="951" spans="1:18" ht="14.5" customHeight="1" x14ac:dyDescent="0.35">
      <c r="A951" t="s">
        <v>5150</v>
      </c>
      <c r="B951">
        <v>1</v>
      </c>
      <c r="C951">
        <v>1</v>
      </c>
      <c r="D951" t="s">
        <v>4746</v>
      </c>
      <c r="E951">
        <v>22</v>
      </c>
      <c r="F951">
        <v>1</v>
      </c>
      <c r="G951">
        <v>0</v>
      </c>
      <c r="H951">
        <v>113776</v>
      </c>
      <c r="I951">
        <v>66.599999999999994</v>
      </c>
      <c r="J951" t="s">
        <v>5148</v>
      </c>
      <c r="K951" t="s">
        <v>4748</v>
      </c>
      <c r="L951">
        <v>8</v>
      </c>
      <c r="N951" t="s">
        <v>5149</v>
      </c>
      <c r="O951" t="e">
        <f>VLOOKUP(A951,data2,4,FALSE)</f>
        <v>#N/A</v>
      </c>
      <c r="P951" t="str">
        <f>VLOOKUP(A951,map,5,FALSE)</f>
        <v>Pears, Mrs. Edith (née Wearne)</v>
      </c>
      <c r="Q951" t="str">
        <f>VLOOKUP(P951,data2,4,FALSE)</f>
        <v>England</v>
      </c>
      <c r="R951" t="str">
        <f>VLOOKUP(P951,data2,6,FALSE)</f>
        <v>New York City, New York, USA</v>
      </c>
    </row>
    <row r="952" spans="1:18" ht="14.5" customHeight="1" x14ac:dyDescent="0.35">
      <c r="A952" t="s">
        <v>1951</v>
      </c>
      <c r="B952">
        <v>3</v>
      </c>
      <c r="C952">
        <v>0</v>
      </c>
      <c r="D952" t="s">
        <v>4751</v>
      </c>
      <c r="F952">
        <v>0</v>
      </c>
      <c r="G952">
        <v>0</v>
      </c>
      <c r="H952">
        <v>345498</v>
      </c>
      <c r="I952">
        <v>7.7750000000000004</v>
      </c>
      <c r="K952" t="s">
        <v>4748</v>
      </c>
      <c r="O952" t="str">
        <f>VLOOKUP(A952,data2,4,FALSE)</f>
        <v>Norway</v>
      </c>
      <c r="P952" t="str">
        <f>VLOOKUP(A952,map,5,FALSE)</f>
        <v>Pedersen, Mr. Olaf</v>
      </c>
      <c r="Q952" t="str">
        <f>VLOOKUP(P952,data2,4,FALSE)</f>
        <v>Norway</v>
      </c>
      <c r="R952" t="str">
        <f>VLOOKUP(P952,data2,6,FALSE)</f>
        <v>Seattle, Washington, USA</v>
      </c>
    </row>
    <row r="953" spans="1:18" ht="14.5" customHeight="1" x14ac:dyDescent="0.35">
      <c r="A953" t="s">
        <v>6145</v>
      </c>
      <c r="B953">
        <v>3</v>
      </c>
      <c r="C953">
        <v>0</v>
      </c>
      <c r="D953" t="s">
        <v>4751</v>
      </c>
      <c r="F953">
        <v>0</v>
      </c>
      <c r="G953">
        <v>0</v>
      </c>
      <c r="H953" t="s">
        <v>6146</v>
      </c>
      <c r="I953">
        <v>8.0500000000000007</v>
      </c>
      <c r="K953" t="s">
        <v>4748</v>
      </c>
      <c r="O953" t="e">
        <f>VLOOKUP(A953,data2,4,FALSE)</f>
        <v>#N/A</v>
      </c>
      <c r="P953" t="str">
        <f>VLOOKUP(A953,map,5,FALSE)</f>
        <v>Peduzzi, Mr. Giuseppe</v>
      </c>
      <c r="Q953" t="str">
        <f>VLOOKUP(P953,data2,4,FALSE)</f>
        <v>England</v>
      </c>
      <c r="R953" t="str">
        <f>VLOOKUP(P953,data2,6,FALSE)</f>
        <v>New York City, New York, USA</v>
      </c>
    </row>
    <row r="954" spans="1:18" ht="14.5" customHeight="1" x14ac:dyDescent="0.35">
      <c r="A954" t="s">
        <v>6147</v>
      </c>
      <c r="B954">
        <v>3</v>
      </c>
      <c r="C954">
        <v>0</v>
      </c>
      <c r="D954" t="s">
        <v>4751</v>
      </c>
      <c r="E954">
        <v>21</v>
      </c>
      <c r="F954">
        <v>0</v>
      </c>
      <c r="G954">
        <v>0</v>
      </c>
      <c r="H954" t="s">
        <v>6148</v>
      </c>
      <c r="I954">
        <v>7.9249999999999998</v>
      </c>
      <c r="K954" t="s">
        <v>4748</v>
      </c>
      <c r="O954" t="e">
        <f>VLOOKUP(A954,data2,4,FALSE)</f>
        <v>#N/A</v>
      </c>
      <c r="P954" t="str">
        <f>VLOOKUP(A954,map,5,FALSE)</f>
        <v>Pekoniemi, Mr. Edvard Johannes</v>
      </c>
      <c r="Q954" t="str">
        <f>VLOOKUP(P954,data2,4,FALSE)</f>
        <v>Finland</v>
      </c>
      <c r="R954" t="str">
        <f>VLOOKUP(P954,data2,6,FALSE)</f>
        <v>New York City, New York, USA</v>
      </c>
    </row>
    <row r="955" spans="1:18" ht="14.5" customHeight="1" x14ac:dyDescent="0.35">
      <c r="A955" t="s">
        <v>6149</v>
      </c>
      <c r="B955">
        <v>3</v>
      </c>
      <c r="C955">
        <v>0</v>
      </c>
      <c r="D955" t="s">
        <v>4751</v>
      </c>
      <c r="E955">
        <v>25</v>
      </c>
      <c r="F955">
        <v>0</v>
      </c>
      <c r="G955">
        <v>0</v>
      </c>
      <c r="H955" t="s">
        <v>6150</v>
      </c>
      <c r="I955">
        <v>7.9249999999999998</v>
      </c>
      <c r="K955" t="s">
        <v>4748</v>
      </c>
      <c r="O955" t="e">
        <f>VLOOKUP(A955,data2,4,FALSE)</f>
        <v>#N/A</v>
      </c>
      <c r="P955" t="str">
        <f>VLOOKUP(A955,map,5,FALSE)</f>
        <v>Peltomäki, Mr. Nikolai Johannes</v>
      </c>
      <c r="Q955" t="str">
        <f>VLOOKUP(P955,data2,4,FALSE)</f>
        <v>Finland</v>
      </c>
      <c r="R955" t="str">
        <f>VLOOKUP(P955,data2,6,FALSE)</f>
        <v>New York City, New York, USA</v>
      </c>
    </row>
    <row r="956" spans="1:18" ht="14.5" customHeight="1" x14ac:dyDescent="0.35">
      <c r="A956" t="s">
        <v>5151</v>
      </c>
      <c r="B956">
        <v>1</v>
      </c>
      <c r="C956">
        <v>0</v>
      </c>
      <c r="D956" t="s">
        <v>4751</v>
      </c>
      <c r="E956">
        <v>18</v>
      </c>
      <c r="F956">
        <v>1</v>
      </c>
      <c r="G956">
        <v>0</v>
      </c>
      <c r="H956" t="s">
        <v>5132</v>
      </c>
      <c r="I956">
        <v>108.9</v>
      </c>
      <c r="J956" t="s">
        <v>5152</v>
      </c>
      <c r="K956" t="s">
        <v>108</v>
      </c>
      <c r="N956" t="s">
        <v>361</v>
      </c>
      <c r="O956" t="e">
        <f>VLOOKUP(A956,data2,4,FALSE)</f>
        <v>#N/A</v>
      </c>
      <c r="P956" t="str">
        <f>VLOOKUP(A956,map,5,FALSE)</f>
        <v>Peñasco y Castellana, Mr. Victor</v>
      </c>
      <c r="Q956" t="str">
        <f>VLOOKUP(P956,data2,4,FALSE)</f>
        <v>Spain</v>
      </c>
      <c r="R956" t="str">
        <f>VLOOKUP(P956,data2,6,FALSE)</f>
        <v>New York City, New York, USA</v>
      </c>
    </row>
    <row r="957" spans="1:18" ht="14.5" customHeight="1" x14ac:dyDescent="0.35">
      <c r="A957" t="s">
        <v>5153</v>
      </c>
      <c r="B957">
        <v>1</v>
      </c>
      <c r="C957">
        <v>1</v>
      </c>
      <c r="D957" t="s">
        <v>4746</v>
      </c>
      <c r="E957">
        <v>17</v>
      </c>
      <c r="F957">
        <v>1</v>
      </c>
      <c r="G957">
        <v>0</v>
      </c>
      <c r="H957" t="s">
        <v>5132</v>
      </c>
      <c r="I957">
        <v>108.9</v>
      </c>
      <c r="J957" t="s">
        <v>5152</v>
      </c>
      <c r="K957" t="s">
        <v>108</v>
      </c>
      <c r="L957">
        <v>8</v>
      </c>
      <c r="N957" t="s">
        <v>361</v>
      </c>
      <c r="O957" t="e">
        <f>VLOOKUP(A957,data2,4,FALSE)</f>
        <v>#N/A</v>
      </c>
      <c r="P957" t="str">
        <f>VLOOKUP(A957,map,5,FALSE)</f>
        <v>Peñasco y Castellana, Mrs. Maria Josefa (née Perez de Soto y Vallejo)</v>
      </c>
      <c r="Q957" t="str">
        <f>VLOOKUP(P957,data2,4,FALSE)</f>
        <v>Spain</v>
      </c>
      <c r="R957" t="str">
        <f>VLOOKUP(P957,data2,6,FALSE)</f>
        <v>New York City, New York, USA</v>
      </c>
    </row>
    <row r="958" spans="1:18" ht="14.5" customHeight="1" x14ac:dyDescent="0.35">
      <c r="A958" t="s">
        <v>861</v>
      </c>
      <c r="B958">
        <v>2</v>
      </c>
      <c r="C958">
        <v>0</v>
      </c>
      <c r="D958" t="s">
        <v>4751</v>
      </c>
      <c r="E958">
        <v>19</v>
      </c>
      <c r="F958">
        <v>0</v>
      </c>
      <c r="G958">
        <v>0</v>
      </c>
      <c r="H958">
        <v>28665</v>
      </c>
      <c r="I958">
        <v>10.5</v>
      </c>
      <c r="K958" t="s">
        <v>4748</v>
      </c>
      <c r="N958" t="s">
        <v>5566</v>
      </c>
      <c r="O958" t="str">
        <f>VLOOKUP(A958,data2,4,FALSE)</f>
        <v>England</v>
      </c>
      <c r="P958" t="str">
        <f>VLOOKUP(A958,map,5,FALSE)</f>
        <v>Pengelly, Mr. Frederick William</v>
      </c>
      <c r="Q958" t="str">
        <f>VLOOKUP(P958,data2,4,FALSE)</f>
        <v>England</v>
      </c>
      <c r="R958" t="str">
        <f>VLOOKUP(P958,data2,6,FALSE)</f>
        <v>Butte, Montana, USA</v>
      </c>
    </row>
    <row r="959" spans="1:18" ht="14.5" customHeight="1" x14ac:dyDescent="0.35">
      <c r="A959" t="s">
        <v>1957</v>
      </c>
      <c r="B959">
        <v>3</v>
      </c>
      <c r="C959">
        <v>0</v>
      </c>
      <c r="D959" t="s">
        <v>4751</v>
      </c>
      <c r="E959">
        <v>22</v>
      </c>
      <c r="F959">
        <v>0</v>
      </c>
      <c r="G959">
        <v>0</v>
      </c>
      <c r="H959" t="s">
        <v>6151</v>
      </c>
      <c r="I959">
        <v>7.25</v>
      </c>
      <c r="K959" t="s">
        <v>4748</v>
      </c>
      <c r="O959" t="str">
        <f>VLOOKUP(A959,data2,4,FALSE)</f>
        <v>England</v>
      </c>
      <c r="P959" t="str">
        <f>VLOOKUP(A959,map,5,FALSE)</f>
        <v>Perkin, Mr. John Henry</v>
      </c>
      <c r="Q959" t="str">
        <f>VLOOKUP(P959,data2,4,FALSE)</f>
        <v>England</v>
      </c>
      <c r="R959" t="str">
        <f>VLOOKUP(P959,data2,6,FALSE)</f>
        <v>Saskatoon, Saskatchewan, Canada</v>
      </c>
    </row>
    <row r="960" spans="1:18" ht="14.5" customHeight="1" x14ac:dyDescent="0.35">
      <c r="A960" t="s">
        <v>3147</v>
      </c>
      <c r="B960">
        <v>2</v>
      </c>
      <c r="C960">
        <v>0</v>
      </c>
      <c r="D960" t="s">
        <v>4751</v>
      </c>
      <c r="F960">
        <v>0</v>
      </c>
      <c r="G960">
        <v>0</v>
      </c>
      <c r="H960" t="s">
        <v>5567</v>
      </c>
      <c r="I960">
        <v>15.05</v>
      </c>
      <c r="K960" t="s">
        <v>108</v>
      </c>
      <c r="O960" t="e">
        <f>VLOOKUP(A960,data2,4,FALSE)</f>
        <v>#N/A</v>
      </c>
      <c r="P960" t="str">
        <f>VLOOKUP(A960,map,5,FALSE)</f>
        <v>and chauffeur, Mr. René Pernot[53]</v>
      </c>
      <c r="Q960" t="str">
        <f>VLOOKUP(P960,data2,4,FALSE)</f>
        <v>France</v>
      </c>
      <c r="R960" t="str">
        <f>VLOOKUP(P960,data2,6,FALSE)</f>
        <v>New York City, New York, USA</v>
      </c>
    </row>
    <row r="961" spans="1:18" ht="14.5" customHeight="1" x14ac:dyDescent="0.35">
      <c r="A961" t="s">
        <v>5154</v>
      </c>
      <c r="B961">
        <v>1</v>
      </c>
      <c r="C961">
        <v>1</v>
      </c>
      <c r="D961" t="s">
        <v>4746</v>
      </c>
      <c r="E961">
        <v>30</v>
      </c>
      <c r="F961">
        <v>0</v>
      </c>
      <c r="G961">
        <v>0</v>
      </c>
      <c r="H961">
        <v>12749</v>
      </c>
      <c r="I961">
        <v>93.5</v>
      </c>
      <c r="J961" t="s">
        <v>5155</v>
      </c>
      <c r="K961" t="s">
        <v>4748</v>
      </c>
      <c r="L961">
        <v>3</v>
      </c>
      <c r="O961" t="e">
        <f>VLOOKUP(A961,data2,4,FALSE)</f>
        <v>#N/A</v>
      </c>
      <c r="P961" t="str">
        <f>VLOOKUP(A961,map,5,FALSE)</f>
        <v>and maid, Miss Mary Anne Perreault</v>
      </c>
      <c r="Q961" t="str">
        <f>VLOOKUP(P961,data2,4,FALSE)</f>
        <v>Canada</v>
      </c>
      <c r="R961" t="str">
        <f>VLOOKUP(P961,data2,6,FALSE)</f>
        <v>Montreal, Quebec, Canada</v>
      </c>
    </row>
    <row r="962" spans="1:18" ht="14.5" customHeight="1" x14ac:dyDescent="0.35">
      <c r="A962" t="s">
        <v>1959</v>
      </c>
      <c r="B962">
        <v>3</v>
      </c>
      <c r="C962">
        <v>1</v>
      </c>
      <c r="D962" t="s">
        <v>4751</v>
      </c>
      <c r="E962">
        <v>25</v>
      </c>
      <c r="F962">
        <v>1</v>
      </c>
      <c r="G962">
        <v>0</v>
      </c>
      <c r="H962">
        <v>347083</v>
      </c>
      <c r="I962">
        <v>7.7750000000000004</v>
      </c>
      <c r="K962" t="s">
        <v>4748</v>
      </c>
      <c r="L962">
        <v>15</v>
      </c>
      <c r="O962" t="str">
        <f>VLOOKUP(A962,data2,4,FALSE)</f>
        <v>Sweden</v>
      </c>
      <c r="P962" t="str">
        <f>VLOOKUP(A962,map,5,FALSE)</f>
        <v>Persson, Mr. Ernst Ulrik</v>
      </c>
      <c r="Q962" t="str">
        <f>VLOOKUP(P962,data2,4,FALSE)</f>
        <v>Sweden</v>
      </c>
      <c r="R962" t="str">
        <f>VLOOKUP(P962,data2,6,FALSE)</f>
        <v>Indianapolis, Indiana, USA</v>
      </c>
    </row>
    <row r="963" spans="1:18" ht="14.5" customHeight="1" x14ac:dyDescent="0.35">
      <c r="A963" t="s">
        <v>5568</v>
      </c>
      <c r="B963">
        <v>2</v>
      </c>
      <c r="C963">
        <v>0</v>
      </c>
      <c r="D963" t="s">
        <v>4751</v>
      </c>
      <c r="E963">
        <v>41</v>
      </c>
      <c r="F963">
        <v>0</v>
      </c>
      <c r="G963">
        <v>0</v>
      </c>
      <c r="H963">
        <v>237393</v>
      </c>
      <c r="I963">
        <v>13</v>
      </c>
      <c r="K963" t="s">
        <v>4748</v>
      </c>
      <c r="O963" t="e">
        <f>VLOOKUP(A963,data2,4,FALSE)</f>
        <v>#N/A</v>
      </c>
      <c r="P963" t="str">
        <f>VLOOKUP(A963,map,5,FALSE)</f>
        <v>Peruschitz, Father Josef</v>
      </c>
      <c r="Q963" t="str">
        <f>VLOOKUP(P963,data2,4,FALSE)</f>
        <v>Germany</v>
      </c>
      <c r="R963" t="str">
        <f>VLOOKUP(P963,data2,6,FALSE)</f>
        <v>St. Cloud, Minnesota, USA</v>
      </c>
    </row>
    <row r="964" spans="1:18" x14ac:dyDescent="0.35">
      <c r="A964" t="s">
        <v>6152</v>
      </c>
      <c r="B964">
        <v>3</v>
      </c>
      <c r="C964">
        <v>1</v>
      </c>
      <c r="D964" t="s">
        <v>4751</v>
      </c>
      <c r="F964">
        <v>1</v>
      </c>
      <c r="G964">
        <v>1</v>
      </c>
      <c r="H964">
        <v>2668</v>
      </c>
      <c r="I964">
        <v>22.3583</v>
      </c>
      <c r="K964" t="s">
        <v>108</v>
      </c>
      <c r="L964" t="s">
        <v>108</v>
      </c>
    </row>
    <row r="965" spans="1:18" x14ac:dyDescent="0.35">
      <c r="A965" t="s">
        <v>6153</v>
      </c>
      <c r="B965">
        <v>3</v>
      </c>
      <c r="C965">
        <v>1</v>
      </c>
      <c r="D965" t="s">
        <v>4746</v>
      </c>
      <c r="F965">
        <v>1</v>
      </c>
      <c r="G965">
        <v>1</v>
      </c>
      <c r="H965">
        <v>2668</v>
      </c>
      <c r="I965">
        <v>22.3583</v>
      </c>
      <c r="J965" t="s">
        <v>6154</v>
      </c>
      <c r="K965" t="s">
        <v>108</v>
      </c>
      <c r="L965" t="s">
        <v>66</v>
      </c>
    </row>
    <row r="966" spans="1:18" x14ac:dyDescent="0.35">
      <c r="A966" t="s">
        <v>6155</v>
      </c>
      <c r="B966">
        <v>3</v>
      </c>
      <c r="C966">
        <v>1</v>
      </c>
      <c r="D966" t="s">
        <v>4746</v>
      </c>
      <c r="F966">
        <v>0</v>
      </c>
      <c r="G966">
        <v>2</v>
      </c>
      <c r="H966">
        <v>2668</v>
      </c>
      <c r="I966">
        <v>22.3583</v>
      </c>
      <c r="K966" t="s">
        <v>108</v>
      </c>
      <c r="L966" t="s">
        <v>66</v>
      </c>
    </row>
    <row r="967" spans="1:18" ht="14.5" customHeight="1" x14ac:dyDescent="0.35">
      <c r="A967" t="s">
        <v>6156</v>
      </c>
      <c r="B967">
        <v>3</v>
      </c>
      <c r="C967">
        <v>0</v>
      </c>
      <c r="D967" t="s">
        <v>4746</v>
      </c>
      <c r="F967">
        <v>0</v>
      </c>
      <c r="G967">
        <v>0</v>
      </c>
      <c r="H967">
        <v>330935</v>
      </c>
      <c r="I967">
        <v>8.1374999999999993</v>
      </c>
      <c r="K967" t="s">
        <v>5114</v>
      </c>
      <c r="O967" t="e">
        <f>VLOOKUP(A967,data2,4,FALSE)</f>
        <v>#N/A</v>
      </c>
      <c r="P967" t="str">
        <f>VLOOKUP(A967,map,5,FALSE)</f>
        <v>Peters, Miss Catherine "Katie"</v>
      </c>
      <c r="Q967" t="str">
        <f>VLOOKUP(P967,data2,4,FALSE)</f>
        <v>Ireland</v>
      </c>
      <c r="R967" t="str">
        <f>VLOOKUP(P967,data2,6,FALSE)</f>
        <v>New York City, New York, USA</v>
      </c>
    </row>
    <row r="968" spans="1:18" ht="14.5" customHeight="1" x14ac:dyDescent="0.35">
      <c r="A968" t="s">
        <v>1963</v>
      </c>
      <c r="B968">
        <v>3</v>
      </c>
      <c r="C968">
        <v>0</v>
      </c>
      <c r="D968" t="s">
        <v>4751</v>
      </c>
      <c r="E968">
        <v>24</v>
      </c>
      <c r="F968">
        <v>0</v>
      </c>
      <c r="G968">
        <v>0</v>
      </c>
      <c r="H968">
        <v>342441</v>
      </c>
      <c r="I968">
        <v>8.0500000000000007</v>
      </c>
      <c r="K968" t="s">
        <v>4748</v>
      </c>
      <c r="O968" t="str">
        <f>VLOOKUP(A968,data2,4,FALSE)</f>
        <v>England</v>
      </c>
      <c r="P968" t="str">
        <f>VLOOKUP(A968,map,5,FALSE)</f>
        <v>Petersen, Mr. Marius</v>
      </c>
      <c r="Q968" t="str">
        <f>VLOOKUP(P968,data2,4,FALSE)</f>
        <v>England</v>
      </c>
      <c r="R968" t="str">
        <f>VLOOKUP(P968,data2,6,FALSE)</f>
        <v>New York City, New York, USA</v>
      </c>
    </row>
    <row r="969" spans="1:18" ht="14.5" customHeight="1" x14ac:dyDescent="0.35">
      <c r="A969" t="s">
        <v>6157</v>
      </c>
      <c r="B969">
        <v>3</v>
      </c>
      <c r="C969">
        <v>0</v>
      </c>
      <c r="D969" t="s">
        <v>4746</v>
      </c>
      <c r="E969">
        <v>28</v>
      </c>
      <c r="F969">
        <v>0</v>
      </c>
      <c r="G969">
        <v>0</v>
      </c>
      <c r="H969">
        <v>349245</v>
      </c>
      <c r="I969">
        <v>7.8958000000000004</v>
      </c>
      <c r="K969" t="s">
        <v>4748</v>
      </c>
      <c r="O969" t="e">
        <f>VLOOKUP(A969,data2,4,FALSE)</f>
        <v>#N/A</v>
      </c>
      <c r="P969" t="str">
        <f>VLOOKUP(A969,map,5,FALSE)</f>
        <v>Petranec, Miss Matilda</v>
      </c>
      <c r="Q969" t="str">
        <f>VLOOKUP(P969,data2,4,FALSE)</f>
        <v>Croatia</v>
      </c>
      <c r="R969" t="str">
        <f>VLOOKUP(P969,data2,6,FALSE)</f>
        <v>Harrisburg, Pennsylvania, USA</v>
      </c>
    </row>
    <row r="970" spans="1:18" ht="14.5" customHeight="1" x14ac:dyDescent="0.35">
      <c r="A970" t="s">
        <v>6158</v>
      </c>
      <c r="B970">
        <v>3</v>
      </c>
      <c r="C970">
        <v>0</v>
      </c>
      <c r="D970" t="s">
        <v>4751</v>
      </c>
      <c r="E970">
        <v>19</v>
      </c>
      <c r="F970">
        <v>0</v>
      </c>
      <c r="G970">
        <v>0</v>
      </c>
      <c r="H970">
        <v>349212</v>
      </c>
      <c r="I970">
        <v>7.8958000000000004</v>
      </c>
      <c r="K970" t="s">
        <v>4748</v>
      </c>
      <c r="O970" t="e">
        <f>VLOOKUP(A970,data2,4,FALSE)</f>
        <v>#N/A</v>
      </c>
      <c r="P970" t="str">
        <f>VLOOKUP(A970,map,5,FALSE)</f>
        <v>Petroff, Mr. Nadjalko</v>
      </c>
      <c r="Q970" t="str">
        <f>VLOOKUP(P970,data2,4,FALSE)</f>
        <v>Bulgaria</v>
      </c>
      <c r="R970" t="str">
        <f>VLOOKUP(P970,data2,6,FALSE)</f>
        <v>Chicago, Illinois, USA</v>
      </c>
    </row>
    <row r="971" spans="1:18" ht="14.5" customHeight="1" x14ac:dyDescent="0.35">
      <c r="A971" t="s">
        <v>6159</v>
      </c>
      <c r="B971">
        <v>3</v>
      </c>
      <c r="C971">
        <v>0</v>
      </c>
      <c r="D971" t="s">
        <v>4751</v>
      </c>
      <c r="F971">
        <v>0</v>
      </c>
      <c r="G971">
        <v>0</v>
      </c>
      <c r="H971">
        <v>349215</v>
      </c>
      <c r="I971">
        <v>7.8958000000000004</v>
      </c>
      <c r="K971" t="s">
        <v>4748</v>
      </c>
      <c r="O971" t="e">
        <f>VLOOKUP(A971,data2,4,FALSE)</f>
        <v>#N/A</v>
      </c>
      <c r="P971" t="str">
        <f>VLOOKUP(A971,map,5,FALSE)</f>
        <v>Petroff, Mr. Pastcho</v>
      </c>
      <c r="Q971" t="str">
        <f>VLOOKUP(P971,data2,4,FALSE)</f>
        <v>Bulgaria</v>
      </c>
      <c r="R971" t="str">
        <f>VLOOKUP(P971,data2,6,FALSE)</f>
        <v>Chicago, Illinois, USA</v>
      </c>
    </row>
    <row r="972" spans="1:18" ht="14.5" customHeight="1" x14ac:dyDescent="0.35">
      <c r="A972" t="s">
        <v>6160</v>
      </c>
      <c r="B972">
        <v>3</v>
      </c>
      <c r="C972">
        <v>0</v>
      </c>
      <c r="D972" t="s">
        <v>4751</v>
      </c>
      <c r="E972">
        <v>25</v>
      </c>
      <c r="F972">
        <v>1</v>
      </c>
      <c r="G972">
        <v>0</v>
      </c>
      <c r="H972">
        <v>347076</v>
      </c>
      <c r="I972">
        <v>7.7750000000000004</v>
      </c>
      <c r="K972" t="s">
        <v>4748</v>
      </c>
      <c r="O972" t="e">
        <f>VLOOKUP(A972,data2,4,FALSE)</f>
        <v>#N/A</v>
      </c>
      <c r="P972" t="str">
        <f>VLOOKUP(A972,map,5,FALSE)</f>
        <v>Pettersson, Mr. Johan Emil</v>
      </c>
      <c r="Q972" t="str">
        <f>VLOOKUP(P972,data2,4,FALSE)</f>
        <v>Sweden</v>
      </c>
      <c r="R972" t="str">
        <f>VLOOKUP(P972,data2,6,FALSE)</f>
        <v>Chicago, Illinois, USA</v>
      </c>
    </row>
    <row r="973" spans="1:18" ht="14.5" customHeight="1" x14ac:dyDescent="0.35">
      <c r="A973" t="s">
        <v>6161</v>
      </c>
      <c r="B973">
        <v>3</v>
      </c>
      <c r="C973">
        <v>0</v>
      </c>
      <c r="D973" t="s">
        <v>4746</v>
      </c>
      <c r="E973">
        <v>18</v>
      </c>
      <c r="F973">
        <v>0</v>
      </c>
      <c r="G973">
        <v>0</v>
      </c>
      <c r="H973">
        <v>347087</v>
      </c>
      <c r="I973">
        <v>7.7750000000000004</v>
      </c>
      <c r="K973" t="s">
        <v>4748</v>
      </c>
      <c r="O973" t="e">
        <f>VLOOKUP(A973,data2,4,FALSE)</f>
        <v>#N/A</v>
      </c>
      <c r="P973" t="str">
        <f>VLOOKUP(A973,map,5,FALSE)</f>
        <v>Pettersson, Miss Ellen Natalia</v>
      </c>
      <c r="Q973" t="str">
        <f>VLOOKUP(P973,data2,4,FALSE)</f>
        <v>Sweden</v>
      </c>
      <c r="R973" t="str">
        <f>VLOOKUP(P973,data2,6,FALSE)</f>
        <v>Iron Mountain, Michigan, USA</v>
      </c>
    </row>
    <row r="974" spans="1:18" ht="14.5" customHeight="1" x14ac:dyDescent="0.35">
      <c r="A974" t="s">
        <v>5156</v>
      </c>
      <c r="B974">
        <v>1</v>
      </c>
      <c r="C974">
        <v>1</v>
      </c>
      <c r="D974" t="s">
        <v>4751</v>
      </c>
      <c r="E974">
        <v>52</v>
      </c>
      <c r="F974">
        <v>0</v>
      </c>
      <c r="G974">
        <v>0</v>
      </c>
      <c r="H974">
        <v>113786</v>
      </c>
      <c r="I974">
        <v>30.5</v>
      </c>
      <c r="J974" t="s">
        <v>5157</v>
      </c>
      <c r="K974" t="s">
        <v>4748</v>
      </c>
      <c r="L974">
        <v>6</v>
      </c>
      <c r="N974" t="s">
        <v>5158</v>
      </c>
      <c r="O974" t="e">
        <f>VLOOKUP(A974,data2,4,FALSE)</f>
        <v>#N/A</v>
      </c>
      <c r="P974" t="str">
        <f>VLOOKUP(A974,map,5,FALSE)</f>
        <v>Peuchen, Major Arthur Godfrey</v>
      </c>
      <c r="Q974" t="str">
        <f>VLOOKUP(P974,data2,4,FALSE)</f>
        <v>Canada</v>
      </c>
      <c r="R974" t="str">
        <f>VLOOKUP(P974,data2,6,FALSE)</f>
        <v>Toronto, Ontario, Canada</v>
      </c>
    </row>
    <row r="975" spans="1:18" ht="14.5" customHeight="1" x14ac:dyDescent="0.35">
      <c r="A975" t="s">
        <v>5569</v>
      </c>
      <c r="B975">
        <v>2</v>
      </c>
      <c r="C975">
        <v>1</v>
      </c>
      <c r="D975" t="s">
        <v>4746</v>
      </c>
      <c r="E975">
        <v>21</v>
      </c>
      <c r="F975">
        <v>0</v>
      </c>
      <c r="G975">
        <v>1</v>
      </c>
      <c r="H975" t="s">
        <v>5570</v>
      </c>
      <c r="I975">
        <v>21</v>
      </c>
      <c r="K975" t="s">
        <v>4748</v>
      </c>
      <c r="L975">
        <v>12</v>
      </c>
      <c r="N975" t="s">
        <v>5571</v>
      </c>
      <c r="O975" t="e">
        <f>VLOOKUP(A975,data2,4,FALSE)</f>
        <v>#N/A</v>
      </c>
      <c r="P975" t="str">
        <f>VLOOKUP(A975,map,5,FALSE)</f>
        <v>Phillips, Miss Alice Frances Louisa</v>
      </c>
      <c r="Q975" t="str">
        <f>VLOOKUP(P975,data2,4,FALSE)</f>
        <v>England</v>
      </c>
      <c r="R975" t="str">
        <f>VLOOKUP(P975,data2,6,FALSE)</f>
        <v>New Brighton, Pennsylvania, USA</v>
      </c>
    </row>
    <row r="976" spans="1:18" ht="14.5" customHeight="1" x14ac:dyDescent="0.35">
      <c r="A976" t="s">
        <v>5572</v>
      </c>
      <c r="B976">
        <v>2</v>
      </c>
      <c r="C976">
        <v>1</v>
      </c>
      <c r="D976" t="s">
        <v>4746</v>
      </c>
      <c r="E976">
        <v>19</v>
      </c>
      <c r="F976">
        <v>0</v>
      </c>
      <c r="G976">
        <v>0</v>
      </c>
      <c r="H976">
        <v>250655</v>
      </c>
      <c r="I976">
        <v>26</v>
      </c>
      <c r="K976" t="s">
        <v>4748</v>
      </c>
      <c r="L976">
        <v>11</v>
      </c>
      <c r="N976" t="s">
        <v>5573</v>
      </c>
      <c r="O976" t="e">
        <f>VLOOKUP(A976,data2,4,FALSE)</f>
        <v>#N/A</v>
      </c>
      <c r="P976" t="str">
        <f>VLOOKUP(A976,map,5,FALSE)</f>
        <v>Phillips, Miss Kate Florence (alias Mrs. Kate Marshall)[20][71]</v>
      </c>
      <c r="Q976" t="str">
        <f>VLOOKUP(P976,data2,4,FALSE)</f>
        <v>England</v>
      </c>
      <c r="R976" t="str">
        <f>VLOOKUP(P976,data2,6,FALSE)</f>
        <v>Los Angeles, USA</v>
      </c>
    </row>
    <row r="977" spans="1:18" ht="14.5" customHeight="1" x14ac:dyDescent="0.35">
      <c r="A977" t="s">
        <v>866</v>
      </c>
      <c r="B977">
        <v>2</v>
      </c>
      <c r="C977">
        <v>0</v>
      </c>
      <c r="D977" t="s">
        <v>4751</v>
      </c>
      <c r="E977">
        <v>43</v>
      </c>
      <c r="F977">
        <v>0</v>
      </c>
      <c r="G977">
        <v>1</v>
      </c>
      <c r="H977" t="s">
        <v>5570</v>
      </c>
      <c r="I977">
        <v>21</v>
      </c>
      <c r="K977" t="s">
        <v>4748</v>
      </c>
      <c r="N977" t="s">
        <v>5571</v>
      </c>
      <c r="O977" t="str">
        <f>VLOOKUP(A977,data2,4,FALSE)</f>
        <v>England</v>
      </c>
      <c r="P977" t="str">
        <f>VLOOKUP(A977,map,5,FALSE)</f>
        <v>Phillips, Mr. Escott Robert</v>
      </c>
      <c r="Q977" t="str">
        <f>VLOOKUP(P977,data2,4,FALSE)</f>
        <v>England</v>
      </c>
      <c r="R977" t="str">
        <f>VLOOKUP(P977,data2,6,FALSE)</f>
        <v>New Brighton, Pennsylvania, USA</v>
      </c>
    </row>
    <row r="978" spans="1:18" ht="14.5" customHeight="1" x14ac:dyDescent="0.35">
      <c r="A978" t="s">
        <v>6162</v>
      </c>
      <c r="B978">
        <v>3</v>
      </c>
      <c r="C978">
        <v>1</v>
      </c>
      <c r="D978" t="s">
        <v>4751</v>
      </c>
      <c r="E978">
        <v>32</v>
      </c>
      <c r="F978">
        <v>0</v>
      </c>
      <c r="G978">
        <v>0</v>
      </c>
      <c r="H978" t="s">
        <v>6163</v>
      </c>
      <c r="I978">
        <v>8.0500000000000007</v>
      </c>
      <c r="J978" t="s">
        <v>6164</v>
      </c>
      <c r="K978" t="s">
        <v>4748</v>
      </c>
      <c r="L978">
        <v>9</v>
      </c>
      <c r="O978" t="e">
        <f>VLOOKUP(A978,data2,4,FALSE)</f>
        <v>#N/A</v>
      </c>
      <c r="P978" t="str">
        <f>VLOOKUP(A978,map,5,FALSE)</f>
        <v>Pickard, Mr. Berk (Trembisky)</v>
      </c>
      <c r="Q978" t="str">
        <f>VLOOKUP(P978,data2,4,FALSE)</f>
        <v>Poland</v>
      </c>
      <c r="R978" t="str">
        <f>VLOOKUP(P978,data2,6,FALSE)</f>
        <v>San Francisco, USA</v>
      </c>
    </row>
    <row r="979" spans="1:18" ht="14.5" customHeight="1" x14ac:dyDescent="0.35">
      <c r="A979" t="s">
        <v>5574</v>
      </c>
      <c r="B979">
        <v>2</v>
      </c>
      <c r="C979">
        <v>1</v>
      </c>
      <c r="D979" t="s">
        <v>4746</v>
      </c>
      <c r="E979">
        <v>32</v>
      </c>
      <c r="F979">
        <v>0</v>
      </c>
      <c r="G979">
        <v>0</v>
      </c>
      <c r="H979">
        <v>234604</v>
      </c>
      <c r="I979">
        <v>13</v>
      </c>
      <c r="K979" t="s">
        <v>4748</v>
      </c>
      <c r="L979">
        <v>9</v>
      </c>
      <c r="N979" t="s">
        <v>1248</v>
      </c>
      <c r="O979" t="e">
        <f>VLOOKUP(A979,data2,4,FALSE)</f>
        <v>#N/A</v>
      </c>
      <c r="P979" t="str">
        <f>VLOOKUP(A979,map,5,FALSE)</f>
        <v>Pinsky, Mrs. Rosa</v>
      </c>
      <c r="Q979" t="str">
        <f>VLOOKUP(P979,data2,4,FALSE)</f>
        <v>USA</v>
      </c>
      <c r="R979" t="str">
        <f>VLOOKUP(P979,data2,6,FALSE)</f>
        <v>Brooklyn, New York, USA</v>
      </c>
    </row>
    <row r="980" spans="1:18" ht="14.5" customHeight="1" x14ac:dyDescent="0.35">
      <c r="A980" t="s">
        <v>1974</v>
      </c>
      <c r="B980">
        <v>3</v>
      </c>
      <c r="C980">
        <v>0</v>
      </c>
      <c r="D980" t="s">
        <v>4751</v>
      </c>
      <c r="F980">
        <v>0</v>
      </c>
      <c r="G980">
        <v>0</v>
      </c>
      <c r="H980">
        <v>349227</v>
      </c>
      <c r="I980">
        <v>7.8958000000000004</v>
      </c>
      <c r="K980" t="s">
        <v>4748</v>
      </c>
      <c r="O980" t="str">
        <f>VLOOKUP(A980,data2,4,FALSE)</f>
        <v>Bulgaria</v>
      </c>
      <c r="P980" t="str">
        <f>VLOOKUP(A980,map,5,FALSE)</f>
        <v>Plotcharsky, Mr. Vasil</v>
      </c>
      <c r="Q980" t="str">
        <f>VLOOKUP(P980,data2,4,FALSE)</f>
        <v>Bulgaria</v>
      </c>
      <c r="R980" t="str">
        <f>VLOOKUP(P980,data2,6,FALSE)</f>
        <v>Tulsa, Oklahoma, USA</v>
      </c>
    </row>
    <row r="981" spans="1:18" ht="14.5" customHeight="1" x14ac:dyDescent="0.35">
      <c r="A981" t="s">
        <v>6165</v>
      </c>
      <c r="B981">
        <v>3</v>
      </c>
      <c r="C981">
        <v>0</v>
      </c>
      <c r="D981" t="s">
        <v>4751</v>
      </c>
      <c r="E981">
        <v>17</v>
      </c>
      <c r="F981">
        <v>0</v>
      </c>
      <c r="G981">
        <v>0</v>
      </c>
      <c r="H981">
        <v>315095</v>
      </c>
      <c r="I981">
        <v>8.6624999999999996</v>
      </c>
      <c r="K981" t="s">
        <v>4748</v>
      </c>
      <c r="O981" t="e">
        <f>VLOOKUP(A981,data2,4,FALSE)</f>
        <v>#N/A</v>
      </c>
      <c r="P981" t="str">
        <f>VLOOKUP(A981,map,5,FALSE)</f>
        <v>Pocruic, Mr. Mate</v>
      </c>
      <c r="Q981" t="str">
        <f>VLOOKUP(P981,data2,4,FALSE)</f>
        <v>Croatia</v>
      </c>
      <c r="R981" t="str">
        <f>VLOOKUP(P981,data2,6,FALSE)</f>
        <v>Chicago, Illinois, USA</v>
      </c>
    </row>
    <row r="982" spans="1:18" ht="14.5" customHeight="1" x14ac:dyDescent="0.35">
      <c r="A982" t="s">
        <v>6166</v>
      </c>
      <c r="B982">
        <v>3</v>
      </c>
      <c r="C982">
        <v>0</v>
      </c>
      <c r="D982" t="s">
        <v>4751</v>
      </c>
      <c r="E982">
        <v>24</v>
      </c>
      <c r="F982">
        <v>0</v>
      </c>
      <c r="G982">
        <v>0</v>
      </c>
      <c r="H982">
        <v>315092</v>
      </c>
      <c r="I982">
        <v>8.6624999999999996</v>
      </c>
      <c r="K982" t="s">
        <v>4748</v>
      </c>
      <c r="O982" t="e">
        <f>VLOOKUP(A982,data2,4,FALSE)</f>
        <v>#N/A</v>
      </c>
      <c r="P982" t="str">
        <f>VLOOKUP(A982,map,5,FALSE)</f>
        <v>Pocruic, Mr. Tome</v>
      </c>
      <c r="Q982" t="str">
        <f>VLOOKUP(P982,data2,4,FALSE)</f>
        <v>Croatia</v>
      </c>
      <c r="R982" t="str">
        <f>VLOOKUP(P982,data2,6,FALSE)</f>
        <v>Chicago, Illinois, USA</v>
      </c>
    </row>
    <row r="983" spans="1:18" ht="14.5" customHeight="1" x14ac:dyDescent="0.35">
      <c r="A983" t="s">
        <v>872</v>
      </c>
      <c r="B983">
        <v>2</v>
      </c>
      <c r="C983">
        <v>0</v>
      </c>
      <c r="D983" t="s">
        <v>4751</v>
      </c>
      <c r="E983">
        <v>34</v>
      </c>
      <c r="F983">
        <v>0</v>
      </c>
      <c r="G983">
        <v>0</v>
      </c>
      <c r="H983">
        <v>250647</v>
      </c>
      <c r="I983">
        <v>13</v>
      </c>
      <c r="K983" t="s">
        <v>4748</v>
      </c>
      <c r="N983" t="s">
        <v>5575</v>
      </c>
      <c r="O983" t="str">
        <f>VLOOKUP(A983,data2,4,FALSE)</f>
        <v>England</v>
      </c>
      <c r="P983" t="str">
        <f>VLOOKUP(A983,map,5,FALSE)</f>
        <v>Ponesell, Mr. Martin</v>
      </c>
      <c r="Q983" t="str">
        <f>VLOOKUP(P983,data2,4,FALSE)</f>
        <v>England</v>
      </c>
      <c r="R983" t="str">
        <f>VLOOKUP(P983,data2,6,FALSE)</f>
        <v>New York City, New York, USA</v>
      </c>
    </row>
    <row r="984" spans="1:18" ht="14.5" customHeight="1" x14ac:dyDescent="0.35">
      <c r="A984" t="s">
        <v>873</v>
      </c>
      <c r="B984">
        <v>2</v>
      </c>
      <c r="C984">
        <v>1</v>
      </c>
      <c r="D984" t="s">
        <v>4751</v>
      </c>
      <c r="E984">
        <v>30</v>
      </c>
      <c r="F984">
        <v>0</v>
      </c>
      <c r="G984">
        <v>0</v>
      </c>
      <c r="H984" t="s">
        <v>5576</v>
      </c>
      <c r="I984">
        <v>12.737500000000001</v>
      </c>
      <c r="K984" t="s">
        <v>108</v>
      </c>
      <c r="L984">
        <v>14</v>
      </c>
      <c r="N984" t="s">
        <v>5577</v>
      </c>
      <c r="O984" t="str">
        <f>VLOOKUP(A984,data2,4,FALSE)</f>
        <v>USA</v>
      </c>
      <c r="P984" t="str">
        <f>VLOOKUP(A984,map,5,FALSE)</f>
        <v>Portaluppi, Mr. Emilio Ilario Giuseppe</v>
      </c>
      <c r="Q984" t="str">
        <f>VLOOKUP(P984,data2,4,FALSE)</f>
        <v>USA</v>
      </c>
      <c r="R984" t="str">
        <f>VLOOKUP(P984,data2,6,FALSE)</f>
        <v>Milford, New Hampshire, USA</v>
      </c>
    </row>
    <row r="985" spans="1:18" ht="14.5" customHeight="1" x14ac:dyDescent="0.35">
      <c r="A985" t="s">
        <v>365</v>
      </c>
      <c r="B985">
        <v>1</v>
      </c>
      <c r="C985">
        <v>0</v>
      </c>
      <c r="D985" t="s">
        <v>4751</v>
      </c>
      <c r="E985">
        <v>47</v>
      </c>
      <c r="F985">
        <v>0</v>
      </c>
      <c r="G985">
        <v>0</v>
      </c>
      <c r="H985">
        <v>110465</v>
      </c>
      <c r="I985">
        <v>52</v>
      </c>
      <c r="J985" t="s">
        <v>5159</v>
      </c>
      <c r="K985" t="s">
        <v>4748</v>
      </c>
      <c r="M985">
        <v>207</v>
      </c>
      <c r="N985" t="s">
        <v>5160</v>
      </c>
      <c r="O985" t="str">
        <f>VLOOKUP(A985,data2,4,FALSE)</f>
        <v>USA</v>
      </c>
      <c r="P985" t="str">
        <f>VLOOKUP(A985,map,5,FALSE)</f>
        <v>Porter, Mr. Walter Chamberlain</v>
      </c>
      <c r="Q985" t="str">
        <f>VLOOKUP(P985,data2,4,FALSE)</f>
        <v>USA</v>
      </c>
      <c r="R985" t="str">
        <f>VLOOKUP(P985,data2,6,FALSE)</f>
        <v>Worcester, Massachusetts, USA</v>
      </c>
    </row>
    <row r="986" spans="1:18" ht="14.5" customHeight="1" x14ac:dyDescent="0.35">
      <c r="A986" t="s">
        <v>5161</v>
      </c>
      <c r="B986">
        <v>1</v>
      </c>
      <c r="C986">
        <v>1</v>
      </c>
      <c r="D986" t="s">
        <v>4746</v>
      </c>
      <c r="E986">
        <v>56</v>
      </c>
      <c r="F986">
        <v>0</v>
      </c>
      <c r="G986">
        <v>1</v>
      </c>
      <c r="H986">
        <v>11767</v>
      </c>
      <c r="I986">
        <v>83.158299999999997</v>
      </c>
      <c r="J986" t="s">
        <v>5162</v>
      </c>
      <c r="K986" t="s">
        <v>108</v>
      </c>
      <c r="L986">
        <v>7</v>
      </c>
      <c r="N986" t="s">
        <v>4939</v>
      </c>
      <c r="O986" t="e">
        <f>VLOOKUP(A986,data2,4,FALSE)</f>
        <v>#N/A</v>
      </c>
      <c r="P986" t="str">
        <f>VLOOKUP(A986,map,5,FALSE)</f>
        <v>Potter, Mrs. Lily Alexenia (née Wilson)</v>
      </c>
      <c r="Q986" t="str">
        <f>VLOOKUP(P986,data2,4,FALSE)</f>
        <v>USA</v>
      </c>
      <c r="R986" t="str">
        <f>VLOOKUP(P986,data2,6,FALSE)</f>
        <v>Philadelphia, Pennsylvania, USA</v>
      </c>
    </row>
    <row r="987" spans="1:18" ht="14.5" customHeight="1" x14ac:dyDescent="0.35">
      <c r="A987" t="s">
        <v>875</v>
      </c>
      <c r="B987">
        <v>2</v>
      </c>
      <c r="C987">
        <v>0</v>
      </c>
      <c r="D987" t="s">
        <v>4751</v>
      </c>
      <c r="E987">
        <v>27</v>
      </c>
      <c r="F987">
        <v>0</v>
      </c>
      <c r="G987">
        <v>0</v>
      </c>
      <c r="H987" t="s">
        <v>5578</v>
      </c>
      <c r="I987">
        <v>15.033300000000001</v>
      </c>
      <c r="K987" t="s">
        <v>108</v>
      </c>
      <c r="N987" t="s">
        <v>5514</v>
      </c>
      <c r="O987" t="str">
        <f>VLOOKUP(A987,data2,4,FALSE)</f>
        <v>USA</v>
      </c>
      <c r="P987" t="str">
        <f>VLOOKUP(A987,map,5,FALSE)</f>
        <v>Pulbaum, Mr. Franz</v>
      </c>
      <c r="Q987" t="str">
        <f>VLOOKUP(P987,data2,4,FALSE)</f>
        <v>USA</v>
      </c>
      <c r="R987" t="str">
        <f>VLOOKUP(P987,data2,6,FALSE)</f>
        <v>New York City, New York, USA</v>
      </c>
    </row>
    <row r="988" spans="1:18" ht="14.5" customHeight="1" x14ac:dyDescent="0.35">
      <c r="A988" t="s">
        <v>5579</v>
      </c>
      <c r="B988">
        <v>2</v>
      </c>
      <c r="C988">
        <v>1</v>
      </c>
      <c r="D988" t="s">
        <v>4746</v>
      </c>
      <c r="E988">
        <v>2</v>
      </c>
      <c r="F988">
        <v>1</v>
      </c>
      <c r="G988">
        <v>1</v>
      </c>
      <c r="H988">
        <v>26360</v>
      </c>
      <c r="I988">
        <v>26</v>
      </c>
      <c r="K988" t="s">
        <v>4748</v>
      </c>
      <c r="L988">
        <v>11</v>
      </c>
      <c r="N988" t="s">
        <v>5580</v>
      </c>
      <c r="O988" t="e">
        <f>VLOOKUP(A988,data2,4,FALSE)</f>
        <v>#N/A</v>
      </c>
      <c r="P988" t="str">
        <f>VLOOKUP(A988,map,5,FALSE)</f>
        <v>Quick, Miss Phyllis May</v>
      </c>
      <c r="Q988" t="str">
        <f>VLOOKUP(P988,data2,4,FALSE)</f>
        <v>England</v>
      </c>
      <c r="R988" t="str">
        <f>VLOOKUP(P988,data2,6,FALSE)</f>
        <v>Detroit, Michigan, USA</v>
      </c>
    </row>
    <row r="989" spans="1:18" ht="14.5" customHeight="1" x14ac:dyDescent="0.35">
      <c r="A989" t="s">
        <v>5581</v>
      </c>
      <c r="B989">
        <v>2</v>
      </c>
      <c r="C989">
        <v>1</v>
      </c>
      <c r="D989" t="s">
        <v>4746</v>
      </c>
      <c r="E989">
        <v>8</v>
      </c>
      <c r="F989">
        <v>1</v>
      </c>
      <c r="G989">
        <v>1</v>
      </c>
      <c r="H989">
        <v>26360</v>
      </c>
      <c r="I989">
        <v>26</v>
      </c>
      <c r="K989" t="s">
        <v>4748</v>
      </c>
      <c r="L989">
        <v>11</v>
      </c>
      <c r="N989" t="s">
        <v>5580</v>
      </c>
      <c r="O989" t="e">
        <f>VLOOKUP(A989,data2,4,FALSE)</f>
        <v>#N/A</v>
      </c>
      <c r="P989" t="str">
        <f>VLOOKUP(A989,map,5,FALSE)</f>
        <v>Quick, Miss Winnifred Vera</v>
      </c>
      <c r="Q989" t="str">
        <f>VLOOKUP(P989,data2,4,FALSE)</f>
        <v>England</v>
      </c>
      <c r="R989" t="str">
        <f>VLOOKUP(P989,data2,6,FALSE)</f>
        <v>Detroit, Michigan, USA</v>
      </c>
    </row>
    <row r="990" spans="1:18" ht="14.5" customHeight="1" x14ac:dyDescent="0.35">
      <c r="A990" t="s">
        <v>5582</v>
      </c>
      <c r="B990">
        <v>2</v>
      </c>
      <c r="C990">
        <v>1</v>
      </c>
      <c r="D990" t="s">
        <v>4746</v>
      </c>
      <c r="E990">
        <v>33</v>
      </c>
      <c r="F990">
        <v>0</v>
      </c>
      <c r="G990">
        <v>2</v>
      </c>
      <c r="H990">
        <v>26360</v>
      </c>
      <c r="I990">
        <v>26</v>
      </c>
      <c r="K990" t="s">
        <v>4748</v>
      </c>
      <c r="L990">
        <v>11</v>
      </c>
      <c r="N990" t="s">
        <v>5580</v>
      </c>
      <c r="O990" t="e">
        <f>VLOOKUP(A990,data2,4,FALSE)</f>
        <v>#N/A</v>
      </c>
      <c r="P990" t="str">
        <f>VLOOKUP(A990,map,5,FALSE)</f>
        <v>Quick, Mrs. Jane (née Richards)</v>
      </c>
      <c r="Q990" t="str">
        <f>VLOOKUP(P990,data2,4,FALSE)</f>
        <v>England</v>
      </c>
      <c r="R990" t="str">
        <f>VLOOKUP(P990,data2,6,FALSE)</f>
        <v>Detroit, Michigan, USA</v>
      </c>
    </row>
    <row r="991" spans="1:18" ht="14.5" customHeight="1" x14ac:dyDescent="0.35">
      <c r="A991" t="s">
        <v>1979</v>
      </c>
      <c r="B991">
        <v>3</v>
      </c>
      <c r="C991">
        <v>0</v>
      </c>
      <c r="D991" t="s">
        <v>4751</v>
      </c>
      <c r="F991">
        <v>0</v>
      </c>
      <c r="G991">
        <v>0</v>
      </c>
      <c r="H991">
        <v>349223</v>
      </c>
      <c r="I991">
        <v>7.8958000000000004</v>
      </c>
      <c r="K991" t="s">
        <v>4748</v>
      </c>
      <c r="O991" t="str">
        <f>VLOOKUP(A991,data2,4,FALSE)</f>
        <v>Bulgaria</v>
      </c>
      <c r="P991" t="str">
        <f>VLOOKUP(A991,map,5,FALSE)</f>
        <v>Radeff, Mr. Alexander</v>
      </c>
      <c r="Q991" t="str">
        <f>VLOOKUP(P991,data2,4,FALSE)</f>
        <v>Bulgaria</v>
      </c>
      <c r="R991" t="str">
        <f>VLOOKUP(P991,data2,6,FALSE)</f>
        <v>Chicago, Illinois, USA</v>
      </c>
    </row>
    <row r="992" spans="1:18" ht="14.5" customHeight="1" x14ac:dyDescent="0.35">
      <c r="A992" t="s">
        <v>6167</v>
      </c>
      <c r="B992">
        <v>3</v>
      </c>
      <c r="C992">
        <v>0</v>
      </c>
      <c r="D992" t="s">
        <v>4746</v>
      </c>
      <c r="F992">
        <v>0</v>
      </c>
      <c r="G992">
        <v>0</v>
      </c>
      <c r="H992">
        <v>65305</v>
      </c>
      <c r="I992">
        <v>8.1125000000000007</v>
      </c>
      <c r="K992" t="s">
        <v>4748</v>
      </c>
      <c r="O992" t="e">
        <f>VLOOKUP(A992,data2,4,FALSE)</f>
        <v>#N/A</v>
      </c>
      <c r="P992" t="str">
        <f>VLOOKUP(A992,map,5,FALSE)</f>
        <v>Rasmussen, Mrs. Lena Jakobsen (née Solvang)</v>
      </c>
      <c r="Q992" t="str">
        <f>VLOOKUP(P992,data2,4,FALSE)</f>
        <v>Norway</v>
      </c>
      <c r="R992" t="str">
        <f>VLOOKUP(P992,data2,6,FALSE)</f>
        <v>Centerville, South Dakota, USA</v>
      </c>
    </row>
    <row r="993" spans="1:18" ht="14.5" customHeight="1" x14ac:dyDescent="0.35">
      <c r="A993" t="s">
        <v>1983</v>
      </c>
      <c r="B993">
        <v>3</v>
      </c>
      <c r="C993">
        <v>0</v>
      </c>
      <c r="D993" t="s">
        <v>4751</v>
      </c>
      <c r="F993">
        <v>0</v>
      </c>
      <c r="G993">
        <v>0</v>
      </c>
      <c r="H993">
        <v>2629</v>
      </c>
      <c r="I993">
        <v>7.2291999999999996</v>
      </c>
      <c r="K993" t="s">
        <v>108</v>
      </c>
      <c r="O993" t="str">
        <f>VLOOKUP(A993,data2,4,FALSE)</f>
        <v>Lebanon</v>
      </c>
      <c r="P993" t="str">
        <f>VLOOKUP(A993,map,5,FALSE)</f>
        <v>Razi, Mr. Raihed</v>
      </c>
      <c r="Q993" t="str">
        <f>VLOOKUP(P993,data2,4,FALSE)</f>
        <v>Lebanon</v>
      </c>
      <c r="R993" t="str">
        <f>VLOOKUP(P993,data2,6,FALSE)</f>
        <v>New York City, New York, USA</v>
      </c>
    </row>
    <row r="994" spans="1:18" ht="14.5" customHeight="1" x14ac:dyDescent="0.35">
      <c r="A994" t="s">
        <v>1984</v>
      </c>
      <c r="B994">
        <v>3</v>
      </c>
      <c r="C994">
        <v>0</v>
      </c>
      <c r="D994" t="s">
        <v>4751</v>
      </c>
      <c r="F994">
        <v>0</v>
      </c>
      <c r="G994">
        <v>0</v>
      </c>
      <c r="H994">
        <v>362316</v>
      </c>
      <c r="I994">
        <v>7.25</v>
      </c>
      <c r="K994" t="s">
        <v>4748</v>
      </c>
      <c r="O994" t="str">
        <f>VLOOKUP(A994,data2,4,FALSE)</f>
        <v>Wales</v>
      </c>
      <c r="P994" t="str">
        <f>VLOOKUP(A994,map,5,FALSE)</f>
        <v>Reed, Mr. James George</v>
      </c>
      <c r="Q994" t="str">
        <f>VLOOKUP(P994,data2,4,FALSE)</f>
        <v>Wales</v>
      </c>
      <c r="R994" t="str">
        <f>VLOOKUP(P994,data2,6,FALSE)</f>
        <v>New York City, New York, USA</v>
      </c>
    </row>
    <row r="995" spans="1:18" ht="14.5" customHeight="1" x14ac:dyDescent="0.35">
      <c r="A995" t="s">
        <v>879</v>
      </c>
      <c r="B995">
        <v>2</v>
      </c>
      <c r="C995">
        <v>0</v>
      </c>
      <c r="D995" t="s">
        <v>4751</v>
      </c>
      <c r="E995">
        <v>36</v>
      </c>
      <c r="F995">
        <v>0</v>
      </c>
      <c r="G995">
        <v>0</v>
      </c>
      <c r="H995" t="s">
        <v>5583</v>
      </c>
      <c r="I995">
        <v>10.5</v>
      </c>
      <c r="K995" t="s">
        <v>4748</v>
      </c>
      <c r="N995" t="s">
        <v>5584</v>
      </c>
      <c r="O995" t="str">
        <f>VLOOKUP(A995,data2,4,FALSE)</f>
        <v>England</v>
      </c>
      <c r="P995" t="str">
        <f>VLOOKUP(A995,map,5,FALSE)</f>
        <v>Reeves, Mr. David</v>
      </c>
      <c r="Q995" t="str">
        <f>VLOOKUP(P995,data2,4,FALSE)</f>
        <v>England</v>
      </c>
      <c r="R995" t="str">
        <f>VLOOKUP(P995,data2,6,FALSE)</f>
        <v>New York City, New York, USA</v>
      </c>
    </row>
    <row r="996" spans="1:18" ht="14.5" customHeight="1" x14ac:dyDescent="0.35">
      <c r="A996" t="s">
        <v>1985</v>
      </c>
      <c r="B996">
        <v>3</v>
      </c>
      <c r="C996">
        <v>0</v>
      </c>
      <c r="D996" t="s">
        <v>4751</v>
      </c>
      <c r="E996">
        <v>38</v>
      </c>
      <c r="F996">
        <v>0</v>
      </c>
      <c r="G996">
        <v>0</v>
      </c>
      <c r="H996">
        <v>349249</v>
      </c>
      <c r="I996">
        <v>7.8958000000000004</v>
      </c>
      <c r="K996" t="s">
        <v>4748</v>
      </c>
      <c r="O996" t="str">
        <f>VLOOKUP(A996,data2,4,FALSE)</f>
        <v>Bosnia</v>
      </c>
      <c r="P996" t="str">
        <f>VLOOKUP(A996,map,5,FALSE)</f>
        <v>Rekic, Mr. Tido</v>
      </c>
      <c r="Q996" t="str">
        <f>VLOOKUP(P996,data2,4,FALSE)</f>
        <v>Bosnia</v>
      </c>
      <c r="R996" t="str">
        <f>VLOOKUP(P996,data2,6,FALSE)</f>
        <v>Harrisburg, Pennsylvania, USA</v>
      </c>
    </row>
    <row r="997" spans="1:18" ht="14.5" customHeight="1" x14ac:dyDescent="0.35">
      <c r="A997" t="s">
        <v>881</v>
      </c>
      <c r="B997">
        <v>2</v>
      </c>
      <c r="C997">
        <v>0</v>
      </c>
      <c r="D997" t="s">
        <v>4751</v>
      </c>
      <c r="E997">
        <v>34</v>
      </c>
      <c r="F997">
        <v>1</v>
      </c>
      <c r="G997">
        <v>0</v>
      </c>
      <c r="H997">
        <v>31027</v>
      </c>
      <c r="I997">
        <v>21</v>
      </c>
      <c r="K997" t="s">
        <v>4748</v>
      </c>
      <c r="L997">
        <v>12</v>
      </c>
      <c r="N997" t="s">
        <v>5585</v>
      </c>
      <c r="O997" t="str">
        <f>VLOOKUP(A997,data2,4,FALSE)</f>
        <v>USA</v>
      </c>
      <c r="P997" t="str">
        <f>VLOOKUP(A997,map,5,FALSE)</f>
        <v>Renouf, Mr. Peter Henry</v>
      </c>
      <c r="Q997" t="str">
        <f>VLOOKUP(P997,data2,4,FALSE)</f>
        <v>USA</v>
      </c>
      <c r="R997" t="str">
        <f>VLOOKUP(P997,data2,6,FALSE)</f>
        <v>Elizabeth, New Jersey, USA</v>
      </c>
    </row>
    <row r="998" spans="1:18" ht="14.5" customHeight="1" x14ac:dyDescent="0.35">
      <c r="A998" t="s">
        <v>5586</v>
      </c>
      <c r="B998">
        <v>2</v>
      </c>
      <c r="C998">
        <v>1</v>
      </c>
      <c r="D998" t="s">
        <v>4746</v>
      </c>
      <c r="E998">
        <v>30</v>
      </c>
      <c r="F998">
        <v>3</v>
      </c>
      <c r="G998">
        <v>0</v>
      </c>
      <c r="H998">
        <v>31027</v>
      </c>
      <c r="I998">
        <v>21</v>
      </c>
      <c r="K998" t="s">
        <v>4748</v>
      </c>
      <c r="N998" t="s">
        <v>5585</v>
      </c>
      <c r="O998" t="e">
        <f>VLOOKUP(A998,data2,4,FALSE)</f>
        <v>#N/A</v>
      </c>
      <c r="P998" t="str">
        <f>VLOOKUP(A998,map,5,FALSE)</f>
        <v>Renouf, Mrs. Lillian "Lily" (née Jefferys)</v>
      </c>
      <c r="Q998" t="str">
        <f>VLOOKUP(P998,data2,4,FALSE)</f>
        <v>USA</v>
      </c>
      <c r="R998" t="str">
        <f>VLOOKUP(P998,data2,6,FALSE)</f>
        <v>Elizabeth, New Jersey, USA</v>
      </c>
    </row>
    <row r="999" spans="1:18" ht="14.5" customHeight="1" x14ac:dyDescent="0.35">
      <c r="A999" t="s">
        <v>5163</v>
      </c>
      <c r="B999">
        <v>1</v>
      </c>
      <c r="C999">
        <v>0</v>
      </c>
      <c r="D999" t="s">
        <v>4751</v>
      </c>
      <c r="E999">
        <v>38</v>
      </c>
      <c r="F999">
        <v>0</v>
      </c>
      <c r="G999">
        <v>0</v>
      </c>
      <c r="H999">
        <v>19972</v>
      </c>
      <c r="I999">
        <v>0</v>
      </c>
      <c r="K999" t="s">
        <v>4748</v>
      </c>
      <c r="N999" t="s">
        <v>5164</v>
      </c>
      <c r="O999" t="e">
        <f>VLOOKUP(A999,data2,4,FALSE)</f>
        <v>#N/A</v>
      </c>
      <c r="P999" t="str">
        <f>VLOOKUP(A999,map,5,FALSE)</f>
        <v>Reuchlin, The Honourable Mr. Johan George</v>
      </c>
      <c r="Q999" t="str">
        <f>VLOOKUP(P999,data2,4,FALSE)</f>
        <v>The Netherlands</v>
      </c>
      <c r="R999" t="str">
        <f>VLOOKUP(P999,data2,6,FALSE)</f>
        <v>New York City, New York, USA</v>
      </c>
    </row>
    <row r="1000" spans="1:18" ht="14.5" customHeight="1" x14ac:dyDescent="0.35">
      <c r="A1000" t="s">
        <v>5587</v>
      </c>
      <c r="B1000">
        <v>2</v>
      </c>
      <c r="C1000">
        <v>1</v>
      </c>
      <c r="D1000" t="s">
        <v>4746</v>
      </c>
      <c r="E1000">
        <v>28</v>
      </c>
      <c r="F1000">
        <v>0</v>
      </c>
      <c r="G1000">
        <v>0</v>
      </c>
      <c r="H1000">
        <v>230434</v>
      </c>
      <c r="I1000">
        <v>13</v>
      </c>
      <c r="K1000" t="s">
        <v>4748</v>
      </c>
      <c r="L1000">
        <v>9</v>
      </c>
      <c r="N1000" t="s">
        <v>5588</v>
      </c>
      <c r="O1000" t="e">
        <f>VLOOKUP(A1000,data2,4,FALSE)</f>
        <v>#N/A</v>
      </c>
      <c r="P1000" t="str">
        <f>VLOOKUP(A1000,map,5,FALSE)</f>
        <v>Reynaldo, Miss Encarnación</v>
      </c>
      <c r="Q1000" t="str">
        <f>VLOOKUP(P1000,data2,4,FALSE)</f>
        <v>Spain</v>
      </c>
      <c r="R1000" t="str">
        <f>VLOOKUP(P1000,data2,6,FALSE)</f>
        <v>New York City, New York, USA</v>
      </c>
    </row>
    <row r="1001" spans="1:18" ht="14.5" customHeight="1" x14ac:dyDescent="0.35">
      <c r="A1001" t="s">
        <v>6168</v>
      </c>
      <c r="B1001">
        <v>3</v>
      </c>
      <c r="C1001">
        <v>0</v>
      </c>
      <c r="D1001" t="s">
        <v>4751</v>
      </c>
      <c r="E1001">
        <v>21</v>
      </c>
      <c r="F1001">
        <v>0</v>
      </c>
      <c r="G1001">
        <v>0</v>
      </c>
      <c r="H1001">
        <v>342684</v>
      </c>
      <c r="I1001">
        <v>8.0500000000000007</v>
      </c>
      <c r="K1001" t="s">
        <v>4748</v>
      </c>
      <c r="O1001" t="e">
        <f>VLOOKUP(A1001,data2,4,FALSE)</f>
        <v>#N/A</v>
      </c>
      <c r="P1001" t="str">
        <f>VLOOKUP(A1001,map,5,FALSE)</f>
        <v>Reynolds, Mr. Harold J.</v>
      </c>
      <c r="Q1001" t="str">
        <f>VLOOKUP(P1001,data2,4,FALSE)</f>
        <v>England</v>
      </c>
      <c r="R1001" t="str">
        <f>VLOOKUP(P1001,data2,6,FALSE)</f>
        <v>Toronto, Ontario, Canada</v>
      </c>
    </row>
    <row r="1002" spans="1:18" ht="14.5" customHeight="1" x14ac:dyDescent="0.35">
      <c r="A1002" t="s">
        <v>371</v>
      </c>
      <c r="B1002">
        <v>1</v>
      </c>
      <c r="C1002">
        <v>1</v>
      </c>
      <c r="D1002" t="s">
        <v>4751</v>
      </c>
      <c r="F1002">
        <v>0</v>
      </c>
      <c r="G1002">
        <v>0</v>
      </c>
      <c r="H1002" t="s">
        <v>5165</v>
      </c>
      <c r="I1002">
        <v>39.6</v>
      </c>
      <c r="K1002" t="s">
        <v>4748</v>
      </c>
      <c r="L1002" t="s">
        <v>158</v>
      </c>
      <c r="N1002" t="s">
        <v>5166</v>
      </c>
      <c r="O1002" t="str">
        <f>VLOOKUP(A1002,data2,4,FALSE)</f>
        <v>France</v>
      </c>
      <c r="P1002" t="str">
        <f>VLOOKUP(A1002,map,5,FALSE)</f>
        <v>Rheims, Mr. George Alexander Lucien</v>
      </c>
      <c r="Q1002" t="str">
        <f>VLOOKUP(P1002,data2,4,FALSE)</f>
        <v>France</v>
      </c>
      <c r="R1002" t="str">
        <f>VLOOKUP(P1002,data2,6,FALSE)</f>
        <v>New York City, New York, USA</v>
      </c>
    </row>
    <row r="1003" spans="1:18" ht="14.5" customHeight="1" x14ac:dyDescent="0.35">
      <c r="A1003" t="s">
        <v>6169</v>
      </c>
      <c r="B1003">
        <v>3</v>
      </c>
      <c r="C1003">
        <v>0</v>
      </c>
      <c r="D1003" t="s">
        <v>4751</v>
      </c>
      <c r="E1003">
        <v>10</v>
      </c>
      <c r="F1003">
        <v>4</v>
      </c>
      <c r="G1003">
        <v>1</v>
      </c>
      <c r="H1003">
        <v>382652</v>
      </c>
      <c r="I1003">
        <v>29.125</v>
      </c>
      <c r="K1003" t="s">
        <v>5114</v>
      </c>
      <c r="O1003" t="e">
        <f>VLOOKUP(A1003,data2,4,FALSE)</f>
        <v>#N/A</v>
      </c>
      <c r="P1003" t="str">
        <f>VLOOKUP(A1003,map,5,FALSE)</f>
        <v>Rice, Master Albert</v>
      </c>
      <c r="Q1003" t="str">
        <f>VLOOKUP(P1003,data2,4,FALSE)</f>
        <v>Ireland</v>
      </c>
      <c r="R1003" t="str">
        <f>VLOOKUP(P1003,data2,6,FALSE)</f>
        <v>Spokane, Washington, USA</v>
      </c>
    </row>
    <row r="1004" spans="1:18" ht="14.5" customHeight="1" x14ac:dyDescent="0.35">
      <c r="A1004" t="s">
        <v>6170</v>
      </c>
      <c r="B1004">
        <v>3</v>
      </c>
      <c r="C1004">
        <v>0</v>
      </c>
      <c r="D1004" t="s">
        <v>4751</v>
      </c>
      <c r="E1004">
        <v>4</v>
      </c>
      <c r="F1004">
        <v>4</v>
      </c>
      <c r="G1004">
        <v>1</v>
      </c>
      <c r="H1004">
        <v>382652</v>
      </c>
      <c r="I1004">
        <v>29.125</v>
      </c>
      <c r="K1004" t="s">
        <v>5114</v>
      </c>
      <c r="O1004" t="e">
        <f>VLOOKUP(A1004,data2,4,FALSE)</f>
        <v>#N/A</v>
      </c>
      <c r="P1004" t="str">
        <f>VLOOKUP(A1004,map,5,FALSE)</f>
        <v>Rice, Master Arthur</v>
      </c>
      <c r="Q1004" t="str">
        <f>VLOOKUP(P1004,data2,4,FALSE)</f>
        <v>Ireland</v>
      </c>
      <c r="R1004" t="str">
        <f>VLOOKUP(P1004,data2,6,FALSE)</f>
        <v>Spokane, Washington, USA</v>
      </c>
    </row>
    <row r="1005" spans="1:18" ht="14.5" customHeight="1" x14ac:dyDescent="0.35">
      <c r="A1005" t="s">
        <v>6171</v>
      </c>
      <c r="B1005">
        <v>3</v>
      </c>
      <c r="C1005">
        <v>0</v>
      </c>
      <c r="D1005" t="s">
        <v>4751</v>
      </c>
      <c r="E1005">
        <v>7</v>
      </c>
      <c r="F1005">
        <v>4</v>
      </c>
      <c r="G1005">
        <v>1</v>
      </c>
      <c r="H1005">
        <v>382652</v>
      </c>
      <c r="I1005">
        <v>29.125</v>
      </c>
      <c r="K1005" t="s">
        <v>5114</v>
      </c>
      <c r="O1005" t="e">
        <f>VLOOKUP(A1005,data2,4,FALSE)</f>
        <v>#N/A</v>
      </c>
      <c r="P1005" t="str">
        <f>VLOOKUP(A1005,map,5,FALSE)</f>
        <v>Rice, Master Frederick Thomas "Eric"</v>
      </c>
      <c r="Q1005" t="str">
        <f>VLOOKUP(P1005,data2,4,FALSE)</f>
        <v>Ireland</v>
      </c>
      <c r="R1005" t="str">
        <f>VLOOKUP(P1005,data2,6,FALSE)</f>
        <v>Spokane, Washington, USA</v>
      </c>
    </row>
    <row r="1006" spans="1:18" ht="14.5" customHeight="1" x14ac:dyDescent="0.35">
      <c r="A1006" t="s">
        <v>6172</v>
      </c>
      <c r="B1006">
        <v>3</v>
      </c>
      <c r="C1006">
        <v>0</v>
      </c>
      <c r="D1006" t="s">
        <v>4751</v>
      </c>
      <c r="E1006">
        <v>2</v>
      </c>
      <c r="F1006">
        <v>4</v>
      </c>
      <c r="G1006">
        <v>1</v>
      </c>
      <c r="H1006">
        <v>382652</v>
      </c>
      <c r="I1006">
        <v>29.125</v>
      </c>
      <c r="K1006" t="s">
        <v>5114</v>
      </c>
      <c r="O1006" t="e">
        <f>VLOOKUP(A1006,data2,4,FALSE)</f>
        <v>#N/A</v>
      </c>
      <c r="P1006" t="str">
        <f>VLOOKUP(A1006,map,5,FALSE)</f>
        <v>Rice, Master Eugene Francis</v>
      </c>
      <c r="Q1006" t="str">
        <f>VLOOKUP(P1006,data2,4,FALSE)</f>
        <v>Ireland</v>
      </c>
      <c r="R1006" t="str">
        <f>VLOOKUP(P1006,data2,6,FALSE)</f>
        <v>Spokane, Washington, USA</v>
      </c>
    </row>
    <row r="1007" spans="1:18" ht="14.5" customHeight="1" x14ac:dyDescent="0.35">
      <c r="A1007" t="s">
        <v>6173</v>
      </c>
      <c r="B1007">
        <v>3</v>
      </c>
      <c r="C1007">
        <v>0</v>
      </c>
      <c r="D1007" t="s">
        <v>4751</v>
      </c>
      <c r="E1007">
        <v>8</v>
      </c>
      <c r="F1007">
        <v>4</v>
      </c>
      <c r="G1007">
        <v>1</v>
      </c>
      <c r="H1007">
        <v>382652</v>
      </c>
      <c r="I1007">
        <v>29.125</v>
      </c>
      <c r="K1007" t="s">
        <v>5114</v>
      </c>
      <c r="O1007" t="e">
        <f>VLOOKUP(A1007,data2,4,FALSE)</f>
        <v>#N/A</v>
      </c>
      <c r="P1007" t="str">
        <f>VLOOKUP(A1007,map,5,FALSE)</f>
        <v>Rice, Master George Hugh</v>
      </c>
      <c r="Q1007" t="str">
        <f>VLOOKUP(P1007,data2,4,FALSE)</f>
        <v>Ireland</v>
      </c>
      <c r="R1007" t="str">
        <f>VLOOKUP(P1007,data2,6,FALSE)</f>
        <v>Spokane, Washington, USA</v>
      </c>
    </row>
    <row r="1008" spans="1:18" ht="14.5" customHeight="1" x14ac:dyDescent="0.35">
      <c r="A1008" t="s">
        <v>6174</v>
      </c>
      <c r="B1008">
        <v>3</v>
      </c>
      <c r="C1008">
        <v>0</v>
      </c>
      <c r="D1008" t="s">
        <v>4746</v>
      </c>
      <c r="E1008">
        <v>39</v>
      </c>
      <c r="F1008">
        <v>0</v>
      </c>
      <c r="G1008">
        <v>5</v>
      </c>
      <c r="H1008">
        <v>382652</v>
      </c>
      <c r="I1008">
        <v>29.125</v>
      </c>
      <c r="K1008" t="s">
        <v>5114</v>
      </c>
      <c r="M1008">
        <v>327</v>
      </c>
      <c r="O1008" t="e">
        <f>VLOOKUP(A1008,data2,4,FALSE)</f>
        <v>#N/A</v>
      </c>
      <c r="P1008" t="str">
        <f>VLOOKUP(A1008,map,5,FALSE)</f>
        <v>Rice, Mrs. Margaret (née Norton)</v>
      </c>
      <c r="Q1008" t="str">
        <f>VLOOKUP(P1008,data2,4,FALSE)</f>
        <v>Ireland</v>
      </c>
      <c r="R1008" t="str">
        <f>VLOOKUP(P1008,data2,6,FALSE)</f>
        <v>Spokane, Washington, USA</v>
      </c>
    </row>
    <row r="1009" spans="1:18" ht="14.5" customHeight="1" x14ac:dyDescent="0.35">
      <c r="A1009" t="s">
        <v>3190</v>
      </c>
      <c r="B1009">
        <v>2</v>
      </c>
      <c r="C1009">
        <v>0</v>
      </c>
      <c r="D1009" t="s">
        <v>4751</v>
      </c>
      <c r="E1009">
        <v>23</v>
      </c>
      <c r="F1009">
        <v>0</v>
      </c>
      <c r="G1009">
        <v>0</v>
      </c>
      <c r="H1009" t="s">
        <v>5589</v>
      </c>
      <c r="I1009">
        <v>15.0458</v>
      </c>
      <c r="K1009" t="s">
        <v>108</v>
      </c>
      <c r="N1009" t="s">
        <v>5517</v>
      </c>
      <c r="O1009" t="e">
        <f>VLOOKUP(A1009,data2,4,FALSE)</f>
        <v>#N/A</v>
      </c>
      <c r="P1009" t="str">
        <f>VLOOKUP(A1009,map,5,FALSE)</f>
        <v>Richard, Mr. Emile Philippe</v>
      </c>
      <c r="Q1009" t="str">
        <f>VLOOKUP(P1009,data2,4,FALSE)</f>
        <v>France</v>
      </c>
      <c r="R1009" t="str">
        <f>VLOOKUP(P1009,data2,6,FALSE)</f>
        <v>Montreal, Quebec, Canada</v>
      </c>
    </row>
    <row r="1010" spans="1:18" ht="14.5" customHeight="1" x14ac:dyDescent="0.35">
      <c r="A1010" t="s">
        <v>5590</v>
      </c>
      <c r="B1010">
        <v>2</v>
      </c>
      <c r="C1010">
        <v>1</v>
      </c>
      <c r="D1010" t="s">
        <v>4751</v>
      </c>
      <c r="E1010">
        <v>0.83</v>
      </c>
      <c r="F1010">
        <v>1</v>
      </c>
      <c r="G1010">
        <v>1</v>
      </c>
      <c r="H1010">
        <v>29106</v>
      </c>
      <c r="I1010">
        <v>18.75</v>
      </c>
      <c r="K1010" t="s">
        <v>4748</v>
      </c>
      <c r="L1010">
        <v>4</v>
      </c>
      <c r="N1010" t="s">
        <v>5457</v>
      </c>
      <c r="O1010" t="e">
        <f>VLOOKUP(A1010,data2,4,FALSE)</f>
        <v>#N/A</v>
      </c>
      <c r="P1010" t="str">
        <f>VLOOKUP(A1010,map,5,FALSE)</f>
        <v>Richards, Master Sibley George</v>
      </c>
      <c r="Q1010" t="str">
        <f>VLOOKUP(P1010,data2,4,FALSE)</f>
        <v>England</v>
      </c>
      <c r="R1010" t="str">
        <f>VLOOKUP(P1010,data2,6,FALSE)</f>
        <v>Akron, Ohio, USA</v>
      </c>
    </row>
    <row r="1011" spans="1:18" ht="14.5" customHeight="1" x14ac:dyDescent="0.35">
      <c r="A1011" t="s">
        <v>5591</v>
      </c>
      <c r="B1011">
        <v>2</v>
      </c>
      <c r="C1011">
        <v>1</v>
      </c>
      <c r="D1011" t="s">
        <v>4751</v>
      </c>
      <c r="E1011">
        <v>3</v>
      </c>
      <c r="F1011">
        <v>1</v>
      </c>
      <c r="G1011">
        <v>1</v>
      </c>
      <c r="H1011">
        <v>29106</v>
      </c>
      <c r="I1011">
        <v>18.75</v>
      </c>
      <c r="K1011" t="s">
        <v>4748</v>
      </c>
      <c r="L1011">
        <v>4</v>
      </c>
      <c r="N1011" t="s">
        <v>5457</v>
      </c>
      <c r="O1011" t="e">
        <f>VLOOKUP(A1011,data2,4,FALSE)</f>
        <v>#N/A</v>
      </c>
      <c r="P1011" t="str">
        <f>VLOOKUP(A1011,map,5,FALSE)</f>
        <v>Richards, Master William Rowe</v>
      </c>
      <c r="Q1011" t="str">
        <f>VLOOKUP(P1011,data2,4,FALSE)</f>
        <v>England</v>
      </c>
      <c r="R1011" t="str">
        <f>VLOOKUP(P1011,data2,6,FALSE)</f>
        <v>Akron, Ohio, USA</v>
      </c>
    </row>
    <row r="1012" spans="1:18" ht="14.5" customHeight="1" x14ac:dyDescent="0.35">
      <c r="A1012" t="s">
        <v>5592</v>
      </c>
      <c r="B1012">
        <v>2</v>
      </c>
      <c r="C1012">
        <v>1</v>
      </c>
      <c r="D1012" t="s">
        <v>4746</v>
      </c>
      <c r="E1012">
        <v>24</v>
      </c>
      <c r="F1012">
        <v>2</v>
      </c>
      <c r="G1012">
        <v>3</v>
      </c>
      <c r="H1012">
        <v>29106</v>
      </c>
      <c r="I1012">
        <v>18.75</v>
      </c>
      <c r="K1012" t="s">
        <v>4748</v>
      </c>
      <c r="L1012">
        <v>4</v>
      </c>
      <c r="N1012" t="s">
        <v>5457</v>
      </c>
      <c r="O1012" t="e">
        <f>VLOOKUP(A1012,data2,4,FALSE)</f>
        <v>#N/A</v>
      </c>
      <c r="P1012" t="str">
        <f>VLOOKUP(A1012,map,5,FALSE)</f>
        <v>Richards, Mrs. Emily (née Hocking)</v>
      </c>
      <c r="Q1012" t="str">
        <f>VLOOKUP(P1012,data2,4,FALSE)</f>
        <v>England</v>
      </c>
      <c r="R1012" t="str">
        <f>VLOOKUP(P1012,data2,6,FALSE)</f>
        <v>Akron, Ohio, USA</v>
      </c>
    </row>
    <row r="1013" spans="1:18" ht="14.5" customHeight="1" x14ac:dyDescent="0.35">
      <c r="A1013" t="s">
        <v>5593</v>
      </c>
      <c r="B1013">
        <v>2</v>
      </c>
      <c r="C1013">
        <v>1</v>
      </c>
      <c r="D1013" t="s">
        <v>4746</v>
      </c>
      <c r="E1013">
        <v>50</v>
      </c>
      <c r="F1013">
        <v>0</v>
      </c>
      <c r="G1013">
        <v>0</v>
      </c>
      <c r="H1013" t="s">
        <v>5594</v>
      </c>
      <c r="I1013">
        <v>10.5</v>
      </c>
      <c r="K1013" t="s">
        <v>4748</v>
      </c>
      <c r="L1013">
        <v>13</v>
      </c>
      <c r="N1013" t="s">
        <v>5595</v>
      </c>
      <c r="O1013" t="e">
        <f>VLOOKUP(A1013,data2,4,FALSE)</f>
        <v>#N/A</v>
      </c>
      <c r="P1013" t="str">
        <f>VLOOKUP(A1013,map,5,FALSE)</f>
        <v>Ridsdale, Miss Lucy</v>
      </c>
      <c r="Q1013" t="str">
        <f>VLOOKUP(P1013,data2,4,FALSE)</f>
        <v>England</v>
      </c>
      <c r="R1013" t="str">
        <f>VLOOKUP(P1013,data2,6,FALSE)</f>
        <v>Marietta, Ohio, USA</v>
      </c>
    </row>
    <row r="1014" spans="1:18" ht="14.5" customHeight="1" x14ac:dyDescent="0.35">
      <c r="A1014" t="s">
        <v>6175</v>
      </c>
      <c r="B1014">
        <v>3</v>
      </c>
      <c r="C1014">
        <v>0</v>
      </c>
      <c r="D1014" t="s">
        <v>4746</v>
      </c>
      <c r="E1014">
        <v>22</v>
      </c>
      <c r="F1014">
        <v>0</v>
      </c>
      <c r="G1014">
        <v>0</v>
      </c>
      <c r="H1014">
        <v>3101295</v>
      </c>
      <c r="I1014">
        <v>39.6875</v>
      </c>
      <c r="K1014" t="s">
        <v>4748</v>
      </c>
      <c r="O1014" t="e">
        <f>VLOOKUP(A1014,data2,4,FALSE)</f>
        <v>#N/A</v>
      </c>
      <c r="P1014" t="str">
        <f>VLOOKUP(A1014,map,5,FALSE)</f>
        <v>Riihivuori, Miss Susanna Juhantytär "Sanni"</v>
      </c>
      <c r="Q1014" t="str">
        <f>VLOOKUP(P1014,data2,4,FALSE)</f>
        <v>Finland</v>
      </c>
      <c r="R1014" t="str">
        <f>VLOOKUP(P1014,data2,6,FALSE)</f>
        <v>Coal Center, Pennsylvania, USA</v>
      </c>
    </row>
    <row r="1015" spans="1:18" ht="14.5" customHeight="1" x14ac:dyDescent="0.35">
      <c r="A1015" t="s">
        <v>5167</v>
      </c>
      <c r="B1015">
        <v>1</v>
      </c>
      <c r="C1015">
        <v>0</v>
      </c>
      <c r="D1015" t="s">
        <v>4751</v>
      </c>
      <c r="E1015">
        <v>22</v>
      </c>
      <c r="F1015">
        <v>0</v>
      </c>
      <c r="G1015">
        <v>0</v>
      </c>
      <c r="H1015" t="s">
        <v>4801</v>
      </c>
      <c r="I1015">
        <v>135.63329999999999</v>
      </c>
      <c r="K1015" t="s">
        <v>108</v>
      </c>
      <c r="M1015">
        <v>232</v>
      </c>
      <c r="O1015" t="e">
        <f>VLOOKUP(A1015,data2,4,FALSE)</f>
        <v>#N/A</v>
      </c>
      <c r="P1015" t="str">
        <f>VLOOKUP(A1015,map,5,FALSE)</f>
        <v>and manservant, Mr. Sante Righini</v>
      </c>
      <c r="Q1015" t="str">
        <f>VLOOKUP(P1015,data2,4,FALSE)</f>
        <v>USA</v>
      </c>
      <c r="R1015" t="str">
        <f>VLOOKUP(P1015,data2,6,FALSE)</f>
        <v>New York City, New York, USA</v>
      </c>
    </row>
    <row r="1016" spans="1:18" ht="14.5" customHeight="1" x14ac:dyDescent="0.35">
      <c r="A1016" t="s">
        <v>6176</v>
      </c>
      <c r="B1016">
        <v>3</v>
      </c>
      <c r="C1016">
        <v>0</v>
      </c>
      <c r="D1016" t="s">
        <v>4751</v>
      </c>
      <c r="E1016">
        <v>35</v>
      </c>
      <c r="F1016">
        <v>0</v>
      </c>
      <c r="G1016">
        <v>0</v>
      </c>
      <c r="H1016" t="s">
        <v>6177</v>
      </c>
      <c r="I1016">
        <v>7.125</v>
      </c>
      <c r="K1016" t="s">
        <v>4748</v>
      </c>
      <c r="O1016" t="e">
        <f>VLOOKUP(A1016,data2,4,FALSE)</f>
        <v>#N/A</v>
      </c>
      <c r="P1016" t="str">
        <f>VLOOKUP(A1016,map,5,FALSE)</f>
        <v>Rintamäki, Mr. Matti</v>
      </c>
      <c r="Q1016" t="str">
        <f>VLOOKUP(P1016,data2,4,FALSE)</f>
        <v>Finland</v>
      </c>
      <c r="R1016" t="str">
        <f>VLOOKUP(P1016,data2,6,FALSE)</f>
        <v>Sudbury, Ontario, Canada</v>
      </c>
    </row>
    <row r="1017" spans="1:18" ht="14.5" customHeight="1" x14ac:dyDescent="0.35">
      <c r="A1017" t="s">
        <v>6178</v>
      </c>
      <c r="B1017">
        <v>3</v>
      </c>
      <c r="C1017">
        <v>1</v>
      </c>
      <c r="D1017" t="s">
        <v>4746</v>
      </c>
      <c r="F1017">
        <v>0</v>
      </c>
      <c r="G1017">
        <v>0</v>
      </c>
      <c r="H1017">
        <v>334915</v>
      </c>
      <c r="I1017">
        <v>7.7207999999999997</v>
      </c>
      <c r="K1017" t="s">
        <v>5114</v>
      </c>
      <c r="L1017">
        <v>13</v>
      </c>
      <c r="O1017" t="e">
        <f>VLOOKUP(A1017,data2,4,FALSE)</f>
        <v>#N/A</v>
      </c>
      <c r="P1017" t="str">
        <f>VLOOKUP(A1017,map,5,FALSE)</f>
        <v>Riordan, Miss Hannah</v>
      </c>
      <c r="Q1017" t="str">
        <f>VLOOKUP(P1017,data2,4,FALSE)</f>
        <v>Ireland</v>
      </c>
      <c r="R1017" t="str">
        <f>VLOOKUP(P1017,data2,6,FALSE)</f>
        <v>New York City, New York, USA</v>
      </c>
    </row>
    <row r="1018" spans="1:18" ht="14.5" customHeight="1" x14ac:dyDescent="0.35">
      <c r="A1018" t="s">
        <v>2000</v>
      </c>
      <c r="B1018">
        <v>3</v>
      </c>
      <c r="C1018">
        <v>0</v>
      </c>
      <c r="D1018" t="s">
        <v>4751</v>
      </c>
      <c r="F1018">
        <v>0</v>
      </c>
      <c r="G1018">
        <v>0</v>
      </c>
      <c r="H1018">
        <v>364498</v>
      </c>
      <c r="I1018">
        <v>14.5</v>
      </c>
      <c r="K1018" t="s">
        <v>4748</v>
      </c>
      <c r="O1018" t="str">
        <f>VLOOKUP(A1018,data2,4,FALSE)</f>
        <v>England</v>
      </c>
      <c r="P1018" t="str">
        <f>VLOOKUP(A1018,map,5,FALSE)</f>
        <v>Risien, Mr. Samuel Beard</v>
      </c>
      <c r="Q1018" t="str">
        <f>VLOOKUP(P1018,data2,4,FALSE)</f>
        <v>England</v>
      </c>
      <c r="R1018" t="str">
        <f>VLOOKUP(P1018,data2,6,FALSE)</f>
        <v>Groesbeck, Texas, USA</v>
      </c>
    </row>
    <row r="1019" spans="1:18" ht="14.5" customHeight="1" x14ac:dyDescent="0.35">
      <c r="A1019" t="s">
        <v>6179</v>
      </c>
      <c r="B1019">
        <v>3</v>
      </c>
      <c r="C1019">
        <v>0</v>
      </c>
      <c r="D1019" t="s">
        <v>4746</v>
      </c>
      <c r="F1019">
        <v>0</v>
      </c>
      <c r="G1019">
        <v>0</v>
      </c>
      <c r="H1019">
        <v>364498</v>
      </c>
      <c r="I1019">
        <v>14.5</v>
      </c>
      <c r="K1019" t="s">
        <v>4748</v>
      </c>
      <c r="O1019" t="e">
        <f>VLOOKUP(A1019,data2,4,FALSE)</f>
        <v>#N/A</v>
      </c>
      <c r="P1019" t="str">
        <f>VLOOKUP(A1019,map,5,FALSE)</f>
        <v>Risien, Mrs. Emma Jane(née Lellyet)</v>
      </c>
      <c r="Q1019" t="str">
        <f>VLOOKUP(P1019,data2,4,FALSE)</f>
        <v>South Africa</v>
      </c>
      <c r="R1019" t="str">
        <f>VLOOKUP(P1019,data2,6,FALSE)</f>
        <v>Groesbeck, Texas, USA</v>
      </c>
    </row>
    <row r="1020" spans="1:18" x14ac:dyDescent="0.35">
      <c r="A1020" t="s">
        <v>5168</v>
      </c>
      <c r="B1020">
        <v>1</v>
      </c>
      <c r="C1020">
        <v>0</v>
      </c>
      <c r="D1020" t="s">
        <v>4751</v>
      </c>
      <c r="F1020">
        <v>0</v>
      </c>
      <c r="G1020">
        <v>0</v>
      </c>
      <c r="H1020" t="s">
        <v>4769</v>
      </c>
      <c r="I1020">
        <v>227.52500000000001</v>
      </c>
      <c r="K1020" t="s">
        <v>108</v>
      </c>
    </row>
    <row r="1021" spans="1:18" ht="14.5" customHeight="1" x14ac:dyDescent="0.35">
      <c r="A1021" t="s">
        <v>5169</v>
      </c>
      <c r="B1021">
        <v>1</v>
      </c>
      <c r="C1021">
        <v>1</v>
      </c>
      <c r="D1021" t="s">
        <v>4746</v>
      </c>
      <c r="E1021">
        <v>43</v>
      </c>
      <c r="F1021">
        <v>0</v>
      </c>
      <c r="G1021">
        <v>1</v>
      </c>
      <c r="H1021">
        <v>24160</v>
      </c>
      <c r="I1021">
        <v>211.33750000000001</v>
      </c>
      <c r="J1021" t="s">
        <v>5170</v>
      </c>
      <c r="K1021" t="s">
        <v>4748</v>
      </c>
      <c r="L1021">
        <v>2</v>
      </c>
      <c r="N1021" t="s">
        <v>4749</v>
      </c>
      <c r="O1021" t="e">
        <f>VLOOKUP(A1021,data2,4,FALSE)</f>
        <v>#N/A</v>
      </c>
      <c r="P1021" t="str">
        <f>VLOOKUP(A1021,map,5,FALSE)</f>
        <v>Robert, Mrs. Elisabeth Walton (née McMillan)</v>
      </c>
      <c r="Q1021" t="str">
        <f>VLOOKUP(P1021,data2,4,FALSE)</f>
        <v>USA</v>
      </c>
      <c r="R1021" t="str">
        <f>VLOOKUP(P1021,data2,6,FALSE)</f>
        <v>St. Louis, Missouri, USA</v>
      </c>
    </row>
    <row r="1022" spans="1:18" ht="14.5" customHeight="1" x14ac:dyDescent="0.35">
      <c r="A1022" t="s">
        <v>6180</v>
      </c>
      <c r="B1022">
        <v>3</v>
      </c>
      <c r="C1022">
        <v>0</v>
      </c>
      <c r="D1022" t="s">
        <v>4751</v>
      </c>
      <c r="E1022">
        <v>50</v>
      </c>
      <c r="F1022">
        <v>1</v>
      </c>
      <c r="G1022">
        <v>0</v>
      </c>
      <c r="H1022" t="s">
        <v>6181</v>
      </c>
      <c r="I1022">
        <v>14.5</v>
      </c>
      <c r="K1022" t="s">
        <v>4748</v>
      </c>
      <c r="M1022">
        <v>119</v>
      </c>
      <c r="O1022" t="e">
        <f>VLOOKUP(A1022,data2,4,FALSE)</f>
        <v>#N/A</v>
      </c>
      <c r="P1022" t="str">
        <f>VLOOKUP(A1022,map,5,FALSE)</f>
        <v>Robins, Mr. Alexander A.</v>
      </c>
      <c r="Q1022" t="str">
        <f>VLOOKUP(P1022,data2,4,FALSE)</f>
        <v>England</v>
      </c>
      <c r="R1022" t="str">
        <f>VLOOKUP(P1022,data2,6,FALSE)</f>
        <v>Yonkers, New York, USA</v>
      </c>
    </row>
    <row r="1023" spans="1:18" ht="14.5" customHeight="1" x14ac:dyDescent="0.35">
      <c r="A1023" t="s">
        <v>6182</v>
      </c>
      <c r="B1023">
        <v>3</v>
      </c>
      <c r="C1023">
        <v>0</v>
      </c>
      <c r="D1023" t="s">
        <v>4746</v>
      </c>
      <c r="E1023">
        <v>47</v>
      </c>
      <c r="F1023">
        <v>1</v>
      </c>
      <c r="G1023">
        <v>0</v>
      </c>
      <c r="H1023" t="s">
        <v>6181</v>
      </c>
      <c r="I1023">
        <v>14.5</v>
      </c>
      <c r="K1023" t="s">
        <v>4748</v>
      </c>
      <c r="M1023">
        <v>7</v>
      </c>
      <c r="O1023" t="e">
        <f>VLOOKUP(A1023,data2,4,FALSE)</f>
        <v>#N/A</v>
      </c>
      <c r="P1023" t="str">
        <f>VLOOKUP(A1023,map,5,FALSE)</f>
        <v>Robins, Mrs. Grace Charity (née Laury)</v>
      </c>
      <c r="Q1023" t="str">
        <f>VLOOKUP(P1023,data2,4,FALSE)</f>
        <v>England</v>
      </c>
      <c r="R1023" t="str">
        <f>VLOOKUP(P1023,data2,6,FALSE)</f>
        <v>Yonkers, New York, USA</v>
      </c>
    </row>
    <row r="1024" spans="1:18" ht="14.5" customHeight="1" x14ac:dyDescent="0.35">
      <c r="A1024" t="s">
        <v>374</v>
      </c>
      <c r="B1024">
        <v>1</v>
      </c>
      <c r="C1024">
        <v>0</v>
      </c>
      <c r="D1024" t="s">
        <v>4751</v>
      </c>
      <c r="E1024">
        <v>31</v>
      </c>
      <c r="F1024">
        <v>0</v>
      </c>
      <c r="G1024">
        <v>0</v>
      </c>
      <c r="H1024" t="s">
        <v>5171</v>
      </c>
      <c r="I1024">
        <v>50.495800000000003</v>
      </c>
      <c r="J1024" t="s">
        <v>5172</v>
      </c>
      <c r="K1024" t="s">
        <v>4748</v>
      </c>
      <c r="N1024" t="s">
        <v>4807</v>
      </c>
      <c r="O1024" t="str">
        <f>VLOOKUP(A1024,data2,4,FALSE)</f>
        <v>USA</v>
      </c>
      <c r="P1024" t="str">
        <f>VLOOKUP(A1024,map,5,FALSE)</f>
        <v>Roebling, Mr. Washington Augustus II</v>
      </c>
      <c r="Q1024" t="str">
        <f>VLOOKUP(P1024,data2,4,FALSE)</f>
        <v>USA</v>
      </c>
      <c r="R1024" t="str">
        <f>VLOOKUP(P1024,data2,6,FALSE)</f>
        <v>Trenton, New Jersey, USA</v>
      </c>
    </row>
    <row r="1025" spans="1:18" ht="14.5" customHeight="1" x14ac:dyDescent="0.35">
      <c r="A1025" t="s">
        <v>892</v>
      </c>
      <c r="B1025">
        <v>2</v>
      </c>
      <c r="C1025">
        <v>0</v>
      </c>
      <c r="D1025" t="s">
        <v>4751</v>
      </c>
      <c r="E1025">
        <v>19</v>
      </c>
      <c r="F1025">
        <v>0</v>
      </c>
      <c r="G1025">
        <v>0</v>
      </c>
      <c r="H1025">
        <v>28004</v>
      </c>
      <c r="I1025">
        <v>10.5</v>
      </c>
      <c r="K1025" t="s">
        <v>4748</v>
      </c>
      <c r="O1025" t="str">
        <f>VLOOKUP(A1025,data2,4,FALSE)</f>
        <v>England</v>
      </c>
      <c r="P1025" t="str">
        <f>VLOOKUP(A1025,map,5,FALSE)</f>
        <v>Rogers, Mr. Reginald Harry</v>
      </c>
      <c r="Q1025" t="str">
        <f>VLOOKUP(P1025,data2,4,FALSE)</f>
        <v>England</v>
      </c>
      <c r="R1025" t="str">
        <f>VLOOKUP(P1025,data2,6,FALSE)</f>
        <v>Wilkes Barre, Pennsylvania, USA</v>
      </c>
    </row>
    <row r="1026" spans="1:18" ht="14.5" customHeight="1" x14ac:dyDescent="0.35">
      <c r="A1026" t="s">
        <v>2010</v>
      </c>
      <c r="B1026">
        <v>3</v>
      </c>
      <c r="C1026">
        <v>0</v>
      </c>
      <c r="D1026" t="s">
        <v>4751</v>
      </c>
      <c r="F1026">
        <v>0</v>
      </c>
      <c r="G1026">
        <v>0</v>
      </c>
      <c r="H1026" t="s">
        <v>6183</v>
      </c>
      <c r="I1026">
        <v>8.0500000000000007</v>
      </c>
      <c r="K1026" t="s">
        <v>4748</v>
      </c>
      <c r="O1026" t="str">
        <f>VLOOKUP(A1026,data2,4,FALSE)</f>
        <v>Wales</v>
      </c>
      <c r="P1026" t="str">
        <f>VLOOKUP(A1026,map,5,FALSE)</f>
        <v>Rogers, Mr. William John</v>
      </c>
      <c r="Q1026" t="str">
        <f>VLOOKUP(P1026,data2,4,FALSE)</f>
        <v>Wales</v>
      </c>
      <c r="R1026" t="str">
        <f>VLOOKUP(P1026,data2,6,FALSE)</f>
        <v>New York City, New York, USA</v>
      </c>
    </row>
    <row r="1027" spans="1:18" ht="14.5" customHeight="1" x14ac:dyDescent="0.35">
      <c r="A1027" t="s">
        <v>5173</v>
      </c>
      <c r="B1027">
        <v>1</v>
      </c>
      <c r="C1027">
        <v>1</v>
      </c>
      <c r="D1027" t="s">
        <v>4751</v>
      </c>
      <c r="E1027">
        <v>45</v>
      </c>
      <c r="F1027">
        <v>0</v>
      </c>
      <c r="G1027">
        <v>0</v>
      </c>
      <c r="H1027">
        <v>111428</v>
      </c>
      <c r="I1027">
        <v>26.55</v>
      </c>
      <c r="K1027" t="s">
        <v>4748</v>
      </c>
      <c r="L1027">
        <v>9</v>
      </c>
      <c r="N1027" t="s">
        <v>4757</v>
      </c>
      <c r="O1027" t="e">
        <f>VLOOKUP(A1027,data2,4,FALSE)</f>
        <v>#N/A</v>
      </c>
      <c r="P1027" t="str">
        <f>VLOOKUP(A1027,map,5,FALSE)</f>
        <v>Romaine, Mr. Charles Hallance (alias C. Rolmane)</v>
      </c>
      <c r="Q1027" t="str">
        <f>VLOOKUP(P1027,data2,4,FALSE)</f>
        <v>USA</v>
      </c>
      <c r="R1027" t="str">
        <f>VLOOKUP(P1027,data2,6,FALSE)</f>
        <v>New York City, New York, USA</v>
      </c>
    </row>
    <row r="1028" spans="1:18" ht="14.5" customHeight="1" x14ac:dyDescent="0.35">
      <c r="A1028" t="s">
        <v>2011</v>
      </c>
      <c r="B1028">
        <v>3</v>
      </c>
      <c r="C1028">
        <v>0</v>
      </c>
      <c r="D1028" t="s">
        <v>4751</v>
      </c>
      <c r="F1028">
        <v>0</v>
      </c>
      <c r="G1028">
        <v>0</v>
      </c>
      <c r="H1028">
        <v>312993</v>
      </c>
      <c r="I1028">
        <v>7.7750000000000004</v>
      </c>
      <c r="K1028" t="s">
        <v>4748</v>
      </c>
      <c r="O1028" t="str">
        <f>VLOOKUP(A1028,data2,4,FALSE)</f>
        <v>Norway</v>
      </c>
      <c r="P1028" t="str">
        <f>VLOOKUP(A1028,map,5,FALSE)</f>
        <v>Rommetvedt, Mr. Knud Paust</v>
      </c>
      <c r="Q1028" t="str">
        <f>VLOOKUP(P1028,data2,4,FALSE)</f>
        <v>Norway</v>
      </c>
      <c r="R1028" t="str">
        <f>VLOOKUP(P1028,data2,6,FALSE)</f>
        <v>New York City, New York, USA</v>
      </c>
    </row>
    <row r="1029" spans="1:18" ht="14.5" customHeight="1" x14ac:dyDescent="0.35">
      <c r="A1029" t="s">
        <v>376</v>
      </c>
      <c r="B1029">
        <v>1</v>
      </c>
      <c r="C1029">
        <v>0</v>
      </c>
      <c r="D1029" t="s">
        <v>4751</v>
      </c>
      <c r="F1029">
        <v>0</v>
      </c>
      <c r="G1029">
        <v>0</v>
      </c>
      <c r="H1029">
        <v>113767</v>
      </c>
      <c r="I1029">
        <v>50</v>
      </c>
      <c r="J1029" t="s">
        <v>5174</v>
      </c>
      <c r="K1029" t="s">
        <v>4748</v>
      </c>
      <c r="N1029" t="s">
        <v>5175</v>
      </c>
      <c r="O1029" t="str">
        <f>VLOOKUP(A1029,data2,4,FALSE)</f>
        <v>USA</v>
      </c>
      <c r="P1029" t="str">
        <f>VLOOKUP(A1029,map,5,FALSE)</f>
        <v>Rood, Mr. Hugh Roscoe</v>
      </c>
      <c r="Q1029" t="str">
        <f>VLOOKUP(P1029,data2,4,FALSE)</f>
        <v>USA</v>
      </c>
      <c r="R1029" t="str">
        <f>VLOOKUP(P1029,data2,6,FALSE)</f>
        <v>Seattle, Washington, USA</v>
      </c>
    </row>
    <row r="1030" spans="1:18" ht="14.5" customHeight="1" x14ac:dyDescent="0.35">
      <c r="A1030" t="s">
        <v>6184</v>
      </c>
      <c r="B1030">
        <v>3</v>
      </c>
      <c r="C1030">
        <v>0</v>
      </c>
      <c r="D1030" t="s">
        <v>4746</v>
      </c>
      <c r="E1030">
        <v>2</v>
      </c>
      <c r="F1030">
        <v>1</v>
      </c>
      <c r="G1030">
        <v>1</v>
      </c>
      <c r="H1030">
        <v>370129</v>
      </c>
      <c r="I1030">
        <v>20.212499999999999</v>
      </c>
      <c r="K1030" t="s">
        <v>4748</v>
      </c>
      <c r="O1030" t="e">
        <f>VLOOKUP(A1030,data2,4,FALSE)</f>
        <v>#N/A</v>
      </c>
      <c r="P1030" t="str">
        <f>VLOOKUP(A1030,map,5,FALSE)</f>
        <v>Rosblom, Miss Salli Helena</v>
      </c>
      <c r="Q1030" t="str">
        <f>VLOOKUP(P1030,data2,4,FALSE)</f>
        <v>Finland</v>
      </c>
      <c r="R1030" t="str">
        <f>VLOOKUP(P1030,data2,6,FALSE)</f>
        <v>Astoria, Oregon, USA</v>
      </c>
    </row>
    <row r="1031" spans="1:18" ht="14.5" customHeight="1" x14ac:dyDescent="0.35">
      <c r="A1031" t="s">
        <v>6185</v>
      </c>
      <c r="B1031">
        <v>3</v>
      </c>
      <c r="C1031">
        <v>0</v>
      </c>
      <c r="D1031" t="s">
        <v>4751</v>
      </c>
      <c r="E1031">
        <v>18</v>
      </c>
      <c r="F1031">
        <v>1</v>
      </c>
      <c r="G1031">
        <v>1</v>
      </c>
      <c r="H1031">
        <v>370129</v>
      </c>
      <c r="I1031">
        <v>20.212499999999999</v>
      </c>
      <c r="K1031" t="s">
        <v>4748</v>
      </c>
      <c r="O1031" t="e">
        <f>VLOOKUP(A1031,data2,4,FALSE)</f>
        <v>#N/A</v>
      </c>
      <c r="P1031" t="str">
        <f>VLOOKUP(A1031,map,5,FALSE)</f>
        <v>Rosblom, Mr. Viktor Rickard</v>
      </c>
      <c r="Q1031" t="str">
        <f>VLOOKUP(P1031,data2,4,FALSE)</f>
        <v>Finland</v>
      </c>
      <c r="R1031" t="str">
        <f>VLOOKUP(P1031,data2,6,FALSE)</f>
        <v>Astoria, Oregon, USA</v>
      </c>
    </row>
    <row r="1032" spans="1:18" ht="14.5" customHeight="1" x14ac:dyDescent="0.35">
      <c r="A1032" t="s">
        <v>6186</v>
      </c>
      <c r="B1032">
        <v>3</v>
      </c>
      <c r="C1032">
        <v>0</v>
      </c>
      <c r="D1032" t="s">
        <v>4746</v>
      </c>
      <c r="E1032">
        <v>41</v>
      </c>
      <c r="F1032">
        <v>0</v>
      </c>
      <c r="G1032">
        <v>2</v>
      </c>
      <c r="H1032">
        <v>370129</v>
      </c>
      <c r="I1032">
        <v>20.212499999999999</v>
      </c>
      <c r="K1032" t="s">
        <v>4748</v>
      </c>
      <c r="O1032" t="e">
        <f>VLOOKUP(A1032,data2,4,FALSE)</f>
        <v>#N/A</v>
      </c>
      <c r="P1032" t="str">
        <f>VLOOKUP(A1032,map,5,FALSE)</f>
        <v>Rosblom, Mrs. Helena Wilhelmina</v>
      </c>
      <c r="Q1032" t="str">
        <f>VLOOKUP(P1032,data2,4,FALSE)</f>
        <v>Finland</v>
      </c>
      <c r="R1032" t="str">
        <f>VLOOKUP(P1032,data2,6,FALSE)</f>
        <v>Astoria, Oregon, USA</v>
      </c>
    </row>
    <row r="1033" spans="1:18" ht="14.5" customHeight="1" x14ac:dyDescent="0.35">
      <c r="A1033" t="s">
        <v>5176</v>
      </c>
      <c r="B1033">
        <v>1</v>
      </c>
      <c r="C1033">
        <v>1</v>
      </c>
      <c r="D1033" t="s">
        <v>4746</v>
      </c>
      <c r="E1033">
        <v>33</v>
      </c>
      <c r="F1033">
        <v>0</v>
      </c>
      <c r="G1033">
        <v>0</v>
      </c>
      <c r="H1033" t="s">
        <v>5177</v>
      </c>
      <c r="I1033">
        <v>27.720800000000001</v>
      </c>
      <c r="J1033" t="s">
        <v>5178</v>
      </c>
      <c r="K1033" t="s">
        <v>108</v>
      </c>
      <c r="L1033">
        <v>11</v>
      </c>
      <c r="N1033" t="s">
        <v>41</v>
      </c>
      <c r="O1033" t="e">
        <f>VLOOKUP(A1033,data2,4,FALSE)</f>
        <v>#N/A</v>
      </c>
      <c r="P1033" t="str">
        <f>VLOOKUP(A1033,map,5,FALSE)</f>
        <v>Rosenbaum, Miss Edith Louise</v>
      </c>
      <c r="Q1033" t="str">
        <f>VLOOKUP(P1033,data2,4,FALSE)</f>
        <v>France</v>
      </c>
      <c r="R1033" t="str">
        <f>VLOOKUP(P1033,data2,6,FALSE)</f>
        <v>Cincinnati, Ohio, USA</v>
      </c>
    </row>
    <row r="1034" spans="1:18" ht="14.5" customHeight="1" x14ac:dyDescent="0.35">
      <c r="A1034" t="s">
        <v>5179</v>
      </c>
      <c r="B1034">
        <v>1</v>
      </c>
      <c r="C1034">
        <v>0</v>
      </c>
      <c r="D1034" t="s">
        <v>4751</v>
      </c>
      <c r="E1034">
        <v>46</v>
      </c>
      <c r="F1034">
        <v>0</v>
      </c>
      <c r="G1034">
        <v>0</v>
      </c>
      <c r="H1034" t="s">
        <v>5180</v>
      </c>
      <c r="I1034">
        <v>79.2</v>
      </c>
      <c r="K1034" t="s">
        <v>108</v>
      </c>
      <c r="M1034">
        <v>16</v>
      </c>
      <c r="N1034" t="s">
        <v>4757</v>
      </c>
      <c r="O1034" t="e">
        <f>VLOOKUP(A1034,data2,4,FALSE)</f>
        <v>#N/A</v>
      </c>
      <c r="P1034" t="str">
        <f>VLOOKUP(A1034,map,5,FALSE)</f>
        <v>Rosenshine, Mr. George (alias George Thorne)</v>
      </c>
      <c r="Q1034" t="str">
        <f>VLOOKUP(P1034,data2,4,FALSE)</f>
        <v>USA</v>
      </c>
      <c r="R1034" t="str">
        <f>VLOOKUP(P1034,data2,6,FALSE)</f>
        <v>New York City, New York, USA</v>
      </c>
    </row>
    <row r="1035" spans="1:18" ht="14.5" customHeight="1" x14ac:dyDescent="0.35">
      <c r="A1035" t="s">
        <v>382</v>
      </c>
      <c r="B1035">
        <v>1</v>
      </c>
      <c r="C1035">
        <v>0</v>
      </c>
      <c r="D1035" t="s">
        <v>4751</v>
      </c>
      <c r="E1035">
        <v>36</v>
      </c>
      <c r="F1035">
        <v>0</v>
      </c>
      <c r="G1035">
        <v>0</v>
      </c>
      <c r="H1035">
        <v>13049</v>
      </c>
      <c r="I1035">
        <v>40.125</v>
      </c>
      <c r="J1035" t="s">
        <v>5181</v>
      </c>
      <c r="K1035" t="s">
        <v>108</v>
      </c>
      <c r="N1035" t="s">
        <v>4960</v>
      </c>
      <c r="O1035" t="str">
        <f>VLOOKUP(A1035,data2,4,FALSE)</f>
        <v>Canada</v>
      </c>
      <c r="P1035" t="str">
        <f>VLOOKUP(A1035,map,5,FALSE)</f>
        <v>Ross, Mr. John Hugo</v>
      </c>
      <c r="Q1035" t="str">
        <f>VLOOKUP(P1035,data2,4,FALSE)</f>
        <v>Canada</v>
      </c>
      <c r="R1035" t="str">
        <f>VLOOKUP(P1035,data2,6,FALSE)</f>
        <v>Winnipeg, Manitoba, Canada</v>
      </c>
    </row>
    <row r="1036" spans="1:18" ht="14.5" customHeight="1" x14ac:dyDescent="0.35">
      <c r="A1036" t="s">
        <v>6187</v>
      </c>
      <c r="B1036">
        <v>3</v>
      </c>
      <c r="C1036">
        <v>1</v>
      </c>
      <c r="D1036" t="s">
        <v>4746</v>
      </c>
      <c r="F1036">
        <v>0</v>
      </c>
      <c r="G1036">
        <v>0</v>
      </c>
      <c r="H1036">
        <v>342712</v>
      </c>
      <c r="I1036">
        <v>8.0500000000000007</v>
      </c>
      <c r="K1036" t="s">
        <v>4748</v>
      </c>
      <c r="L1036" t="s">
        <v>108</v>
      </c>
      <c r="O1036" t="e">
        <f>VLOOKUP(A1036,data2,4,FALSE)</f>
        <v>#N/A</v>
      </c>
      <c r="P1036" t="str">
        <f>VLOOKUP(A1036,map,5,FALSE)</f>
        <v>Roth, Miss Sarah A.</v>
      </c>
      <c r="Q1036" t="str">
        <f>VLOOKUP(P1036,data2,4,FALSE)</f>
        <v>England</v>
      </c>
      <c r="R1036" t="str">
        <f>VLOOKUP(P1036,data2,6,FALSE)</f>
        <v>New York City, New York, USA</v>
      </c>
    </row>
    <row r="1037" spans="1:18" ht="14.5" customHeight="1" x14ac:dyDescent="0.35">
      <c r="A1037" t="s">
        <v>5182</v>
      </c>
      <c r="B1037">
        <v>1</v>
      </c>
      <c r="C1037">
        <v>1</v>
      </c>
      <c r="D1037" t="s">
        <v>4746</v>
      </c>
      <c r="E1037">
        <v>33</v>
      </c>
      <c r="F1037">
        <v>0</v>
      </c>
      <c r="G1037">
        <v>0</v>
      </c>
      <c r="H1037">
        <v>110152</v>
      </c>
      <c r="I1037">
        <v>86.5</v>
      </c>
      <c r="J1037" t="s">
        <v>4877</v>
      </c>
      <c r="K1037" t="s">
        <v>4748</v>
      </c>
      <c r="L1037">
        <v>8</v>
      </c>
      <c r="N1037" t="s">
        <v>5183</v>
      </c>
      <c r="O1037" t="e">
        <f>VLOOKUP(A1037,data2,4,FALSE)</f>
        <v>#N/A</v>
      </c>
      <c r="P1037" t="str">
        <f>VLOOKUP(A1037,map,5,FALSE)</f>
        <v>Leslie, Lucy Noël Martha, Countess of Rothes (née Dyer-Edwardes)</v>
      </c>
      <c r="Q1037" t="str">
        <f>VLOOKUP(P1037,data2,4,FALSE)</f>
        <v>Canada</v>
      </c>
      <c r="R1037" t="str">
        <f>VLOOKUP(P1037,data2,6,FALSE)</f>
        <v>Vancouver, British Columbia, Canada</v>
      </c>
    </row>
    <row r="1038" spans="1:18" ht="14.5" customHeight="1" x14ac:dyDescent="0.35">
      <c r="A1038" t="s">
        <v>383</v>
      </c>
      <c r="B1038">
        <v>1</v>
      </c>
      <c r="C1038">
        <v>0</v>
      </c>
      <c r="D1038" t="s">
        <v>4751</v>
      </c>
      <c r="E1038">
        <v>55</v>
      </c>
      <c r="F1038">
        <v>1</v>
      </c>
      <c r="G1038">
        <v>0</v>
      </c>
      <c r="H1038" t="s">
        <v>5184</v>
      </c>
      <c r="I1038">
        <v>59.4</v>
      </c>
      <c r="K1038" t="s">
        <v>108</v>
      </c>
      <c r="N1038" t="s">
        <v>4757</v>
      </c>
      <c r="O1038" t="str">
        <f>VLOOKUP(A1038,data2,4,FALSE)</f>
        <v>USA</v>
      </c>
      <c r="P1038" t="str">
        <f>VLOOKUP(A1038,map,5,FALSE)</f>
        <v>Rothschild, Mr. Martin</v>
      </c>
      <c r="Q1038" t="str">
        <f>VLOOKUP(P1038,data2,4,FALSE)</f>
        <v>USA</v>
      </c>
      <c r="R1038" t="str">
        <f>VLOOKUP(P1038,data2,6,FALSE)</f>
        <v>New York City, New York, USA</v>
      </c>
    </row>
    <row r="1039" spans="1:18" ht="14.5" customHeight="1" x14ac:dyDescent="0.35">
      <c r="A1039" t="s">
        <v>5185</v>
      </c>
      <c r="B1039">
        <v>1</v>
      </c>
      <c r="C1039">
        <v>1</v>
      </c>
      <c r="D1039" t="s">
        <v>4746</v>
      </c>
      <c r="E1039">
        <v>54</v>
      </c>
      <c r="F1039">
        <v>1</v>
      </c>
      <c r="G1039">
        <v>0</v>
      </c>
      <c r="H1039" t="s">
        <v>5184</v>
      </c>
      <c r="I1039">
        <v>59.4</v>
      </c>
      <c r="K1039" t="s">
        <v>108</v>
      </c>
      <c r="L1039">
        <v>6</v>
      </c>
      <c r="N1039" t="s">
        <v>4757</v>
      </c>
      <c r="O1039" t="e">
        <f>VLOOKUP(A1039,data2,4,FALSE)</f>
        <v>#N/A</v>
      </c>
      <c r="P1039" t="str">
        <f>VLOOKUP(A1039,map,5,FALSE)</f>
        <v>Rothschild, Mrs. Elizabeth Jane Anne (née Barrett)</v>
      </c>
      <c r="Q1039" t="str">
        <f>VLOOKUP(P1039,data2,4,FALSE)</f>
        <v>USA</v>
      </c>
      <c r="R1039" t="str">
        <f>VLOOKUP(P1039,data2,6,FALSE)</f>
        <v>New York City, New York, USA</v>
      </c>
    </row>
    <row r="1040" spans="1:18" ht="14.5" customHeight="1" x14ac:dyDescent="0.35">
      <c r="A1040" t="s">
        <v>2018</v>
      </c>
      <c r="B1040">
        <v>3</v>
      </c>
      <c r="C1040">
        <v>0</v>
      </c>
      <c r="D1040" t="s">
        <v>4751</v>
      </c>
      <c r="E1040">
        <v>50</v>
      </c>
      <c r="F1040">
        <v>0</v>
      </c>
      <c r="G1040">
        <v>0</v>
      </c>
      <c r="H1040" t="s">
        <v>6188</v>
      </c>
      <c r="I1040">
        <v>8.0500000000000007</v>
      </c>
      <c r="K1040" t="s">
        <v>4748</v>
      </c>
      <c r="O1040" t="str">
        <f>VLOOKUP(A1040,data2,4,FALSE)</f>
        <v>England</v>
      </c>
      <c r="P1040" t="str">
        <f>VLOOKUP(A1040,map,5,FALSE)</f>
        <v>Rouse, Mr. Richard Henry</v>
      </c>
      <c r="Q1040" t="str">
        <f>VLOOKUP(P1040,data2,4,FALSE)</f>
        <v>England</v>
      </c>
      <c r="R1040" t="str">
        <f>VLOOKUP(P1040,data2,6,FALSE)</f>
        <v>Cleveland, Ohio, USA</v>
      </c>
    </row>
    <row r="1041" spans="1:18" ht="14.5" customHeight="1" x14ac:dyDescent="0.35">
      <c r="A1041" t="s">
        <v>5186</v>
      </c>
      <c r="B1041">
        <v>1</v>
      </c>
      <c r="C1041">
        <v>0</v>
      </c>
      <c r="D1041" t="s">
        <v>4751</v>
      </c>
      <c r="E1041">
        <v>33</v>
      </c>
      <c r="F1041">
        <v>0</v>
      </c>
      <c r="G1041">
        <v>0</v>
      </c>
      <c r="H1041">
        <v>113790</v>
      </c>
      <c r="I1041">
        <v>26.55</v>
      </c>
      <c r="K1041" t="s">
        <v>4748</v>
      </c>
      <c r="M1041">
        <v>109</v>
      </c>
      <c r="N1041" t="s">
        <v>1015</v>
      </c>
      <c r="O1041" t="e">
        <f>VLOOKUP(A1041,data2,4,FALSE)</f>
        <v>#N/A</v>
      </c>
      <c r="P1041" t="str">
        <f>VLOOKUP(A1041,map,5,FALSE)</f>
        <v>Rowe, Mr. Alfred G.</v>
      </c>
      <c r="Q1041" t="str">
        <f>VLOOKUP(P1041,data2,4,FALSE)</f>
        <v>England</v>
      </c>
      <c r="R1041" t="str">
        <f>VLOOKUP(P1041,data2,6,FALSE)</f>
        <v>New York City, New York, USA</v>
      </c>
    </row>
    <row r="1042" spans="1:18" ht="14.5" customHeight="1" x14ac:dyDescent="0.35">
      <c r="A1042" t="s">
        <v>5596</v>
      </c>
      <c r="B1042">
        <v>2</v>
      </c>
      <c r="C1042">
        <v>1</v>
      </c>
      <c r="D1042" t="s">
        <v>4746</v>
      </c>
      <c r="E1042">
        <v>21</v>
      </c>
      <c r="F1042">
        <v>0</v>
      </c>
      <c r="G1042">
        <v>0</v>
      </c>
      <c r="H1042" t="s">
        <v>5597</v>
      </c>
      <c r="I1042">
        <v>10.5</v>
      </c>
      <c r="K1042" t="s">
        <v>4748</v>
      </c>
      <c r="L1042">
        <v>12</v>
      </c>
      <c r="N1042" t="s">
        <v>5598</v>
      </c>
      <c r="O1042" t="e">
        <f>VLOOKUP(A1042,data2,4,FALSE)</f>
        <v>#N/A</v>
      </c>
      <c r="P1042" t="str">
        <f>VLOOKUP(A1042,map,5,FALSE)</f>
        <v>Rugg, Miss Emily</v>
      </c>
      <c r="Q1042" t="str">
        <f>VLOOKUP(P1042,data2,4,FALSE)</f>
        <v>Channel Islands</v>
      </c>
      <c r="R1042" t="str">
        <f>VLOOKUP(P1042,data2,6,FALSE)</f>
        <v>Wilmington, Delaware, USA</v>
      </c>
    </row>
    <row r="1043" spans="1:18" ht="14.5" customHeight="1" x14ac:dyDescent="0.35">
      <c r="A1043" t="s">
        <v>2020</v>
      </c>
      <c r="B1043">
        <v>3</v>
      </c>
      <c r="C1043">
        <v>0</v>
      </c>
      <c r="D1043" t="s">
        <v>4751</v>
      </c>
      <c r="E1043">
        <v>16</v>
      </c>
      <c r="F1043">
        <v>0</v>
      </c>
      <c r="G1043">
        <v>0</v>
      </c>
      <c r="H1043" t="s">
        <v>6189</v>
      </c>
      <c r="I1043">
        <v>8.0500000000000007</v>
      </c>
      <c r="K1043" t="s">
        <v>4748</v>
      </c>
      <c r="O1043" t="str">
        <f>VLOOKUP(A1043,data2,4,FALSE)</f>
        <v>England</v>
      </c>
      <c r="P1043" t="str">
        <f>VLOOKUP(A1043,map,5,FALSE)</f>
        <v>Rush, Mr. Alfred George John</v>
      </c>
      <c r="Q1043" t="str">
        <f>VLOOKUP(P1043,data2,4,FALSE)</f>
        <v>England</v>
      </c>
      <c r="R1043" t="str">
        <f>VLOOKUP(P1043,data2,6,FALSE)</f>
        <v>Detroit, Michigan, USA</v>
      </c>
    </row>
    <row r="1044" spans="1:18" ht="14.5" customHeight="1" x14ac:dyDescent="0.35">
      <c r="A1044" t="s">
        <v>2021</v>
      </c>
      <c r="B1044">
        <v>3</v>
      </c>
      <c r="C1044">
        <v>1</v>
      </c>
      <c r="D1044" t="s">
        <v>4751</v>
      </c>
      <c r="F1044">
        <v>0</v>
      </c>
      <c r="G1044">
        <v>0</v>
      </c>
      <c r="H1044">
        <v>383162</v>
      </c>
      <c r="I1044">
        <v>7.75</v>
      </c>
      <c r="K1044" t="s">
        <v>5114</v>
      </c>
      <c r="L1044">
        <v>14</v>
      </c>
      <c r="O1044" t="str">
        <f>VLOOKUP(A1044,data2,4,FALSE)</f>
        <v>Ireland</v>
      </c>
      <c r="P1044" t="str">
        <f>VLOOKUP(A1044,map,5,FALSE)</f>
        <v>Ryan, Mr. Edward</v>
      </c>
      <c r="Q1044" t="str">
        <f>VLOOKUP(P1044,data2,4,FALSE)</f>
        <v>Ireland</v>
      </c>
      <c r="R1044" t="str">
        <f>VLOOKUP(P1044,data2,6,FALSE)</f>
        <v>Troy, New York, USA</v>
      </c>
    </row>
    <row r="1045" spans="1:18" ht="14.5" customHeight="1" x14ac:dyDescent="0.35">
      <c r="A1045" t="s">
        <v>2023</v>
      </c>
      <c r="B1045">
        <v>3</v>
      </c>
      <c r="C1045">
        <v>0</v>
      </c>
      <c r="D1045" t="s">
        <v>4751</v>
      </c>
      <c r="F1045">
        <v>0</v>
      </c>
      <c r="G1045">
        <v>0</v>
      </c>
      <c r="H1045">
        <v>371110</v>
      </c>
      <c r="I1045">
        <v>24.15</v>
      </c>
      <c r="K1045" t="s">
        <v>5114</v>
      </c>
      <c r="O1045" t="str">
        <f>VLOOKUP(A1045,data2,4,FALSE)</f>
        <v>Ireland</v>
      </c>
      <c r="P1045" t="str">
        <f>VLOOKUP(A1045,map,5,FALSE)</f>
        <v>Ryan, Mr. Patrick</v>
      </c>
      <c r="Q1045" t="str">
        <f>VLOOKUP(P1045,data2,4,FALSE)</f>
        <v>Ireland</v>
      </c>
      <c r="R1045" t="str">
        <f>VLOOKUP(P1045,data2,6,FALSE)</f>
        <v>Bronx, New York, USA</v>
      </c>
    </row>
    <row r="1046" spans="1:18" ht="14.5" customHeight="1" x14ac:dyDescent="0.35">
      <c r="A1046" t="s">
        <v>5187</v>
      </c>
      <c r="B1046">
        <v>1</v>
      </c>
      <c r="C1046">
        <v>1</v>
      </c>
      <c r="D1046" t="s">
        <v>4751</v>
      </c>
      <c r="E1046">
        <v>13</v>
      </c>
      <c r="F1046">
        <v>2</v>
      </c>
      <c r="G1046">
        <v>2</v>
      </c>
      <c r="H1046" t="s">
        <v>4819</v>
      </c>
      <c r="I1046">
        <v>262.375</v>
      </c>
      <c r="J1046" t="s">
        <v>5188</v>
      </c>
      <c r="K1046" t="s">
        <v>108</v>
      </c>
      <c r="L1046">
        <v>4</v>
      </c>
      <c r="N1046" t="s">
        <v>5189</v>
      </c>
      <c r="O1046" t="e">
        <f>VLOOKUP(A1046,data2,4,FALSE)</f>
        <v>#N/A</v>
      </c>
      <c r="P1046" t="str">
        <f>VLOOKUP(A1046,map,5,FALSE)</f>
        <v>Ryerson, Master John Borie "Jack"</v>
      </c>
      <c r="Q1046" t="str">
        <f>VLOOKUP(P1046,data2,4,FALSE)</f>
        <v>USA</v>
      </c>
      <c r="R1046" t="str">
        <f>VLOOKUP(P1046,data2,6,FALSE)</f>
        <v>Cooperstown, New York, USA</v>
      </c>
    </row>
    <row r="1047" spans="1:18" ht="14.5" customHeight="1" x14ac:dyDescent="0.35">
      <c r="A1047" t="s">
        <v>5190</v>
      </c>
      <c r="B1047">
        <v>1</v>
      </c>
      <c r="C1047">
        <v>1</v>
      </c>
      <c r="D1047" t="s">
        <v>4746</v>
      </c>
      <c r="E1047">
        <v>18</v>
      </c>
      <c r="F1047">
        <v>2</v>
      </c>
      <c r="G1047">
        <v>2</v>
      </c>
      <c r="H1047" t="s">
        <v>4819</v>
      </c>
      <c r="I1047">
        <v>262.375</v>
      </c>
      <c r="J1047" t="s">
        <v>5188</v>
      </c>
      <c r="K1047" t="s">
        <v>108</v>
      </c>
      <c r="L1047">
        <v>4</v>
      </c>
      <c r="N1047" t="s">
        <v>5189</v>
      </c>
      <c r="O1047" t="e">
        <f>VLOOKUP(A1047,data2,4,FALSE)</f>
        <v>#N/A</v>
      </c>
      <c r="P1047" t="str">
        <f>VLOOKUP(A1047,map,5,FALSE)</f>
        <v>Ryerson, Miss Emily Borie</v>
      </c>
      <c r="Q1047" t="str">
        <f>VLOOKUP(P1047,data2,4,FALSE)</f>
        <v>USA</v>
      </c>
      <c r="R1047" t="str">
        <f>VLOOKUP(P1047,data2,6,FALSE)</f>
        <v>Cooperstown, New York, USA</v>
      </c>
    </row>
    <row r="1048" spans="1:18" ht="14.5" customHeight="1" x14ac:dyDescent="0.35">
      <c r="A1048" t="s">
        <v>5191</v>
      </c>
      <c r="B1048">
        <v>1</v>
      </c>
      <c r="C1048">
        <v>1</v>
      </c>
      <c r="D1048" t="s">
        <v>4746</v>
      </c>
      <c r="E1048">
        <v>21</v>
      </c>
      <c r="F1048">
        <v>2</v>
      </c>
      <c r="G1048">
        <v>2</v>
      </c>
      <c r="H1048" t="s">
        <v>4819</v>
      </c>
      <c r="I1048">
        <v>262.375</v>
      </c>
      <c r="J1048" t="s">
        <v>5188</v>
      </c>
      <c r="K1048" t="s">
        <v>108</v>
      </c>
      <c r="L1048">
        <v>4</v>
      </c>
      <c r="N1048" t="s">
        <v>5189</v>
      </c>
      <c r="O1048" t="e">
        <f>VLOOKUP(A1048,data2,4,FALSE)</f>
        <v>#N/A</v>
      </c>
      <c r="P1048" t="str">
        <f>VLOOKUP(A1048,map,5,FALSE)</f>
        <v>Ryerson, Miss Susan Parker "Suzette"</v>
      </c>
      <c r="Q1048" t="str">
        <f>VLOOKUP(P1048,data2,4,FALSE)</f>
        <v>USA</v>
      </c>
      <c r="R1048" t="str">
        <f>VLOOKUP(P1048,data2,6,FALSE)</f>
        <v>Cooperstown, New York, USA</v>
      </c>
    </row>
    <row r="1049" spans="1:18" ht="14.5" customHeight="1" x14ac:dyDescent="0.35">
      <c r="A1049" t="s">
        <v>387</v>
      </c>
      <c r="B1049">
        <v>1</v>
      </c>
      <c r="C1049">
        <v>0</v>
      </c>
      <c r="D1049" t="s">
        <v>4751</v>
      </c>
      <c r="E1049">
        <v>61</v>
      </c>
      <c r="F1049">
        <v>1</v>
      </c>
      <c r="G1049">
        <v>3</v>
      </c>
      <c r="H1049" t="s">
        <v>4819</v>
      </c>
      <c r="I1049">
        <v>262.375</v>
      </c>
      <c r="J1049" t="s">
        <v>5188</v>
      </c>
      <c r="K1049" t="s">
        <v>108</v>
      </c>
      <c r="N1049" t="s">
        <v>5189</v>
      </c>
      <c r="O1049" t="str">
        <f>VLOOKUP(A1049,data2,4,FALSE)</f>
        <v>USA</v>
      </c>
      <c r="P1049" t="str">
        <f>VLOOKUP(A1049,map,5,FALSE)</f>
        <v>Ryerson, Mr. Arthur Larned</v>
      </c>
      <c r="Q1049" t="str">
        <f>VLOOKUP(P1049,data2,4,FALSE)</f>
        <v>USA</v>
      </c>
      <c r="R1049" t="str">
        <f>VLOOKUP(P1049,data2,6,FALSE)</f>
        <v>Cooperstown, New York, USA</v>
      </c>
    </row>
    <row r="1050" spans="1:18" ht="14.5" customHeight="1" x14ac:dyDescent="0.35">
      <c r="A1050" t="s">
        <v>5192</v>
      </c>
      <c r="B1050">
        <v>1</v>
      </c>
      <c r="C1050">
        <v>1</v>
      </c>
      <c r="D1050" t="s">
        <v>4746</v>
      </c>
      <c r="E1050">
        <v>48</v>
      </c>
      <c r="F1050">
        <v>1</v>
      </c>
      <c r="G1050">
        <v>3</v>
      </c>
      <c r="H1050" t="s">
        <v>4819</v>
      </c>
      <c r="I1050">
        <v>262.375</v>
      </c>
      <c r="J1050" t="s">
        <v>5188</v>
      </c>
      <c r="K1050" t="s">
        <v>108</v>
      </c>
      <c r="L1050">
        <v>4</v>
      </c>
      <c r="N1050" t="s">
        <v>5189</v>
      </c>
      <c r="O1050" t="e">
        <f>VLOOKUP(A1050,data2,4,FALSE)</f>
        <v>#N/A</v>
      </c>
      <c r="P1050" t="str">
        <f>VLOOKUP(A1050,map,5,FALSE)</f>
        <v>Ryerson, Mrs. Emily Maria (née Borie)</v>
      </c>
      <c r="Q1050" t="str">
        <f>VLOOKUP(P1050,data2,4,FALSE)</f>
        <v>USA</v>
      </c>
      <c r="R1050" t="str">
        <f>VLOOKUP(P1050,data2,6,FALSE)</f>
        <v>Cooperstown, New York, USA</v>
      </c>
    </row>
    <row r="1051" spans="1:18" ht="14.5" customHeight="1" x14ac:dyDescent="0.35">
      <c r="A1051" t="s">
        <v>2029</v>
      </c>
      <c r="B1051">
        <v>3</v>
      </c>
      <c r="C1051">
        <v>0</v>
      </c>
      <c r="D1051" t="s">
        <v>4751</v>
      </c>
      <c r="F1051">
        <v>0</v>
      </c>
      <c r="G1051">
        <v>0</v>
      </c>
      <c r="H1051">
        <v>2671</v>
      </c>
      <c r="I1051">
        <v>7.2291999999999996</v>
      </c>
      <c r="K1051" t="s">
        <v>108</v>
      </c>
      <c r="O1051" t="str">
        <f>VLOOKUP(A1051,data2,4,FALSE)</f>
        <v>Lebanon</v>
      </c>
      <c r="P1051" t="str">
        <f>VLOOKUP(A1051,map,5,FALSE)</f>
        <v>Saad, Mr. Amin</v>
      </c>
      <c r="Q1051" t="str">
        <f>VLOOKUP(P1051,data2,4,FALSE)</f>
        <v>Lebanon</v>
      </c>
      <c r="R1051" t="str">
        <f>VLOOKUP(P1051,data2,6,FALSE)</f>
        <v>New York City, New York, USA</v>
      </c>
    </row>
    <row r="1052" spans="1:18" ht="14.5" customHeight="1" x14ac:dyDescent="0.35">
      <c r="A1052" t="s">
        <v>2030</v>
      </c>
      <c r="B1052">
        <v>3</v>
      </c>
      <c r="C1052">
        <v>0</v>
      </c>
      <c r="D1052" t="s">
        <v>4751</v>
      </c>
      <c r="E1052">
        <v>25</v>
      </c>
      <c r="F1052">
        <v>0</v>
      </c>
      <c r="G1052">
        <v>0</v>
      </c>
      <c r="H1052">
        <v>2672</v>
      </c>
      <c r="I1052">
        <v>7.2249999999999996</v>
      </c>
      <c r="K1052" t="s">
        <v>108</v>
      </c>
      <c r="O1052" t="str">
        <f>VLOOKUP(A1052,data2,4,FALSE)</f>
        <v>Syria</v>
      </c>
      <c r="P1052" t="str">
        <f>VLOOKUP(A1052,map,5,FALSE)</f>
        <v>Saad, Mr. Khalil</v>
      </c>
      <c r="Q1052" t="str">
        <f>VLOOKUP(P1052,data2,4,FALSE)</f>
        <v>Syria</v>
      </c>
      <c r="R1052" t="str">
        <f>VLOOKUP(P1052,data2,6,FALSE)</f>
        <v>Ottawa, Ontario, Canada</v>
      </c>
    </row>
    <row r="1053" spans="1:18" x14ac:dyDescent="0.35">
      <c r="A1053" t="s">
        <v>6190</v>
      </c>
      <c r="B1053">
        <v>3</v>
      </c>
      <c r="C1053">
        <v>0</v>
      </c>
      <c r="D1053" t="s">
        <v>4751</v>
      </c>
      <c r="F1053">
        <v>0</v>
      </c>
      <c r="G1053">
        <v>0</v>
      </c>
      <c r="H1053">
        <v>2676</v>
      </c>
      <c r="I1053">
        <v>7.2249999999999996</v>
      </c>
      <c r="K1053" t="s">
        <v>108</v>
      </c>
      <c r="O1053" t="e">
        <f>VLOOKUP(A1053,data2,4,FALSE)</f>
        <v>#N/A</v>
      </c>
      <c r="P1053">
        <f>VLOOKUP(A1053,map,5,FALSE)</f>
        <v>0</v>
      </c>
      <c r="Q1053" t="s">
        <v>1000</v>
      </c>
      <c r="R1053" t="e">
        <f>VLOOKUP(P1053,data2,6,FALSE)</f>
        <v>#N/A</v>
      </c>
    </row>
    <row r="1054" spans="1:18" ht="14.5" customHeight="1" x14ac:dyDescent="0.35">
      <c r="A1054" t="s">
        <v>395</v>
      </c>
      <c r="B1054">
        <v>1</v>
      </c>
      <c r="C1054">
        <v>1</v>
      </c>
      <c r="D1054" t="s">
        <v>4751</v>
      </c>
      <c r="F1054">
        <v>0</v>
      </c>
      <c r="G1054">
        <v>0</v>
      </c>
      <c r="H1054">
        <v>19988</v>
      </c>
      <c r="I1054">
        <v>30.5</v>
      </c>
      <c r="J1054" t="s">
        <v>5094</v>
      </c>
      <c r="K1054" t="s">
        <v>4748</v>
      </c>
      <c r="L1054">
        <v>3</v>
      </c>
      <c r="N1054" t="s">
        <v>396</v>
      </c>
      <c r="O1054" t="str">
        <f>VLOOKUP(A1054,data2,4,FALSE)</f>
        <v>England</v>
      </c>
      <c r="P1054" t="str">
        <f>VLOOKUP(A1054,map,5,FALSE)</f>
        <v>Saalfeld, Mr. Adolphe</v>
      </c>
      <c r="Q1054" t="str">
        <f>VLOOKUP(P1054,data2,4,FALSE)</f>
        <v>England</v>
      </c>
      <c r="R1054" t="str">
        <f>VLOOKUP(P1054,data2,6,FALSE)</f>
        <v>New York City, New York, USA</v>
      </c>
    </row>
    <row r="1055" spans="1:18" ht="14.5" customHeight="1" x14ac:dyDescent="0.35">
      <c r="A1055" t="s">
        <v>2031</v>
      </c>
      <c r="B1055">
        <v>3</v>
      </c>
      <c r="C1055">
        <v>0</v>
      </c>
      <c r="D1055" t="s">
        <v>4751</v>
      </c>
      <c r="F1055">
        <v>0</v>
      </c>
      <c r="G1055">
        <v>0</v>
      </c>
      <c r="H1055">
        <v>367655</v>
      </c>
      <c r="I1055">
        <v>7.7291999999999996</v>
      </c>
      <c r="K1055" t="s">
        <v>5114</v>
      </c>
      <c r="O1055" t="str">
        <f>VLOOKUP(A1055,data2,4,FALSE)</f>
        <v>Ireland</v>
      </c>
      <c r="P1055" t="str">
        <f>VLOOKUP(A1055,map,5,FALSE)</f>
        <v>Sadlier, Mr. Matthew</v>
      </c>
      <c r="Q1055" t="str">
        <f>VLOOKUP(P1055,data2,4,FALSE)</f>
        <v>Ireland</v>
      </c>
      <c r="R1055" t="str">
        <f>VLOOKUP(P1055,data2,6,FALSE)</f>
        <v>Lakewood Township, New Jersey, USA</v>
      </c>
    </row>
    <row r="1056" spans="1:18" ht="14.5" customHeight="1" x14ac:dyDescent="0.35">
      <c r="A1056" t="s">
        <v>2034</v>
      </c>
      <c r="B1056">
        <v>3</v>
      </c>
      <c r="C1056">
        <v>0</v>
      </c>
      <c r="D1056" t="s">
        <v>4751</v>
      </c>
      <c r="F1056">
        <v>0</v>
      </c>
      <c r="G1056">
        <v>0</v>
      </c>
      <c r="H1056" t="s">
        <v>6191</v>
      </c>
      <c r="I1056">
        <v>7.5750000000000002</v>
      </c>
      <c r="K1056" t="s">
        <v>4748</v>
      </c>
      <c r="O1056" t="str">
        <f>VLOOKUP(A1056,data2,4,FALSE)</f>
        <v>England</v>
      </c>
      <c r="P1056" t="str">
        <f>VLOOKUP(A1056,map,5,FALSE)</f>
        <v>Sadowitz, Mr. Harry</v>
      </c>
      <c r="Q1056" t="str">
        <f>VLOOKUP(P1056,data2,4,FALSE)</f>
        <v>England</v>
      </c>
      <c r="R1056" t="str">
        <f>VLOOKUP(P1056,data2,6,FALSE)</f>
        <v>Providence, Rhode Island, USA</v>
      </c>
    </row>
    <row r="1057" spans="1:18" ht="14.5" customHeight="1" x14ac:dyDescent="0.35">
      <c r="A1057" t="s">
        <v>6192</v>
      </c>
      <c r="B1057">
        <v>3</v>
      </c>
      <c r="C1057">
        <v>0</v>
      </c>
      <c r="D1057" t="s">
        <v>4751</v>
      </c>
      <c r="E1057">
        <v>38.5</v>
      </c>
      <c r="F1057">
        <v>0</v>
      </c>
      <c r="G1057">
        <v>0</v>
      </c>
      <c r="H1057" t="s">
        <v>6193</v>
      </c>
      <c r="I1057">
        <v>7.25</v>
      </c>
      <c r="K1057" t="s">
        <v>4748</v>
      </c>
      <c r="M1057">
        <v>32</v>
      </c>
      <c r="O1057" t="e">
        <f>VLOOKUP(A1057,data2,4,FALSE)</f>
        <v>#N/A</v>
      </c>
      <c r="P1057" t="str">
        <f>VLOOKUP(A1057,map,5,FALSE)</f>
        <v>Sæther, Mr. Simon Sivertsen</v>
      </c>
      <c r="Q1057" t="str">
        <f>VLOOKUP(P1057,data2,4,FALSE)</f>
        <v>Norway</v>
      </c>
      <c r="R1057" t="str">
        <f>VLOOKUP(P1057,data2,6,FALSE)</f>
        <v>USA</v>
      </c>
    </row>
    <row r="1058" spans="1:18" ht="14.5" customHeight="1" x14ac:dyDescent="0.35">
      <c r="A1058" t="s">
        <v>6194</v>
      </c>
      <c r="B1058">
        <v>3</v>
      </c>
      <c r="C1058">
        <v>0</v>
      </c>
      <c r="D1058" t="s">
        <v>4751</v>
      </c>
      <c r="F1058">
        <v>8</v>
      </c>
      <c r="G1058">
        <v>2</v>
      </c>
      <c r="H1058" t="s">
        <v>6195</v>
      </c>
      <c r="I1058">
        <v>69.55</v>
      </c>
      <c r="K1058" t="s">
        <v>4748</v>
      </c>
      <c r="O1058" t="e">
        <f>VLOOKUP(A1058,data2,4,FALSE)</f>
        <v>#N/A</v>
      </c>
      <c r="P1058" t="str">
        <f>VLOOKUP(A1058,map,5,FALSE)</f>
        <v>Sage, Master Thomas Henry</v>
      </c>
      <c r="Q1058" t="str">
        <f>VLOOKUP(P1058,data2,4,FALSE)</f>
        <v>England</v>
      </c>
      <c r="R1058" t="str">
        <f>VLOOKUP(P1058,data2,6,FALSE)</f>
        <v>Jacksonville, Florida, USA</v>
      </c>
    </row>
    <row r="1059" spans="1:18" ht="14.5" customHeight="1" x14ac:dyDescent="0.35">
      <c r="A1059" t="s">
        <v>6196</v>
      </c>
      <c r="B1059">
        <v>3</v>
      </c>
      <c r="C1059">
        <v>0</v>
      </c>
      <c r="D1059" t="s">
        <v>4751</v>
      </c>
      <c r="E1059">
        <v>14.5</v>
      </c>
      <c r="F1059">
        <v>8</v>
      </c>
      <c r="G1059">
        <v>2</v>
      </c>
      <c r="H1059" t="s">
        <v>6195</v>
      </c>
      <c r="I1059">
        <v>69.55</v>
      </c>
      <c r="K1059" t="s">
        <v>4748</v>
      </c>
      <c r="M1059">
        <v>67</v>
      </c>
      <c r="O1059" t="e">
        <f>VLOOKUP(A1059,data2,4,FALSE)</f>
        <v>#N/A</v>
      </c>
      <c r="P1059" t="str">
        <f>VLOOKUP(A1059,map,5,FALSE)</f>
        <v>Sage, Master Anthony William "Will"</v>
      </c>
      <c r="Q1059" t="str">
        <f>VLOOKUP(P1059,data2,4,FALSE)</f>
        <v>England</v>
      </c>
      <c r="R1059" t="str">
        <f>VLOOKUP(P1059,data2,6,FALSE)</f>
        <v>Jacksonville, Florida, USA</v>
      </c>
    </row>
    <row r="1060" spans="1:18" ht="14.5" customHeight="1" x14ac:dyDescent="0.35">
      <c r="A1060" t="s">
        <v>6197</v>
      </c>
      <c r="B1060">
        <v>3</v>
      </c>
      <c r="C1060">
        <v>0</v>
      </c>
      <c r="D1060" t="s">
        <v>4746</v>
      </c>
      <c r="F1060">
        <v>8</v>
      </c>
      <c r="G1060">
        <v>2</v>
      </c>
      <c r="H1060" t="s">
        <v>6195</v>
      </c>
      <c r="I1060">
        <v>69.55</v>
      </c>
      <c r="K1060" t="s">
        <v>4748</v>
      </c>
      <c r="O1060" t="e">
        <f>VLOOKUP(A1060,data2,4,FALSE)</f>
        <v>#N/A</v>
      </c>
      <c r="P1060" t="str">
        <f>VLOOKUP(A1060,map,5,FALSE)</f>
        <v>Sage, Miss Elizabeth Ada</v>
      </c>
      <c r="Q1060" t="str">
        <f>VLOOKUP(P1060,data2,4,FALSE)</f>
        <v>England</v>
      </c>
      <c r="R1060" t="str">
        <f>VLOOKUP(P1060,data2,6,FALSE)</f>
        <v>Jacksonville, Florida, USA</v>
      </c>
    </row>
    <row r="1061" spans="1:18" ht="14.5" customHeight="1" x14ac:dyDescent="0.35">
      <c r="A1061" t="s">
        <v>6198</v>
      </c>
      <c r="B1061">
        <v>3</v>
      </c>
      <c r="C1061">
        <v>0</v>
      </c>
      <c r="D1061" t="s">
        <v>4746</v>
      </c>
      <c r="F1061">
        <v>8</v>
      </c>
      <c r="G1061">
        <v>2</v>
      </c>
      <c r="H1061" t="s">
        <v>6195</v>
      </c>
      <c r="I1061">
        <v>69.55</v>
      </c>
      <c r="K1061" t="s">
        <v>4748</v>
      </c>
      <c r="O1061" t="e">
        <f>VLOOKUP(A1061,data2,4,FALSE)</f>
        <v>#N/A</v>
      </c>
      <c r="P1061" t="str">
        <f>VLOOKUP(A1061,map,5,FALSE)</f>
        <v>Sage, Miss Constance Gladys</v>
      </c>
      <c r="Q1061" t="str">
        <f>VLOOKUP(P1061,data2,4,FALSE)</f>
        <v>England</v>
      </c>
      <c r="R1061" t="str">
        <f>VLOOKUP(P1061,data2,6,FALSE)</f>
        <v>Jacksonville, Florida, USA</v>
      </c>
    </row>
    <row r="1062" spans="1:18" ht="14.5" customHeight="1" x14ac:dyDescent="0.35">
      <c r="A1062" t="s">
        <v>6199</v>
      </c>
      <c r="B1062">
        <v>3</v>
      </c>
      <c r="C1062">
        <v>0</v>
      </c>
      <c r="D1062" t="s">
        <v>4746</v>
      </c>
      <c r="F1062">
        <v>8</v>
      </c>
      <c r="G1062">
        <v>2</v>
      </c>
      <c r="H1062" t="s">
        <v>6195</v>
      </c>
      <c r="I1062">
        <v>69.55</v>
      </c>
      <c r="K1062" t="s">
        <v>4748</v>
      </c>
      <c r="O1062" t="e">
        <f>VLOOKUP(A1062,data2,4,FALSE)</f>
        <v>#N/A</v>
      </c>
      <c r="P1062" t="str">
        <f>VLOOKUP(A1062,map,5,FALSE)</f>
        <v>Sage, Miss Dorothy Florence "Dolly"</v>
      </c>
      <c r="Q1062" t="str">
        <f>VLOOKUP(P1062,data2,4,FALSE)</f>
        <v>England</v>
      </c>
      <c r="R1062" t="str">
        <f>VLOOKUP(P1062,data2,6,FALSE)</f>
        <v>Jacksonville, Florida, USA</v>
      </c>
    </row>
    <row r="1063" spans="1:18" ht="14.5" customHeight="1" x14ac:dyDescent="0.35">
      <c r="A1063" t="s">
        <v>6200</v>
      </c>
      <c r="B1063">
        <v>3</v>
      </c>
      <c r="C1063">
        <v>0</v>
      </c>
      <c r="D1063" t="s">
        <v>4746</v>
      </c>
      <c r="F1063">
        <v>8</v>
      </c>
      <c r="G1063">
        <v>2</v>
      </c>
      <c r="H1063" t="s">
        <v>6195</v>
      </c>
      <c r="I1063">
        <v>69.55</v>
      </c>
      <c r="K1063" t="s">
        <v>4748</v>
      </c>
      <c r="O1063" t="e">
        <f>VLOOKUP(A1063,data2,4,FALSE)</f>
        <v>#N/A</v>
      </c>
      <c r="P1063" t="str">
        <f>VLOOKUP(A1063,map,5,FALSE)</f>
        <v>Sage, Miss Stella Anne</v>
      </c>
      <c r="Q1063" t="str">
        <f>VLOOKUP(P1063,data2,4,FALSE)</f>
        <v>England</v>
      </c>
      <c r="R1063" t="str">
        <f>VLOOKUP(P1063,data2,6,FALSE)</f>
        <v>Jacksonville, Florida, USA</v>
      </c>
    </row>
    <row r="1064" spans="1:18" ht="14.5" customHeight="1" x14ac:dyDescent="0.35">
      <c r="A1064" t="s">
        <v>2040</v>
      </c>
      <c r="B1064">
        <v>3</v>
      </c>
      <c r="C1064">
        <v>0</v>
      </c>
      <c r="D1064" t="s">
        <v>4751</v>
      </c>
      <c r="F1064">
        <v>8</v>
      </c>
      <c r="G1064">
        <v>2</v>
      </c>
      <c r="H1064" t="s">
        <v>6195</v>
      </c>
      <c r="I1064">
        <v>69.55</v>
      </c>
      <c r="K1064" t="s">
        <v>4748</v>
      </c>
      <c r="O1064" t="str">
        <f>VLOOKUP(A1064,data2,4,FALSE)</f>
        <v>England</v>
      </c>
      <c r="P1064" t="str">
        <f>VLOOKUP(A1064,map,5,FALSE)</f>
        <v>Sage, Mr. Douglas Bullen</v>
      </c>
      <c r="Q1064" t="str">
        <f>VLOOKUP(P1064,data2,4,FALSE)</f>
        <v>England</v>
      </c>
      <c r="R1064" t="str">
        <f>VLOOKUP(P1064,data2,6,FALSE)</f>
        <v>Jacksonville, Florida, USA</v>
      </c>
    </row>
    <row r="1065" spans="1:18" ht="14.5" customHeight="1" x14ac:dyDescent="0.35">
      <c r="A1065" t="s">
        <v>2041</v>
      </c>
      <c r="B1065">
        <v>3</v>
      </c>
      <c r="C1065">
        <v>0</v>
      </c>
      <c r="D1065" t="s">
        <v>4751</v>
      </c>
      <c r="F1065">
        <v>8</v>
      </c>
      <c r="G1065">
        <v>2</v>
      </c>
      <c r="H1065" t="s">
        <v>6195</v>
      </c>
      <c r="I1065">
        <v>69.55</v>
      </c>
      <c r="K1065" t="s">
        <v>4748</v>
      </c>
      <c r="O1065" t="str">
        <f>VLOOKUP(A1065,data2,4,FALSE)</f>
        <v>England</v>
      </c>
      <c r="P1065" t="str">
        <f>VLOOKUP(A1065,map,5,FALSE)</f>
        <v>Sage, Mr. Frederick</v>
      </c>
      <c r="Q1065" t="str">
        <f>VLOOKUP(P1065,data2,4,FALSE)</f>
        <v>England</v>
      </c>
      <c r="R1065" t="str">
        <f>VLOOKUP(P1065,data2,6,FALSE)</f>
        <v>Jacksonville, Florida, USA</v>
      </c>
    </row>
    <row r="1066" spans="1:18" ht="14.5" customHeight="1" x14ac:dyDescent="0.35">
      <c r="A1066" t="s">
        <v>6201</v>
      </c>
      <c r="B1066">
        <v>3</v>
      </c>
      <c r="C1066">
        <v>0</v>
      </c>
      <c r="D1066" t="s">
        <v>4751</v>
      </c>
      <c r="F1066">
        <v>8</v>
      </c>
      <c r="G1066">
        <v>2</v>
      </c>
      <c r="H1066" t="s">
        <v>6195</v>
      </c>
      <c r="I1066">
        <v>69.55</v>
      </c>
      <c r="K1066" t="s">
        <v>4748</v>
      </c>
      <c r="O1066" t="e">
        <f>VLOOKUP(A1066,data2,4,FALSE)</f>
        <v>#N/A</v>
      </c>
      <c r="P1066" t="str">
        <f>VLOOKUP(A1066,map,5,FALSE)</f>
        <v>Sage, Mr. George John</v>
      </c>
      <c r="Q1066" t="str">
        <f>VLOOKUP(P1066,data2,4,FALSE)</f>
        <v>England</v>
      </c>
      <c r="R1066" t="str">
        <f>VLOOKUP(P1066,data2,6,FALSE)</f>
        <v>Jacksonville, Florida, USA</v>
      </c>
    </row>
    <row r="1067" spans="1:18" ht="14.5" customHeight="1" x14ac:dyDescent="0.35">
      <c r="A1067" t="s">
        <v>2035</v>
      </c>
      <c r="B1067">
        <v>3</v>
      </c>
      <c r="C1067">
        <v>0</v>
      </c>
      <c r="D1067" t="s">
        <v>4751</v>
      </c>
      <c r="F1067">
        <v>1</v>
      </c>
      <c r="G1067">
        <v>9</v>
      </c>
      <c r="H1067" t="s">
        <v>6195</v>
      </c>
      <c r="I1067">
        <v>69.55</v>
      </c>
      <c r="K1067" t="s">
        <v>4748</v>
      </c>
      <c r="O1067" t="str">
        <f>VLOOKUP(A1067,data2,4,FALSE)</f>
        <v>England</v>
      </c>
      <c r="P1067" t="str">
        <f>VLOOKUP(A1067,map,5,FALSE)</f>
        <v>Sage, Mr. John George</v>
      </c>
      <c r="Q1067" t="str">
        <f>VLOOKUP(P1067,data2,4,FALSE)</f>
        <v>England</v>
      </c>
      <c r="R1067" t="str">
        <f>VLOOKUP(P1067,data2,6,FALSE)</f>
        <v>Jacksonville, Florida, USA</v>
      </c>
    </row>
    <row r="1068" spans="1:18" ht="14.5" customHeight="1" x14ac:dyDescent="0.35">
      <c r="A1068" t="s">
        <v>6202</v>
      </c>
      <c r="B1068">
        <v>3</v>
      </c>
      <c r="C1068">
        <v>0</v>
      </c>
      <c r="D1068" t="s">
        <v>4746</v>
      </c>
      <c r="F1068">
        <v>1</v>
      </c>
      <c r="G1068">
        <v>9</v>
      </c>
      <c r="H1068" t="s">
        <v>6195</v>
      </c>
      <c r="I1068">
        <v>69.55</v>
      </c>
      <c r="K1068" t="s">
        <v>4748</v>
      </c>
      <c r="O1068" t="e">
        <f>VLOOKUP(A1068,data2,4,FALSE)</f>
        <v>#N/A</v>
      </c>
      <c r="P1068" t="str">
        <f>VLOOKUP(A1068,map,5,FALSE)</f>
        <v>Sage, Mrs. Annie Elizabeth (née Cazaly)</v>
      </c>
      <c r="Q1068" t="str">
        <f>VLOOKUP(P1068,data2,4,FALSE)</f>
        <v>England</v>
      </c>
      <c r="R1068" t="str">
        <f>VLOOKUP(P1068,data2,6,FALSE)</f>
        <v>Jacksonville, Florida, USA</v>
      </c>
    </row>
    <row r="1069" spans="1:18" ht="14.5" customHeight="1" x14ac:dyDescent="0.35">
      <c r="A1069" t="s">
        <v>5193</v>
      </c>
      <c r="B1069">
        <v>1</v>
      </c>
      <c r="C1069">
        <v>1</v>
      </c>
      <c r="D1069" t="s">
        <v>4746</v>
      </c>
      <c r="E1069">
        <v>24</v>
      </c>
      <c r="F1069">
        <v>0</v>
      </c>
      <c r="G1069">
        <v>0</v>
      </c>
      <c r="H1069" t="s">
        <v>4773</v>
      </c>
      <c r="I1069">
        <v>69.3</v>
      </c>
      <c r="J1069" t="s">
        <v>4774</v>
      </c>
      <c r="K1069" t="s">
        <v>108</v>
      </c>
      <c r="L1069">
        <v>9</v>
      </c>
      <c r="O1069" t="e">
        <f>VLOOKUP(A1069,data2,4,FALSE)</f>
        <v>#N/A</v>
      </c>
      <c r="P1069" t="str">
        <f>VLOOKUP(A1069,map,5,FALSE)</f>
        <v>and maid, Miss Emma Sägesser</v>
      </c>
      <c r="Q1069" t="str">
        <f>VLOOKUP(P1069,data2,4,FALSE)</f>
        <v>France</v>
      </c>
      <c r="R1069" t="str">
        <f>VLOOKUP(P1069,data2,6,FALSE)</f>
        <v>New York City, New York, USA</v>
      </c>
    </row>
    <row r="1070" spans="1:18" ht="14.5" customHeight="1" x14ac:dyDescent="0.35">
      <c r="A1070" t="s">
        <v>2048</v>
      </c>
      <c r="B1070">
        <v>3</v>
      </c>
      <c r="C1070">
        <v>0</v>
      </c>
      <c r="D1070" t="s">
        <v>4751</v>
      </c>
      <c r="E1070">
        <v>24</v>
      </c>
      <c r="F1070">
        <v>0</v>
      </c>
      <c r="G1070">
        <v>0</v>
      </c>
      <c r="H1070">
        <v>7266</v>
      </c>
      <c r="I1070">
        <v>9.3249999999999993</v>
      </c>
      <c r="K1070" t="s">
        <v>4748</v>
      </c>
      <c r="O1070" t="str">
        <f>VLOOKUP(A1070,data2,4,FALSE)</f>
        <v>Sweden</v>
      </c>
      <c r="P1070" t="str">
        <f>VLOOKUP(A1070,map,5,FALSE)</f>
        <v>Salander, Mr. Karl Johan</v>
      </c>
      <c r="Q1070" t="str">
        <f>VLOOKUP(P1070,data2,4,FALSE)</f>
        <v>Sweden</v>
      </c>
      <c r="R1070" t="str">
        <f>VLOOKUP(P1070,data2,6,FALSE)</f>
        <v>Red Wing, Minnesota, USA</v>
      </c>
    </row>
    <row r="1071" spans="1:18" ht="14.5" customHeight="1" x14ac:dyDescent="0.35">
      <c r="A1071" t="s">
        <v>6203</v>
      </c>
      <c r="B1071">
        <v>3</v>
      </c>
      <c r="C1071">
        <v>1</v>
      </c>
      <c r="D1071" t="s">
        <v>4746</v>
      </c>
      <c r="E1071">
        <v>21</v>
      </c>
      <c r="F1071">
        <v>0</v>
      </c>
      <c r="G1071">
        <v>0</v>
      </c>
      <c r="H1071">
        <v>343120</v>
      </c>
      <c r="I1071">
        <v>7.65</v>
      </c>
      <c r="K1071" t="s">
        <v>4748</v>
      </c>
      <c r="L1071" t="s">
        <v>108</v>
      </c>
      <c r="O1071" t="e">
        <f>VLOOKUP(A1071,data2,4,FALSE)</f>
        <v>#N/A</v>
      </c>
      <c r="P1071" t="str">
        <f>VLOOKUP(A1071,map,5,FALSE)</f>
        <v>Salkjelsvik, Miss Anna Kristine</v>
      </c>
      <c r="Q1071" t="str">
        <f>VLOOKUP(P1071,data2,4,FALSE)</f>
        <v>Norway</v>
      </c>
      <c r="R1071" t="str">
        <f>VLOOKUP(P1071,data2,6,FALSE)</f>
        <v>Proctor, Minnesota, USA</v>
      </c>
    </row>
    <row r="1072" spans="1:18" ht="14.5" customHeight="1" x14ac:dyDescent="0.35">
      <c r="A1072" t="s">
        <v>5194</v>
      </c>
      <c r="B1072">
        <v>1</v>
      </c>
      <c r="C1072">
        <v>1</v>
      </c>
      <c r="D1072" t="s">
        <v>4751</v>
      </c>
      <c r="F1072">
        <v>0</v>
      </c>
      <c r="G1072">
        <v>0</v>
      </c>
      <c r="H1072">
        <v>111163</v>
      </c>
      <c r="I1072">
        <v>26</v>
      </c>
      <c r="K1072" t="s">
        <v>4748</v>
      </c>
      <c r="L1072">
        <v>1</v>
      </c>
      <c r="N1072" t="s">
        <v>4757</v>
      </c>
      <c r="O1072" t="e">
        <f>VLOOKUP(A1072,data2,4,FALSE)</f>
        <v>#N/A</v>
      </c>
      <c r="P1072" t="str">
        <f>VLOOKUP(A1072,map,5,FALSE)</f>
        <v>Salomon, Mr. Abraham Lincoln</v>
      </c>
      <c r="Q1072" t="str">
        <f>VLOOKUP(P1072,data2,4,FALSE)</f>
        <v>USA</v>
      </c>
      <c r="R1072" t="str">
        <f>VLOOKUP(P1072,data2,6,FALSE)</f>
        <v>New York City, New York, USA</v>
      </c>
    </row>
    <row r="1073" spans="1:18" ht="14.5" customHeight="1" x14ac:dyDescent="0.35">
      <c r="A1073" t="s">
        <v>6204</v>
      </c>
      <c r="B1073">
        <v>3</v>
      </c>
      <c r="C1073">
        <v>0</v>
      </c>
      <c r="D1073" t="s">
        <v>4751</v>
      </c>
      <c r="E1073">
        <v>39</v>
      </c>
      <c r="F1073">
        <v>0</v>
      </c>
      <c r="G1073">
        <v>0</v>
      </c>
      <c r="H1073">
        <v>3101296</v>
      </c>
      <c r="I1073">
        <v>7.9249999999999998</v>
      </c>
      <c r="K1073" t="s">
        <v>4748</v>
      </c>
      <c r="O1073" t="e">
        <f>VLOOKUP(A1073,data2,4,FALSE)</f>
        <v>#N/A</v>
      </c>
      <c r="P1073" t="str">
        <f>VLOOKUP(A1073,map,5,FALSE)</f>
        <v>Salonen, Mr. Johan Verner</v>
      </c>
      <c r="Q1073" t="str">
        <f>VLOOKUP(P1073,data2,4,FALSE)</f>
        <v>USA</v>
      </c>
      <c r="R1073" t="str">
        <f>VLOOKUP(P1073,data2,6,FALSE)</f>
        <v>Aberdeen, Washington, USA</v>
      </c>
    </row>
    <row r="1074" spans="1:18" ht="14.5" customHeight="1" x14ac:dyDescent="0.35">
      <c r="A1074" t="s">
        <v>6205</v>
      </c>
      <c r="B1074">
        <v>3</v>
      </c>
      <c r="C1074">
        <v>0</v>
      </c>
      <c r="D1074" t="s">
        <v>4751</v>
      </c>
      <c r="F1074">
        <v>2</v>
      </c>
      <c r="G1074">
        <v>0</v>
      </c>
      <c r="H1074">
        <v>2662</v>
      </c>
      <c r="I1074">
        <v>21.679200000000002</v>
      </c>
      <c r="K1074" t="s">
        <v>108</v>
      </c>
      <c r="O1074" t="e">
        <f>VLOOKUP(A1074,data2,4,FALSE)</f>
        <v>#N/A</v>
      </c>
      <c r="P1074" t="str">
        <f>VLOOKUP(A1074,map,5,FALSE)</f>
        <v>Sa'maan, Mr. Ilyas</v>
      </c>
      <c r="Q1074" t="str">
        <f>VLOOKUP(P1074,data2,4,FALSE)</f>
        <v>Lebanon</v>
      </c>
      <c r="R1074" t="str">
        <f>VLOOKUP(P1074,data2,6,FALSE)</f>
        <v>Wilkes-Barre, Pennsylvania, USA</v>
      </c>
    </row>
    <row r="1075" spans="1:18" ht="14.5" customHeight="1" x14ac:dyDescent="0.35">
      <c r="A1075" t="s">
        <v>6206</v>
      </c>
      <c r="B1075">
        <v>3</v>
      </c>
      <c r="C1075">
        <v>0</v>
      </c>
      <c r="D1075" t="s">
        <v>4751</v>
      </c>
      <c r="F1075">
        <v>2</v>
      </c>
      <c r="G1075">
        <v>0</v>
      </c>
      <c r="H1075">
        <v>2662</v>
      </c>
      <c r="I1075">
        <v>21.679200000000002</v>
      </c>
      <c r="K1075" t="s">
        <v>108</v>
      </c>
      <c r="O1075" t="e">
        <f>VLOOKUP(A1075,data2,4,FALSE)</f>
        <v>#N/A</v>
      </c>
      <c r="P1075" t="str">
        <f>VLOOKUP(A1075,map,5,FALSE)</f>
        <v>Sa'maan, Mr. Hanna Ilyas</v>
      </c>
      <c r="Q1075" t="str">
        <f>VLOOKUP(P1075,data2,4,FALSE)</f>
        <v>Lebanon</v>
      </c>
      <c r="R1075" t="str">
        <f>VLOOKUP(P1075,data2,6,FALSE)</f>
        <v>Wilkes-Barre, Pennsylvania, USA</v>
      </c>
    </row>
    <row r="1076" spans="1:18" ht="14.5" customHeight="1" x14ac:dyDescent="0.35">
      <c r="A1076" t="s">
        <v>6207</v>
      </c>
      <c r="B1076">
        <v>3</v>
      </c>
      <c r="C1076">
        <v>0</v>
      </c>
      <c r="D1076" t="s">
        <v>4751</v>
      </c>
      <c r="F1076">
        <v>2</v>
      </c>
      <c r="G1076">
        <v>0</v>
      </c>
      <c r="H1076">
        <v>2662</v>
      </c>
      <c r="I1076">
        <v>21.679200000000002</v>
      </c>
      <c r="K1076" t="s">
        <v>108</v>
      </c>
      <c r="O1076" t="e">
        <f>VLOOKUP(A1076,data2,4,FALSE)</f>
        <v>#N/A</v>
      </c>
      <c r="P1076" t="str">
        <f>VLOOKUP(A1076,map,5,FALSE)</f>
        <v>Sa'maan, Mr. Youssef Omar "Joseph"</v>
      </c>
      <c r="Q1076" t="str">
        <f>VLOOKUP(P1076,data2,4,FALSE)</f>
        <v>Lebanon</v>
      </c>
      <c r="R1076" t="str">
        <f>VLOOKUP(P1076,data2,6,FALSE)</f>
        <v>Wilkes-Barre, Pennsylvania, USA</v>
      </c>
    </row>
    <row r="1077" spans="1:18" ht="14.5" customHeight="1" x14ac:dyDescent="0.35">
      <c r="A1077" t="s">
        <v>6208</v>
      </c>
      <c r="B1077">
        <v>3</v>
      </c>
      <c r="C1077">
        <v>1</v>
      </c>
      <c r="D1077" t="s">
        <v>4746</v>
      </c>
      <c r="E1077">
        <v>1</v>
      </c>
      <c r="F1077">
        <v>1</v>
      </c>
      <c r="G1077">
        <v>1</v>
      </c>
      <c r="H1077" t="s">
        <v>6209</v>
      </c>
      <c r="I1077">
        <v>16.7</v>
      </c>
      <c r="J1077" t="s">
        <v>6210</v>
      </c>
      <c r="K1077" t="s">
        <v>4748</v>
      </c>
      <c r="L1077">
        <v>13</v>
      </c>
      <c r="O1077" t="e">
        <f>VLOOKUP(A1077,data2,4,FALSE)</f>
        <v>#N/A</v>
      </c>
      <c r="P1077" t="str">
        <f>VLOOKUP(A1077,map,5,FALSE)</f>
        <v>Sandström, Miss Beatrice Irene</v>
      </c>
      <c r="Q1077" t="str">
        <f>VLOOKUP(P1077,data2,4,FALSE)</f>
        <v>Sweden</v>
      </c>
      <c r="R1077" t="str">
        <f>VLOOKUP(P1077,data2,6,FALSE)</f>
        <v>San Francisco, USA</v>
      </c>
    </row>
    <row r="1078" spans="1:18" ht="14.5" customHeight="1" x14ac:dyDescent="0.35">
      <c r="A1078" t="s">
        <v>6212</v>
      </c>
      <c r="B1078">
        <v>3</v>
      </c>
      <c r="C1078">
        <v>1</v>
      </c>
      <c r="D1078" t="s">
        <v>4746</v>
      </c>
      <c r="E1078">
        <v>4</v>
      </c>
      <c r="F1078">
        <v>1</v>
      </c>
      <c r="G1078">
        <v>1</v>
      </c>
      <c r="H1078" t="s">
        <v>6209</v>
      </c>
      <c r="I1078">
        <v>16.7</v>
      </c>
      <c r="J1078" t="s">
        <v>6210</v>
      </c>
      <c r="K1078" t="s">
        <v>4748</v>
      </c>
      <c r="L1078">
        <v>13</v>
      </c>
      <c r="O1078" t="e">
        <f>VLOOKUP(A1078,data2,4,FALSE)</f>
        <v>#N/A</v>
      </c>
      <c r="P1078" t="str">
        <f>VLOOKUP(A1078,map,5,FALSE)</f>
        <v>Sandström, Miss Marguerite Rut</v>
      </c>
      <c r="Q1078" t="str">
        <f>VLOOKUP(P1078,data2,4,FALSE)</f>
        <v>Sweden</v>
      </c>
      <c r="R1078" t="str">
        <f>VLOOKUP(P1078,data2,6,FALSE)</f>
        <v>San Francisco, USA</v>
      </c>
    </row>
    <row r="1079" spans="1:18" ht="14.5" customHeight="1" x14ac:dyDescent="0.35">
      <c r="A1079" t="s">
        <v>6211</v>
      </c>
      <c r="B1079">
        <v>3</v>
      </c>
      <c r="C1079">
        <v>1</v>
      </c>
      <c r="D1079" t="s">
        <v>4746</v>
      </c>
      <c r="E1079">
        <v>24</v>
      </c>
      <c r="F1079">
        <v>0</v>
      </c>
      <c r="G1079">
        <v>2</v>
      </c>
      <c r="H1079" t="s">
        <v>6209</v>
      </c>
      <c r="I1079">
        <v>16.7</v>
      </c>
      <c r="J1079" t="s">
        <v>6210</v>
      </c>
      <c r="K1079" t="s">
        <v>4748</v>
      </c>
      <c r="L1079">
        <v>13</v>
      </c>
      <c r="O1079" t="e">
        <f>VLOOKUP(A1079,data2,4,FALSE)</f>
        <v>#N/A</v>
      </c>
      <c r="P1079" t="str">
        <f>VLOOKUP(A1079,map,5,FALSE)</f>
        <v>Sandström, Mrs. Agnes Charlotta (née Bengtsson)</v>
      </c>
      <c r="Q1079" t="str">
        <f>VLOOKUP(P1079,data2,4,FALSE)</f>
        <v>Sweden</v>
      </c>
      <c r="R1079" t="str">
        <f>VLOOKUP(P1079,data2,6,FALSE)</f>
        <v>San Francisco, USA</v>
      </c>
    </row>
    <row r="1080" spans="1:18" ht="14.5" customHeight="1" x14ac:dyDescent="0.35">
      <c r="A1080" t="s">
        <v>6213</v>
      </c>
      <c r="B1080">
        <v>3</v>
      </c>
      <c r="C1080">
        <v>1</v>
      </c>
      <c r="D1080" t="s">
        <v>4751</v>
      </c>
      <c r="E1080">
        <v>25</v>
      </c>
      <c r="F1080">
        <v>0</v>
      </c>
      <c r="G1080">
        <v>0</v>
      </c>
      <c r="H1080">
        <v>345768</v>
      </c>
      <c r="I1080">
        <v>9.5</v>
      </c>
      <c r="K1080" t="s">
        <v>4748</v>
      </c>
      <c r="L1080">
        <v>11</v>
      </c>
      <c r="O1080" t="e">
        <f>VLOOKUP(A1080,data2,4,FALSE)</f>
        <v>#N/A</v>
      </c>
      <c r="P1080" t="str">
        <f>VLOOKUP(A1080,map,5,FALSE)</f>
        <v>Sap, Mr. Julius (Jules)</v>
      </c>
      <c r="Q1080" t="str">
        <f>VLOOKUP(P1080,data2,4,FALSE)</f>
        <v>Belgium</v>
      </c>
      <c r="R1080" t="str">
        <f>VLOOKUP(P1080,data2,6,FALSE)</f>
        <v>Detroit, Michigan, USA</v>
      </c>
    </row>
    <row r="1081" spans="1:18" ht="14.5" customHeight="1" x14ac:dyDescent="0.35">
      <c r="A1081" t="s">
        <v>2066</v>
      </c>
      <c r="B1081">
        <v>3</v>
      </c>
      <c r="C1081">
        <v>0</v>
      </c>
      <c r="D1081" t="s">
        <v>4751</v>
      </c>
      <c r="E1081">
        <v>20</v>
      </c>
      <c r="F1081">
        <v>0</v>
      </c>
      <c r="G1081">
        <v>0</v>
      </c>
      <c r="H1081" t="s">
        <v>6214</v>
      </c>
      <c r="I1081">
        <v>8.0500000000000007</v>
      </c>
      <c r="K1081" t="s">
        <v>4748</v>
      </c>
      <c r="O1081" t="str">
        <f>VLOOKUP(A1081,data2,4,FALSE)</f>
        <v>England</v>
      </c>
      <c r="P1081" t="str">
        <f>VLOOKUP(A1081,map,5,FALSE)</f>
        <v>Saundercock, Mr. William Henry</v>
      </c>
      <c r="Q1081" t="str">
        <f>VLOOKUP(P1081,data2,4,FALSE)</f>
        <v>England</v>
      </c>
      <c r="R1081" t="str">
        <f>VLOOKUP(P1081,data2,6,FALSE)</f>
        <v>New York City, New York, USA</v>
      </c>
    </row>
    <row r="1082" spans="1:18" ht="14.5" customHeight="1" x14ac:dyDescent="0.35">
      <c r="A1082" t="s">
        <v>2067</v>
      </c>
      <c r="B1082">
        <v>3</v>
      </c>
      <c r="C1082">
        <v>0</v>
      </c>
      <c r="D1082" t="s">
        <v>4751</v>
      </c>
      <c r="E1082">
        <v>24.5</v>
      </c>
      <c r="F1082">
        <v>0</v>
      </c>
      <c r="G1082">
        <v>0</v>
      </c>
      <c r="H1082">
        <v>342826</v>
      </c>
      <c r="I1082">
        <v>8.0500000000000007</v>
      </c>
      <c r="K1082" t="s">
        <v>4748</v>
      </c>
      <c r="M1082">
        <v>284</v>
      </c>
      <c r="O1082" t="str">
        <f>VLOOKUP(A1082,data2,4,FALSE)</f>
        <v>England</v>
      </c>
      <c r="P1082" t="str">
        <f>VLOOKUP(A1082,map,5,FALSE)</f>
        <v>Sawyer, Mr. Frederick Charles</v>
      </c>
      <c r="Q1082" t="str">
        <f>VLOOKUP(P1082,data2,4,FALSE)</f>
        <v>England</v>
      </c>
      <c r="R1082" t="str">
        <f>VLOOKUP(P1082,data2,6,FALSE)</f>
        <v>Halley, Michigan, USA</v>
      </c>
    </row>
    <row r="1083" spans="1:18" ht="14.5" customHeight="1" x14ac:dyDescent="0.35">
      <c r="A1083" t="s">
        <v>2071</v>
      </c>
      <c r="B1083">
        <v>3</v>
      </c>
      <c r="C1083">
        <v>0</v>
      </c>
      <c r="D1083" t="s">
        <v>4751</v>
      </c>
      <c r="F1083">
        <v>0</v>
      </c>
      <c r="G1083">
        <v>0</v>
      </c>
      <c r="H1083">
        <v>36209</v>
      </c>
      <c r="I1083">
        <v>7.7249999999999996</v>
      </c>
      <c r="K1083" t="s">
        <v>5114</v>
      </c>
      <c r="O1083" t="str">
        <f>VLOOKUP(A1083,data2,4,FALSE)</f>
        <v>Ireland</v>
      </c>
      <c r="P1083" t="str">
        <f>VLOOKUP(A1083,map,5,FALSE)</f>
        <v>Scanlan, Mr. James</v>
      </c>
      <c r="Q1083" t="str">
        <f>VLOOKUP(P1083,data2,4,FALSE)</f>
        <v>Ireland</v>
      </c>
      <c r="R1083" t="str">
        <f>VLOOKUP(P1083,data2,6,FALSE)</f>
        <v>New York City, New York, USA</v>
      </c>
    </row>
    <row r="1084" spans="1:18" ht="14.5" customHeight="1" x14ac:dyDescent="0.35">
      <c r="A1084" t="s">
        <v>5195</v>
      </c>
      <c r="B1084">
        <v>1</v>
      </c>
      <c r="C1084">
        <v>1</v>
      </c>
      <c r="D1084" t="s">
        <v>4746</v>
      </c>
      <c r="E1084">
        <v>35</v>
      </c>
      <c r="F1084">
        <v>1</v>
      </c>
      <c r="G1084">
        <v>0</v>
      </c>
      <c r="H1084">
        <v>13236</v>
      </c>
      <c r="I1084">
        <v>57.75</v>
      </c>
      <c r="J1084" t="s">
        <v>5196</v>
      </c>
      <c r="K1084" t="s">
        <v>108</v>
      </c>
      <c r="L1084">
        <v>11</v>
      </c>
      <c r="N1084" t="s">
        <v>4757</v>
      </c>
      <c r="O1084" t="e">
        <f>VLOOKUP(A1084,data2,4,FALSE)</f>
        <v>#N/A</v>
      </c>
      <c r="P1084" t="str">
        <f>VLOOKUP(A1084,map,5,FALSE)</f>
        <v>Schabert, Mrs. Emma (née Mock)</v>
      </c>
      <c r="Q1084" t="str">
        <f>VLOOKUP(P1084,data2,4,FALSE)</f>
        <v>Germany</v>
      </c>
      <c r="R1084" t="str">
        <f>VLOOKUP(P1084,data2,6,FALSE)</f>
        <v>New York City, New York, USA</v>
      </c>
    </row>
    <row r="1085" spans="1:18" ht="14.5" customHeight="1" x14ac:dyDescent="0.35">
      <c r="A1085" t="s">
        <v>897</v>
      </c>
      <c r="B1085">
        <v>2</v>
      </c>
      <c r="C1085">
        <v>0</v>
      </c>
      <c r="D1085" t="s">
        <v>4751</v>
      </c>
      <c r="E1085">
        <v>26</v>
      </c>
      <c r="F1085">
        <v>0</v>
      </c>
      <c r="G1085">
        <v>0</v>
      </c>
      <c r="H1085">
        <v>248659</v>
      </c>
      <c r="I1085">
        <v>13</v>
      </c>
      <c r="K1085" t="s">
        <v>4748</v>
      </c>
      <c r="N1085" t="s">
        <v>5229</v>
      </c>
      <c r="O1085" t="str">
        <f>VLOOKUP(A1085,data2,4,FALSE)</f>
        <v>USA</v>
      </c>
      <c r="P1085" t="str">
        <f>VLOOKUP(A1085,map,5,FALSE)</f>
        <v>Schmidt, Mr. August</v>
      </c>
      <c r="Q1085" t="str">
        <f>VLOOKUP(P1085,data2,4,FALSE)</f>
        <v>USA</v>
      </c>
      <c r="R1085" t="str">
        <f>VLOOKUP(P1085,data2,6,FALSE)</f>
        <v>Newark, New Jersey, USA</v>
      </c>
    </row>
    <row r="1086" spans="1:18" ht="14.5" customHeight="1" x14ac:dyDescent="0.35">
      <c r="A1086" t="s">
        <v>6215</v>
      </c>
      <c r="B1086">
        <v>3</v>
      </c>
      <c r="C1086">
        <v>0</v>
      </c>
      <c r="D1086" t="s">
        <v>4751</v>
      </c>
      <c r="F1086">
        <v>0</v>
      </c>
      <c r="G1086">
        <v>0</v>
      </c>
      <c r="H1086">
        <v>349222</v>
      </c>
      <c r="I1086">
        <v>7.8958000000000004</v>
      </c>
      <c r="K1086" t="s">
        <v>4748</v>
      </c>
      <c r="O1086" t="e">
        <f>VLOOKUP(A1086,data2,4,FALSE)</f>
        <v>#N/A</v>
      </c>
      <c r="P1086" t="str">
        <f>VLOOKUP(A1086,map,5,FALSE)</f>
        <v>Sdycoff, Mr. Theodor</v>
      </c>
      <c r="Q1086" t="str">
        <f>VLOOKUP(P1086,data2,4,FALSE)</f>
        <v>Bulgaria</v>
      </c>
      <c r="R1086" t="str">
        <f>VLOOKUP(P1086,data2,6,FALSE)</f>
        <v>Chicago, Illinois, USA</v>
      </c>
    </row>
    <row r="1087" spans="1:18" ht="14.5" customHeight="1" x14ac:dyDescent="0.35">
      <c r="A1087" t="s">
        <v>898</v>
      </c>
      <c r="B1087">
        <v>2</v>
      </c>
      <c r="C1087">
        <v>0</v>
      </c>
      <c r="D1087" t="s">
        <v>4751</v>
      </c>
      <c r="E1087">
        <v>25</v>
      </c>
      <c r="F1087">
        <v>0</v>
      </c>
      <c r="G1087">
        <v>0</v>
      </c>
      <c r="H1087">
        <v>244361</v>
      </c>
      <c r="I1087">
        <v>13</v>
      </c>
      <c r="K1087" t="s">
        <v>4748</v>
      </c>
      <c r="N1087" t="s">
        <v>3544</v>
      </c>
      <c r="O1087" t="str">
        <f>VLOOKUP(A1087,data2,4,FALSE)</f>
        <v>England</v>
      </c>
      <c r="P1087" t="str">
        <f>VLOOKUP(A1087,map,5,FALSE)</f>
        <v>Sedgwick, Mr. Charles Frederick Waddington</v>
      </c>
      <c r="Q1087" t="str">
        <f>VLOOKUP(P1087,data2,4,FALSE)</f>
        <v>England</v>
      </c>
      <c r="R1087" t="str">
        <f>VLOOKUP(P1087,data2,6,FALSE)</f>
        <v>Minatitlán, Veracruz, Mexico</v>
      </c>
    </row>
    <row r="1088" spans="1:18" ht="14.5" customHeight="1" x14ac:dyDescent="0.35">
      <c r="A1088" t="s">
        <v>5197</v>
      </c>
      <c r="B1088">
        <v>1</v>
      </c>
      <c r="C1088">
        <v>1</v>
      </c>
      <c r="D1088" t="s">
        <v>4746</v>
      </c>
      <c r="E1088">
        <v>30</v>
      </c>
      <c r="F1088">
        <v>0</v>
      </c>
      <c r="G1088">
        <v>0</v>
      </c>
      <c r="H1088">
        <v>113798</v>
      </c>
      <c r="I1088">
        <v>31</v>
      </c>
      <c r="K1088" t="s">
        <v>108</v>
      </c>
      <c r="L1088">
        <v>4</v>
      </c>
      <c r="O1088" t="e">
        <f>VLOOKUP(A1088,data2,4,FALSE)</f>
        <v>#N/A</v>
      </c>
      <c r="P1088" t="str">
        <f>VLOOKUP(A1088,map,5,FALSE)</f>
        <v>and maid, Miss Auguste Serreplan</v>
      </c>
      <c r="Q1088" t="str">
        <f>VLOOKUP(P1088,data2,4,FALSE)</f>
        <v>USA</v>
      </c>
      <c r="R1088" t="str">
        <f>VLOOKUP(P1088,data2,6,FALSE)</f>
        <v>Bryn Mawr, Pennsylvania, USA</v>
      </c>
    </row>
    <row r="1089" spans="1:18" ht="14.5" customHeight="1" x14ac:dyDescent="0.35">
      <c r="A1089" t="s">
        <v>400</v>
      </c>
      <c r="B1089">
        <v>1</v>
      </c>
      <c r="C1089">
        <v>1</v>
      </c>
      <c r="D1089" t="s">
        <v>4751</v>
      </c>
      <c r="E1089">
        <v>34</v>
      </c>
      <c r="F1089">
        <v>0</v>
      </c>
      <c r="G1089">
        <v>0</v>
      </c>
      <c r="H1089">
        <v>113794</v>
      </c>
      <c r="I1089">
        <v>26.55</v>
      </c>
      <c r="K1089" t="s">
        <v>4748</v>
      </c>
      <c r="L1089">
        <v>7</v>
      </c>
      <c r="N1089" t="s">
        <v>4757</v>
      </c>
      <c r="O1089" t="str">
        <f>VLOOKUP(A1089,data2,4,FALSE)</f>
        <v>USA</v>
      </c>
      <c r="P1089" t="str">
        <f>VLOOKUP(A1089,map,5,FALSE)</f>
        <v>Seward, Mr. Frederic Kimber</v>
      </c>
      <c r="Q1089" t="str">
        <f>VLOOKUP(P1089,data2,4,FALSE)</f>
        <v>USA</v>
      </c>
      <c r="R1089" t="str">
        <f>VLOOKUP(P1089,data2,6,FALSE)</f>
        <v>New York City, New York, USA</v>
      </c>
    </row>
    <row r="1090" spans="1:18" ht="14.5" customHeight="1" x14ac:dyDescent="0.35">
      <c r="A1090" t="s">
        <v>5599</v>
      </c>
      <c r="B1090">
        <v>2</v>
      </c>
      <c r="C1090">
        <v>0</v>
      </c>
      <c r="D1090" t="s">
        <v>4751</v>
      </c>
      <c r="E1090">
        <v>27</v>
      </c>
      <c r="F1090">
        <v>0</v>
      </c>
      <c r="G1090">
        <v>0</v>
      </c>
      <c r="H1090">
        <v>244358</v>
      </c>
      <c r="I1090">
        <v>26</v>
      </c>
      <c r="K1090" t="s">
        <v>4748</v>
      </c>
      <c r="N1090" t="s">
        <v>5600</v>
      </c>
      <c r="O1090" t="e">
        <f>VLOOKUP(A1090,data2,4,FALSE)</f>
        <v>#N/A</v>
      </c>
      <c r="P1090" t="str">
        <f>VLOOKUP(A1090,map,5,FALSE)</f>
        <v>Sharp, Mr. Percival James</v>
      </c>
      <c r="Q1090" t="str">
        <f>VLOOKUP(P1090,data2,4,FALSE)</f>
        <v>England</v>
      </c>
      <c r="R1090" t="str">
        <f>VLOOKUP(P1090,data2,6,FALSE)</f>
        <v>New York City, New York, USA</v>
      </c>
    </row>
    <row r="1091" spans="1:18" ht="14.5" customHeight="1" x14ac:dyDescent="0.35">
      <c r="A1091" t="s">
        <v>2076</v>
      </c>
      <c r="B1091">
        <v>3</v>
      </c>
      <c r="C1091">
        <v>0</v>
      </c>
      <c r="D1091" t="s">
        <v>4751</v>
      </c>
      <c r="F1091">
        <v>0</v>
      </c>
      <c r="G1091">
        <v>0</v>
      </c>
      <c r="H1091">
        <v>370374</v>
      </c>
      <c r="I1091">
        <v>7.75</v>
      </c>
      <c r="K1091" t="s">
        <v>5114</v>
      </c>
      <c r="O1091" t="str">
        <f>VLOOKUP(A1091,data2,4,FALSE)</f>
        <v>Ireland</v>
      </c>
      <c r="P1091" t="str">
        <f>VLOOKUP(A1091,map,5,FALSE)</f>
        <v>Shaughnessy, Mr. Patrick</v>
      </c>
      <c r="Q1091" t="str">
        <f>VLOOKUP(P1091,data2,4,FALSE)</f>
        <v>Ireland</v>
      </c>
      <c r="R1091" t="str">
        <f>VLOOKUP(P1091,data2,6,FALSE)</f>
        <v>New York City, New York, USA</v>
      </c>
    </row>
    <row r="1092" spans="1:18" ht="14.5" customHeight="1" x14ac:dyDescent="0.35">
      <c r="A1092" t="s">
        <v>6216</v>
      </c>
      <c r="B1092">
        <v>3</v>
      </c>
      <c r="C1092">
        <v>1</v>
      </c>
      <c r="D1092" t="s">
        <v>4751</v>
      </c>
      <c r="E1092">
        <v>29</v>
      </c>
      <c r="F1092">
        <v>0</v>
      </c>
      <c r="G1092">
        <v>0</v>
      </c>
      <c r="H1092">
        <v>345779</v>
      </c>
      <c r="I1092">
        <v>9.5</v>
      </c>
      <c r="K1092" t="s">
        <v>4748</v>
      </c>
      <c r="L1092">
        <v>11</v>
      </c>
      <c r="O1092" t="e">
        <f>VLOOKUP(A1092,data2,4,FALSE)</f>
        <v>#N/A</v>
      </c>
      <c r="P1092" t="str">
        <f>VLOOKUP(A1092,map,5,FALSE)</f>
        <v>Scheerlinck, Mr. Jean Baptiste</v>
      </c>
      <c r="Q1092" t="str">
        <f>VLOOKUP(P1092,data2,4,FALSE)</f>
        <v>Belgium</v>
      </c>
      <c r="R1092" t="str">
        <f>VLOOKUP(P1092,data2,6,FALSE)</f>
        <v>Detroit, Michigan, USA</v>
      </c>
    </row>
    <row r="1093" spans="1:18" ht="14.5" customHeight="1" x14ac:dyDescent="0.35">
      <c r="A1093" t="s">
        <v>6217</v>
      </c>
      <c r="B1093">
        <v>3</v>
      </c>
      <c r="C1093">
        <v>0</v>
      </c>
      <c r="D1093" t="s">
        <v>4751</v>
      </c>
      <c r="F1093">
        <v>0</v>
      </c>
      <c r="G1093">
        <v>0</v>
      </c>
      <c r="H1093" t="s">
        <v>5883</v>
      </c>
      <c r="I1093">
        <v>15.1</v>
      </c>
      <c r="K1093" t="s">
        <v>4748</v>
      </c>
      <c r="O1093" t="e">
        <f>VLOOKUP(A1093,data2,4,FALSE)</f>
        <v>#N/A</v>
      </c>
      <c r="P1093" t="str">
        <f>VLOOKUP(A1093,map,5,FALSE)</f>
        <v>Shellard, Mr. Frederick William Blainey</v>
      </c>
      <c r="Q1093" t="str">
        <f>VLOOKUP(P1093,data2,4,FALSE)</f>
        <v>England</v>
      </c>
      <c r="R1093" t="str">
        <f>VLOOKUP(P1093,data2,6,FALSE)</f>
        <v>Troy, New York, USA</v>
      </c>
    </row>
    <row r="1094" spans="1:18" ht="14.5" customHeight="1" x14ac:dyDescent="0.35">
      <c r="A1094" t="s">
        <v>5601</v>
      </c>
      <c r="B1094">
        <v>2</v>
      </c>
      <c r="C1094">
        <v>1</v>
      </c>
      <c r="D1094" t="s">
        <v>4746</v>
      </c>
      <c r="E1094">
        <v>25</v>
      </c>
      <c r="F1094">
        <v>0</v>
      </c>
      <c r="G1094">
        <v>1</v>
      </c>
      <c r="H1094">
        <v>230433</v>
      </c>
      <c r="I1094">
        <v>26</v>
      </c>
      <c r="K1094" t="s">
        <v>4748</v>
      </c>
      <c r="L1094">
        <v>12</v>
      </c>
      <c r="N1094" t="s">
        <v>5602</v>
      </c>
      <c r="O1094" t="e">
        <f>VLOOKUP(A1094,data2,4,FALSE)</f>
        <v>#N/A</v>
      </c>
      <c r="P1094" t="str">
        <f>VLOOKUP(A1094,map,5,FALSE)</f>
        <v>Shelley, Mrs. Imanita (née Parrish Hall)</v>
      </c>
      <c r="Q1094" t="str">
        <f>VLOOKUP(P1094,data2,4,FALSE)</f>
        <v>USA</v>
      </c>
      <c r="R1094" t="str">
        <f>VLOOKUP(P1094,data2,6,FALSE)</f>
        <v>Deer Lodge, Montana, USA</v>
      </c>
    </row>
    <row r="1095" spans="1:18" ht="14.5" customHeight="1" x14ac:dyDescent="0.35">
      <c r="A1095" t="s">
        <v>6218</v>
      </c>
      <c r="B1095">
        <v>3</v>
      </c>
      <c r="C1095">
        <v>1</v>
      </c>
      <c r="D1095" t="s">
        <v>4746</v>
      </c>
      <c r="F1095">
        <v>0</v>
      </c>
      <c r="G1095">
        <v>0</v>
      </c>
      <c r="H1095">
        <v>330968</v>
      </c>
      <c r="I1095">
        <v>7.7792000000000003</v>
      </c>
      <c r="K1095" t="s">
        <v>5114</v>
      </c>
      <c r="O1095" t="e">
        <f>VLOOKUP(A1095,data2,4,FALSE)</f>
        <v>#N/A</v>
      </c>
      <c r="P1095" t="str">
        <f>VLOOKUP(A1095,map,5,FALSE)</f>
        <v>Shine, Miss Ellen Natalia</v>
      </c>
      <c r="Q1095" t="str">
        <f>VLOOKUP(P1095,data2,4,FALSE)</f>
        <v>Ireland</v>
      </c>
      <c r="R1095" t="str">
        <f>VLOOKUP(P1095,data2,6,FALSE)</f>
        <v>New York City, New York, USA</v>
      </c>
    </row>
    <row r="1096" spans="1:18" ht="14.5" customHeight="1" x14ac:dyDescent="0.35">
      <c r="A1096" t="s">
        <v>2089</v>
      </c>
      <c r="B1096">
        <v>3</v>
      </c>
      <c r="C1096">
        <v>0</v>
      </c>
      <c r="D1096" t="s">
        <v>4751</v>
      </c>
      <c r="F1096">
        <v>0</v>
      </c>
      <c r="G1096">
        <v>0</v>
      </c>
      <c r="H1096">
        <v>374910</v>
      </c>
      <c r="I1096">
        <v>8.0500000000000007</v>
      </c>
      <c r="K1096" t="s">
        <v>4748</v>
      </c>
      <c r="O1096" t="str">
        <f>VLOOKUP(A1096,data2,4,FALSE)</f>
        <v>England</v>
      </c>
      <c r="P1096" t="str">
        <f>VLOOKUP(A1096,map,5,FALSE)</f>
        <v>Shorney, Mr. Charles Joseph</v>
      </c>
      <c r="Q1096" t="str">
        <f>VLOOKUP(P1096,data2,4,FALSE)</f>
        <v>England</v>
      </c>
      <c r="R1096" t="str">
        <f>VLOOKUP(P1096,data2,6,FALSE)</f>
        <v>New York, USA</v>
      </c>
    </row>
    <row r="1097" spans="1:18" ht="14.5" customHeight="1" x14ac:dyDescent="0.35">
      <c r="A1097" t="s">
        <v>5198</v>
      </c>
      <c r="B1097">
        <v>1</v>
      </c>
      <c r="C1097">
        <v>1</v>
      </c>
      <c r="D1097" t="s">
        <v>4746</v>
      </c>
      <c r="E1097">
        <v>40</v>
      </c>
      <c r="F1097">
        <v>0</v>
      </c>
      <c r="G1097">
        <v>0</v>
      </c>
      <c r="H1097" t="s">
        <v>5004</v>
      </c>
      <c r="I1097">
        <v>153.46250000000001</v>
      </c>
      <c r="J1097" t="s">
        <v>5007</v>
      </c>
      <c r="K1097" t="s">
        <v>4748</v>
      </c>
      <c r="L1097">
        <v>3</v>
      </c>
      <c r="N1097" t="s">
        <v>5199</v>
      </c>
      <c r="O1097" t="e">
        <f>VLOOKUP(A1097,data2,4,FALSE)</f>
        <v>#N/A</v>
      </c>
      <c r="P1097" t="str">
        <f>VLOOKUP(A1097,map,5,FALSE)</f>
        <v>and governess, Miss Elizabeth Weed Shutes</v>
      </c>
      <c r="Q1097" t="str">
        <f>VLOOKUP(P1097,data2,4,FALSE)</f>
        <v>USA</v>
      </c>
      <c r="R1097" t="str">
        <f>VLOOKUP(P1097,data2,6,FALSE)</f>
        <v>Greenwich, Connecticut, USA</v>
      </c>
    </row>
    <row r="1098" spans="1:18" ht="14.5" customHeight="1" x14ac:dyDescent="0.35">
      <c r="A1098" t="s">
        <v>5603</v>
      </c>
      <c r="B1098">
        <v>2</v>
      </c>
      <c r="C1098">
        <v>1</v>
      </c>
      <c r="D1098" t="s">
        <v>4746</v>
      </c>
      <c r="E1098">
        <v>18</v>
      </c>
      <c r="F1098">
        <v>0</v>
      </c>
      <c r="G1098">
        <v>2</v>
      </c>
      <c r="H1098">
        <v>250652</v>
      </c>
      <c r="I1098">
        <v>13</v>
      </c>
      <c r="K1098" t="s">
        <v>4748</v>
      </c>
      <c r="L1098">
        <v>16</v>
      </c>
      <c r="N1098" t="s">
        <v>5604</v>
      </c>
      <c r="O1098" t="e">
        <f>VLOOKUP(A1098,data2,4,FALSE)</f>
        <v>#N/A</v>
      </c>
      <c r="P1098" t="str">
        <f>VLOOKUP(A1098,map,5,FALSE)</f>
        <v>Silvén, Miss Lyyli Karolina</v>
      </c>
      <c r="Q1098" t="str">
        <f>VLOOKUP(P1098,data2,4,FALSE)</f>
        <v>Finland</v>
      </c>
      <c r="R1098" t="str">
        <f>VLOOKUP(P1098,data2,6,FALSE)</f>
        <v>Minneapolis, Minnesota, USA</v>
      </c>
    </row>
    <row r="1099" spans="1:18" ht="14.5" customHeight="1" x14ac:dyDescent="0.35">
      <c r="A1099" t="s">
        <v>401</v>
      </c>
      <c r="B1099">
        <v>1</v>
      </c>
      <c r="C1099">
        <v>1</v>
      </c>
      <c r="D1099" t="s">
        <v>4751</v>
      </c>
      <c r="E1099">
        <v>35</v>
      </c>
      <c r="F1099">
        <v>0</v>
      </c>
      <c r="G1099">
        <v>0</v>
      </c>
      <c r="H1099" t="s">
        <v>5200</v>
      </c>
      <c r="I1099">
        <v>26.287500000000001</v>
      </c>
      <c r="J1099" t="s">
        <v>4846</v>
      </c>
      <c r="K1099" t="s">
        <v>4748</v>
      </c>
      <c r="L1099">
        <v>5</v>
      </c>
      <c r="N1099" t="s">
        <v>4749</v>
      </c>
      <c r="O1099" t="str">
        <f>VLOOKUP(A1099,data2,4,FALSE)</f>
        <v>USA</v>
      </c>
      <c r="P1099" t="str">
        <f>VLOOKUP(A1099,map,5,FALSE)</f>
        <v>Silverthorne, Mr. Spencer Victor</v>
      </c>
      <c r="Q1099" t="str">
        <f>VLOOKUP(P1099,data2,4,FALSE)</f>
        <v>USA</v>
      </c>
      <c r="R1099" t="str">
        <f>VLOOKUP(P1099,data2,6,FALSE)</f>
        <v>St. Louis, Missouri, USA</v>
      </c>
    </row>
    <row r="1100" spans="1:18" ht="14.5" customHeight="1" x14ac:dyDescent="0.35">
      <c r="A1100" t="s">
        <v>402</v>
      </c>
      <c r="B1100">
        <v>1</v>
      </c>
      <c r="C1100">
        <v>0</v>
      </c>
      <c r="D1100" t="s">
        <v>4751</v>
      </c>
      <c r="E1100">
        <v>50</v>
      </c>
      <c r="F1100">
        <v>1</v>
      </c>
      <c r="G1100">
        <v>0</v>
      </c>
      <c r="H1100">
        <v>13507</v>
      </c>
      <c r="I1100">
        <v>55.9</v>
      </c>
      <c r="J1100" t="s">
        <v>5201</v>
      </c>
      <c r="K1100" t="s">
        <v>4748</v>
      </c>
      <c r="N1100" t="s">
        <v>5202</v>
      </c>
      <c r="O1100" t="str">
        <f>VLOOKUP(A1100,data2,4,FALSE)</f>
        <v>USA</v>
      </c>
      <c r="P1100" t="str">
        <f>VLOOKUP(A1100,map,5,FALSE)</f>
        <v>Silvey, Mr. William Baird</v>
      </c>
      <c r="Q1100" t="str">
        <f>VLOOKUP(P1100,data2,4,FALSE)</f>
        <v>USA</v>
      </c>
      <c r="R1100" t="str">
        <f>VLOOKUP(P1100,data2,6,FALSE)</f>
        <v>Duluth, Minnesota, USA</v>
      </c>
    </row>
    <row r="1101" spans="1:18" ht="14.5" customHeight="1" x14ac:dyDescent="0.35">
      <c r="A1101" t="s">
        <v>5203</v>
      </c>
      <c r="B1101">
        <v>1</v>
      </c>
      <c r="C1101">
        <v>1</v>
      </c>
      <c r="D1101" t="s">
        <v>4746</v>
      </c>
      <c r="E1101">
        <v>39</v>
      </c>
      <c r="F1101">
        <v>1</v>
      </c>
      <c r="G1101">
        <v>0</v>
      </c>
      <c r="H1101">
        <v>13507</v>
      </c>
      <c r="I1101">
        <v>55.9</v>
      </c>
      <c r="J1101" t="s">
        <v>5201</v>
      </c>
      <c r="K1101" t="s">
        <v>4748</v>
      </c>
      <c r="L1101">
        <v>11</v>
      </c>
      <c r="N1101" t="s">
        <v>5202</v>
      </c>
      <c r="O1101" t="e">
        <f>VLOOKUP(A1101,data2,4,FALSE)</f>
        <v>#N/A</v>
      </c>
      <c r="P1101" t="str">
        <f>VLOOKUP(A1101,map,5,FALSE)</f>
        <v>Silvey, Mrs. Alice (née Munger)</v>
      </c>
      <c r="Q1101" t="str">
        <f>VLOOKUP(P1101,data2,4,FALSE)</f>
        <v>USA</v>
      </c>
      <c r="R1101" t="str">
        <f>VLOOKUP(P1101,data2,6,FALSE)</f>
        <v>Duluth, Minnesota, USA</v>
      </c>
    </row>
    <row r="1102" spans="1:18" ht="14.5" customHeight="1" x14ac:dyDescent="0.35">
      <c r="A1102" t="s">
        <v>2092</v>
      </c>
      <c r="B1102">
        <v>3</v>
      </c>
      <c r="C1102">
        <v>0</v>
      </c>
      <c r="D1102" t="s">
        <v>4751</v>
      </c>
      <c r="F1102">
        <v>0</v>
      </c>
      <c r="G1102">
        <v>0</v>
      </c>
      <c r="H1102" t="s">
        <v>6219</v>
      </c>
      <c r="I1102">
        <v>8.0500000000000007</v>
      </c>
      <c r="K1102" t="s">
        <v>4748</v>
      </c>
      <c r="O1102" t="str">
        <f>VLOOKUP(A1102,data2,4,FALSE)</f>
        <v>Unknown</v>
      </c>
      <c r="P1102" t="str">
        <f>VLOOKUP(A1102,map,5,FALSE)</f>
        <v>Simmons, Mr. John</v>
      </c>
      <c r="Q1102" t="str">
        <f>VLOOKUP(P1102,data2,4,FALSE)</f>
        <v>Unknown</v>
      </c>
      <c r="R1102" t="str">
        <f>VLOOKUP(P1102,data2,6,FALSE)</f>
        <v>New York City, New York, USA</v>
      </c>
    </row>
    <row r="1103" spans="1:18" ht="14.5" customHeight="1" x14ac:dyDescent="0.35">
      <c r="A1103" t="s">
        <v>5204</v>
      </c>
      <c r="B1103">
        <v>1</v>
      </c>
      <c r="C1103">
        <v>1</v>
      </c>
      <c r="D1103" t="s">
        <v>4751</v>
      </c>
      <c r="E1103">
        <v>56</v>
      </c>
      <c r="F1103">
        <v>0</v>
      </c>
      <c r="G1103">
        <v>0</v>
      </c>
      <c r="H1103">
        <v>13213</v>
      </c>
      <c r="I1103">
        <v>35.5</v>
      </c>
      <c r="J1103" t="s">
        <v>5205</v>
      </c>
      <c r="K1103" t="s">
        <v>108</v>
      </c>
      <c r="L1103">
        <v>3</v>
      </c>
      <c r="N1103" t="s">
        <v>406</v>
      </c>
      <c r="O1103" t="e">
        <f>VLOOKUP(A1103,data2,4,FALSE)</f>
        <v>#N/A</v>
      </c>
      <c r="P1103" t="str">
        <f>VLOOKUP(A1103,map,5,FALSE)</f>
        <v>Simonius-Blumer, Colonel Alfons</v>
      </c>
      <c r="Q1103" t="str">
        <f>VLOOKUP(P1103,data2,4,FALSE)</f>
        <v>Switzerland</v>
      </c>
      <c r="R1103" t="str">
        <f>VLOOKUP(P1103,data2,6,FALSE)</f>
        <v>New York City, New York, USA</v>
      </c>
    </row>
    <row r="1104" spans="1:18" ht="14.5" customHeight="1" x14ac:dyDescent="0.35">
      <c r="A1104" t="s">
        <v>5605</v>
      </c>
      <c r="B1104">
        <v>2</v>
      </c>
      <c r="C1104">
        <v>1</v>
      </c>
      <c r="D1104" t="s">
        <v>4746</v>
      </c>
      <c r="E1104">
        <v>20</v>
      </c>
      <c r="F1104">
        <v>0</v>
      </c>
      <c r="G1104">
        <v>0</v>
      </c>
      <c r="H1104" t="s">
        <v>5383</v>
      </c>
      <c r="I1104">
        <v>36.75</v>
      </c>
      <c r="K1104" t="s">
        <v>4748</v>
      </c>
      <c r="L1104">
        <v>11</v>
      </c>
      <c r="N1104" t="s">
        <v>5545</v>
      </c>
      <c r="O1104" t="e">
        <f>VLOOKUP(A1104,data2,4,FALSE)</f>
        <v>#N/A</v>
      </c>
      <c r="P1104" t="str">
        <f>VLOOKUP(A1104,map,5,FALSE)</f>
        <v>Sincock, Miss Maude</v>
      </c>
      <c r="Q1104" t="str">
        <f>VLOOKUP(P1104,data2,4,FALSE)</f>
        <v>England</v>
      </c>
      <c r="R1104" t="str">
        <f>VLOOKUP(P1104,data2,6,FALSE)</f>
        <v>Hancock, Michiga, USA</v>
      </c>
    </row>
    <row r="1105" spans="1:18" ht="14.5" customHeight="1" x14ac:dyDescent="0.35">
      <c r="A1105" t="s">
        <v>5606</v>
      </c>
      <c r="B1105">
        <v>2</v>
      </c>
      <c r="C1105">
        <v>1</v>
      </c>
      <c r="D1105" t="s">
        <v>4746</v>
      </c>
      <c r="E1105">
        <v>30</v>
      </c>
      <c r="F1105">
        <v>0</v>
      </c>
      <c r="G1105">
        <v>0</v>
      </c>
      <c r="H1105">
        <v>250648</v>
      </c>
      <c r="I1105">
        <v>13</v>
      </c>
      <c r="K1105" t="s">
        <v>4748</v>
      </c>
      <c r="L1105">
        <v>10</v>
      </c>
      <c r="N1105" t="s">
        <v>5607</v>
      </c>
      <c r="O1105" t="e">
        <f>VLOOKUP(A1105,data2,4,FALSE)</f>
        <v>#N/A</v>
      </c>
      <c r="P1105" t="str">
        <f>VLOOKUP(A1105,map,5,FALSE)</f>
        <v>Sinkkonen, Miss Anna</v>
      </c>
      <c r="Q1105" t="str">
        <f>VLOOKUP(P1105,data2,4,FALSE)</f>
        <v>Finland</v>
      </c>
      <c r="R1105" t="str">
        <f>VLOOKUP(P1105,data2,6,FALSE)</f>
        <v>Brighton, Boston, Massachusetts, USA</v>
      </c>
    </row>
    <row r="1106" spans="1:18" ht="14.5" customHeight="1" x14ac:dyDescent="0.35">
      <c r="A1106" t="s">
        <v>6220</v>
      </c>
      <c r="B1106">
        <v>3</v>
      </c>
      <c r="C1106">
        <v>0</v>
      </c>
      <c r="D1106" t="s">
        <v>4751</v>
      </c>
      <c r="E1106">
        <v>22</v>
      </c>
      <c r="F1106">
        <v>0</v>
      </c>
      <c r="G1106">
        <v>0</v>
      </c>
      <c r="H1106">
        <v>2669</v>
      </c>
      <c r="I1106">
        <v>7.2291999999999996</v>
      </c>
      <c r="K1106" t="s">
        <v>108</v>
      </c>
      <c r="O1106" t="e">
        <f>VLOOKUP(A1106,data2,4,FALSE)</f>
        <v>#N/A</v>
      </c>
      <c r="P1106" t="str">
        <f>VLOOKUP(A1106,map,5,FALSE)</f>
        <v>Sirkanian, Mr. Arsun</v>
      </c>
      <c r="Q1106" t="str">
        <f>VLOOKUP(P1106,data2,4,FALSE)</f>
        <v>Turkey</v>
      </c>
      <c r="R1106" t="str">
        <f>VLOOKUP(P1106,data2,6,FALSE)</f>
        <v>Brantford, Ontario, Canada</v>
      </c>
    </row>
    <row r="1107" spans="1:18" ht="14.5" customHeight="1" x14ac:dyDescent="0.35">
      <c r="A1107" t="s">
        <v>2094</v>
      </c>
      <c r="B1107">
        <v>3</v>
      </c>
      <c r="C1107">
        <v>0</v>
      </c>
      <c r="D1107" t="s">
        <v>4751</v>
      </c>
      <c r="F1107">
        <v>0</v>
      </c>
      <c r="G1107">
        <v>0</v>
      </c>
      <c r="H1107">
        <v>392092</v>
      </c>
      <c r="I1107">
        <v>8.0500000000000007</v>
      </c>
      <c r="K1107" t="s">
        <v>4748</v>
      </c>
      <c r="O1107" t="str">
        <f>VLOOKUP(A1107,data2,4,FALSE)</f>
        <v>England</v>
      </c>
      <c r="P1107" t="str">
        <f>VLOOKUP(A1107,map,5,FALSE)</f>
        <v>Sirota, Mr. Maurice</v>
      </c>
      <c r="Q1107" t="str">
        <f>VLOOKUP(P1107,data2,4,FALSE)</f>
        <v>England</v>
      </c>
      <c r="R1107" t="str">
        <f>VLOOKUP(P1107,data2,6,FALSE)</f>
        <v>New York City, New York, USA</v>
      </c>
    </row>
    <row r="1108" spans="1:18" ht="14.5" customHeight="1" x14ac:dyDescent="0.35">
      <c r="A1108" t="s">
        <v>2095</v>
      </c>
      <c r="B1108">
        <v>3</v>
      </c>
      <c r="C1108">
        <v>0</v>
      </c>
      <c r="D1108" t="s">
        <v>4751</v>
      </c>
      <c r="E1108">
        <v>40</v>
      </c>
      <c r="F1108">
        <v>0</v>
      </c>
      <c r="G1108">
        <v>0</v>
      </c>
      <c r="H1108">
        <v>349251</v>
      </c>
      <c r="I1108">
        <v>7.8958000000000004</v>
      </c>
      <c r="K1108" t="s">
        <v>4748</v>
      </c>
      <c r="O1108" t="str">
        <f>VLOOKUP(A1108,data2,4,FALSE)</f>
        <v>Bosnia</v>
      </c>
      <c r="P1108" t="str">
        <f>VLOOKUP(A1108,map,5,FALSE)</f>
        <v>Sivic, Mr. Husein</v>
      </c>
      <c r="Q1108" t="str">
        <f>VLOOKUP(P1108,data2,4,FALSE)</f>
        <v>Bosnia</v>
      </c>
      <c r="R1108" t="str">
        <f>VLOOKUP(P1108,data2,6,FALSE)</f>
        <v>Harrisburg, Pennsylvania, USA</v>
      </c>
    </row>
    <row r="1109" spans="1:18" ht="14.5" customHeight="1" x14ac:dyDescent="0.35">
      <c r="A1109" t="s">
        <v>6221</v>
      </c>
      <c r="B1109">
        <v>3</v>
      </c>
      <c r="C1109">
        <v>0</v>
      </c>
      <c r="D1109" t="s">
        <v>4751</v>
      </c>
      <c r="E1109">
        <v>21</v>
      </c>
      <c r="F1109">
        <v>0</v>
      </c>
      <c r="G1109">
        <v>0</v>
      </c>
      <c r="H1109" t="s">
        <v>6222</v>
      </c>
      <c r="I1109">
        <v>7.9249999999999998</v>
      </c>
      <c r="K1109" t="s">
        <v>4748</v>
      </c>
      <c r="O1109" t="e">
        <f>VLOOKUP(A1109,data2,4,FALSE)</f>
        <v>#N/A</v>
      </c>
      <c r="P1109" t="str">
        <f>VLOOKUP(A1109,map,5,FALSE)</f>
        <v>Sivola, Mr. Antti Vilhelmi</v>
      </c>
      <c r="Q1109" t="str">
        <f>VLOOKUP(P1109,data2,4,FALSE)</f>
        <v>USA</v>
      </c>
      <c r="R1109" t="str">
        <f>VLOOKUP(P1109,data2,6,FALSE)</f>
        <v>Mountain Home, Idaho, USA</v>
      </c>
    </row>
    <row r="1110" spans="1:18" ht="14.5" customHeight="1" x14ac:dyDescent="0.35">
      <c r="A1110" t="s">
        <v>6223</v>
      </c>
      <c r="B1110">
        <v>3</v>
      </c>
      <c r="C1110">
        <v>1</v>
      </c>
      <c r="D1110" t="s">
        <v>4746</v>
      </c>
      <c r="E1110">
        <v>18</v>
      </c>
      <c r="F1110">
        <v>0</v>
      </c>
      <c r="G1110">
        <v>0</v>
      </c>
      <c r="H1110">
        <v>3101265</v>
      </c>
      <c r="I1110">
        <v>7.4958</v>
      </c>
      <c r="K1110" t="s">
        <v>4748</v>
      </c>
      <c r="L1110">
        <v>16</v>
      </c>
      <c r="O1110" t="e">
        <f>VLOOKUP(A1110,data2,4,FALSE)</f>
        <v>#N/A</v>
      </c>
      <c r="P1110" t="str">
        <f>VLOOKUP(A1110,map,5,FALSE)</f>
        <v>Sjöblom, Miss Anna Sofiia</v>
      </c>
      <c r="Q1110" t="str">
        <f>VLOOKUP(P1110,data2,4,FALSE)</f>
        <v>Finland</v>
      </c>
      <c r="R1110" t="str">
        <f>VLOOKUP(P1110,data2,6,FALSE)</f>
        <v>Olympia, Washington, USA</v>
      </c>
    </row>
    <row r="1111" spans="1:18" ht="14.5" customHeight="1" x14ac:dyDescent="0.35">
      <c r="A1111" t="s">
        <v>5608</v>
      </c>
      <c r="B1111">
        <v>2</v>
      </c>
      <c r="C1111">
        <v>0</v>
      </c>
      <c r="D1111" t="s">
        <v>4751</v>
      </c>
      <c r="E1111">
        <v>59</v>
      </c>
      <c r="F1111">
        <v>0</v>
      </c>
      <c r="G1111">
        <v>0</v>
      </c>
      <c r="H1111">
        <v>237442</v>
      </c>
      <c r="I1111">
        <v>13.5</v>
      </c>
      <c r="K1111" t="s">
        <v>4748</v>
      </c>
      <c r="N1111" t="s">
        <v>5609</v>
      </c>
      <c r="O1111" t="e">
        <f>VLOOKUP(A1111,data2,4,FALSE)</f>
        <v>#N/A</v>
      </c>
      <c r="P1111" t="str">
        <f>VLOOKUP(A1111,map,5,FALSE)</f>
        <v>Sjöstedt, Mr. Ernst Adolf</v>
      </c>
      <c r="Q1111" t="str">
        <f>VLOOKUP(P1111,data2,4,FALSE)</f>
        <v>Sweden</v>
      </c>
      <c r="R1111" t="str">
        <f>VLOOKUP(P1111,data2,6,FALSE)</f>
        <v>Sault Ste. Marie, Michigan, USA</v>
      </c>
    </row>
    <row r="1112" spans="1:18" ht="14.5" customHeight="1" x14ac:dyDescent="0.35">
      <c r="A1112" t="s">
        <v>6224</v>
      </c>
      <c r="B1112">
        <v>3</v>
      </c>
      <c r="C1112">
        <v>0</v>
      </c>
      <c r="D1112" t="s">
        <v>4751</v>
      </c>
      <c r="E1112">
        <v>4</v>
      </c>
      <c r="F1112">
        <v>3</v>
      </c>
      <c r="G1112">
        <v>2</v>
      </c>
      <c r="H1112">
        <v>347088</v>
      </c>
      <c r="I1112">
        <v>27.9</v>
      </c>
      <c r="K1112" t="s">
        <v>4748</v>
      </c>
      <c r="O1112" t="e">
        <f>VLOOKUP(A1112,data2,4,FALSE)</f>
        <v>#N/A</v>
      </c>
      <c r="P1112" t="str">
        <f>VLOOKUP(A1112,map,5,FALSE)</f>
        <v>Skoog, Master Harald</v>
      </c>
      <c r="Q1112" t="str">
        <f>VLOOKUP(P1112,data2,4,FALSE)</f>
        <v>Sweden</v>
      </c>
      <c r="R1112" t="str">
        <f>VLOOKUP(P1112,data2,6,FALSE)</f>
        <v>Iron Mountain, Michigan, USA</v>
      </c>
    </row>
    <row r="1113" spans="1:18" ht="14.5" customHeight="1" x14ac:dyDescent="0.35">
      <c r="A1113" t="s">
        <v>6225</v>
      </c>
      <c r="B1113">
        <v>3</v>
      </c>
      <c r="C1113">
        <v>0</v>
      </c>
      <c r="D1113" t="s">
        <v>4751</v>
      </c>
      <c r="E1113">
        <v>10</v>
      </c>
      <c r="F1113">
        <v>3</v>
      </c>
      <c r="G1113">
        <v>2</v>
      </c>
      <c r="H1113">
        <v>347088</v>
      </c>
      <c r="I1113">
        <v>27.9</v>
      </c>
      <c r="K1113" t="s">
        <v>4748</v>
      </c>
      <c r="O1113" t="e">
        <f>VLOOKUP(A1113,data2,4,FALSE)</f>
        <v>#N/A</v>
      </c>
      <c r="P1113" t="str">
        <f>VLOOKUP(A1113,map,5,FALSE)</f>
        <v>Skoog, Master Karl Thorsten</v>
      </c>
      <c r="Q1113" t="str">
        <f>VLOOKUP(P1113,data2,4,FALSE)</f>
        <v>Sweden</v>
      </c>
      <c r="R1113" t="str">
        <f>VLOOKUP(P1113,data2,6,FALSE)</f>
        <v>Iron Mountain, Michigan, USA</v>
      </c>
    </row>
    <row r="1114" spans="1:18" ht="14.5" customHeight="1" x14ac:dyDescent="0.35">
      <c r="A1114" t="s">
        <v>6226</v>
      </c>
      <c r="B1114">
        <v>3</v>
      </c>
      <c r="C1114">
        <v>0</v>
      </c>
      <c r="D1114" t="s">
        <v>4746</v>
      </c>
      <c r="E1114">
        <v>9</v>
      </c>
      <c r="F1114">
        <v>3</v>
      </c>
      <c r="G1114">
        <v>2</v>
      </c>
      <c r="H1114">
        <v>347088</v>
      </c>
      <c r="I1114">
        <v>27.9</v>
      </c>
      <c r="K1114" t="s">
        <v>4748</v>
      </c>
      <c r="O1114" t="e">
        <f>VLOOKUP(A1114,data2,4,FALSE)</f>
        <v>#N/A</v>
      </c>
      <c r="P1114" t="str">
        <f>VLOOKUP(A1114,map,5,FALSE)</f>
        <v>Skoog, Miss Mabel</v>
      </c>
      <c r="Q1114" t="str">
        <f>VLOOKUP(P1114,data2,4,FALSE)</f>
        <v>Sweden</v>
      </c>
      <c r="R1114" t="str">
        <f>VLOOKUP(P1114,data2,6,FALSE)</f>
        <v>Iron Mountain, Michigan, USA</v>
      </c>
    </row>
    <row r="1115" spans="1:18" ht="14.5" customHeight="1" x14ac:dyDescent="0.35">
      <c r="A1115" t="s">
        <v>6227</v>
      </c>
      <c r="B1115">
        <v>3</v>
      </c>
      <c r="C1115">
        <v>0</v>
      </c>
      <c r="D1115" t="s">
        <v>4746</v>
      </c>
      <c r="E1115">
        <v>2</v>
      </c>
      <c r="F1115">
        <v>3</v>
      </c>
      <c r="G1115">
        <v>2</v>
      </c>
      <c r="H1115">
        <v>347088</v>
      </c>
      <c r="I1115">
        <v>27.9</v>
      </c>
      <c r="K1115" t="s">
        <v>4748</v>
      </c>
      <c r="O1115" t="e">
        <f>VLOOKUP(A1115,data2,4,FALSE)</f>
        <v>#N/A</v>
      </c>
      <c r="P1115" t="str">
        <f>VLOOKUP(A1115,map,5,FALSE)</f>
        <v>Skoog, Miss Margit Elizabeth</v>
      </c>
      <c r="Q1115" t="str">
        <f>VLOOKUP(P1115,data2,4,FALSE)</f>
        <v>Sweden</v>
      </c>
      <c r="R1115" t="str">
        <f>VLOOKUP(P1115,data2,6,FALSE)</f>
        <v>Iron Mountain, Michigan, USA</v>
      </c>
    </row>
    <row r="1116" spans="1:18" ht="14.5" customHeight="1" x14ac:dyDescent="0.35">
      <c r="A1116" t="s">
        <v>6228</v>
      </c>
      <c r="B1116">
        <v>3</v>
      </c>
      <c r="C1116">
        <v>0</v>
      </c>
      <c r="D1116" t="s">
        <v>4751</v>
      </c>
      <c r="E1116">
        <v>40</v>
      </c>
      <c r="F1116">
        <v>1</v>
      </c>
      <c r="G1116">
        <v>4</v>
      </c>
      <c r="H1116">
        <v>347088</v>
      </c>
      <c r="I1116">
        <v>27.9</v>
      </c>
      <c r="K1116" t="s">
        <v>4748</v>
      </c>
      <c r="O1116" t="e">
        <f>VLOOKUP(A1116,data2,4,FALSE)</f>
        <v>#N/A</v>
      </c>
      <c r="P1116" t="str">
        <f>VLOOKUP(A1116,map,5,FALSE)</f>
        <v>Skoog, Mr. Wilhelm Johansson</v>
      </c>
      <c r="Q1116" t="str">
        <f>VLOOKUP(P1116,data2,4,FALSE)</f>
        <v>Sweden</v>
      </c>
      <c r="R1116" t="str">
        <f>VLOOKUP(P1116,data2,6,FALSE)</f>
        <v>Iron Mountain, Michigan, USA</v>
      </c>
    </row>
    <row r="1117" spans="1:18" ht="14.5" customHeight="1" x14ac:dyDescent="0.35">
      <c r="A1117" t="s">
        <v>6229</v>
      </c>
      <c r="B1117">
        <v>3</v>
      </c>
      <c r="C1117">
        <v>0</v>
      </c>
      <c r="D1117" t="s">
        <v>4746</v>
      </c>
      <c r="E1117">
        <v>45</v>
      </c>
      <c r="F1117">
        <v>1</v>
      </c>
      <c r="G1117">
        <v>4</v>
      </c>
      <c r="H1117">
        <v>347088</v>
      </c>
      <c r="I1117">
        <v>27.9</v>
      </c>
      <c r="K1117" t="s">
        <v>4748</v>
      </c>
      <c r="O1117" t="e">
        <f>VLOOKUP(A1117,data2,4,FALSE)</f>
        <v>#N/A</v>
      </c>
      <c r="P1117" t="str">
        <f>VLOOKUP(A1117,map,5,FALSE)</f>
        <v>Skoog, Mrs. Anna Bernhardina (née Karlsson)</v>
      </c>
      <c r="Q1117" t="str">
        <f>VLOOKUP(P1117,data2,4,FALSE)</f>
        <v>Sweden</v>
      </c>
      <c r="R1117" t="str">
        <f>VLOOKUP(P1117,data2,6,FALSE)</f>
        <v>Iron Mountain, Michigan, USA</v>
      </c>
    </row>
    <row r="1118" spans="1:18" ht="14.5" customHeight="1" x14ac:dyDescent="0.35">
      <c r="A1118" t="s">
        <v>6230</v>
      </c>
      <c r="B1118">
        <v>3</v>
      </c>
      <c r="C1118">
        <v>0</v>
      </c>
      <c r="D1118" t="s">
        <v>4751</v>
      </c>
      <c r="F1118">
        <v>0</v>
      </c>
      <c r="G1118">
        <v>0</v>
      </c>
      <c r="H1118">
        <v>349214</v>
      </c>
      <c r="I1118">
        <v>7.8958000000000004</v>
      </c>
      <c r="K1118" t="s">
        <v>4748</v>
      </c>
      <c r="O1118" t="e">
        <f>VLOOKUP(A1118,data2,4,FALSE)</f>
        <v>#N/A</v>
      </c>
      <c r="P1118" t="str">
        <f>VLOOKUP(A1118,map,5,FALSE)</f>
        <v>Slabenoff, Mr. Peko</v>
      </c>
      <c r="Q1118" t="str">
        <f>VLOOKUP(P1118,data2,4,FALSE)</f>
        <v>Bulgaria</v>
      </c>
      <c r="R1118" t="str">
        <f>VLOOKUP(P1118,data2,6,FALSE)</f>
        <v>New York City, New York, USA</v>
      </c>
    </row>
    <row r="1119" spans="1:18" ht="14.5" customHeight="1" x14ac:dyDescent="0.35">
      <c r="A1119" t="s">
        <v>5610</v>
      </c>
      <c r="B1119">
        <v>2</v>
      </c>
      <c r="C1119">
        <v>1</v>
      </c>
      <c r="D1119" t="s">
        <v>4746</v>
      </c>
      <c r="E1119">
        <v>30</v>
      </c>
      <c r="F1119">
        <v>0</v>
      </c>
      <c r="G1119">
        <v>0</v>
      </c>
      <c r="H1119">
        <v>234818</v>
      </c>
      <c r="I1119">
        <v>12.35</v>
      </c>
      <c r="K1119" t="s">
        <v>5114</v>
      </c>
      <c r="L1119">
        <v>13</v>
      </c>
      <c r="N1119" t="s">
        <v>5291</v>
      </c>
      <c r="O1119" t="e">
        <f>VLOOKUP(A1119,data2,4,FALSE)</f>
        <v>#N/A</v>
      </c>
      <c r="P1119" t="str">
        <f>VLOOKUP(A1119,map,5,FALSE)</f>
        <v>Slayter, Miss Hilda Mary</v>
      </c>
      <c r="Q1119" t="str">
        <f>VLOOKUP(P1119,data2,4,FALSE)</f>
        <v>Canada</v>
      </c>
      <c r="R1119" t="str">
        <f>VLOOKUP(P1119,data2,6,FALSE)</f>
        <v>Vancouver, British Columbia, Canada</v>
      </c>
    </row>
    <row r="1120" spans="1:18" ht="14.5" customHeight="1" x14ac:dyDescent="0.35">
      <c r="A1120" t="s">
        <v>914</v>
      </c>
      <c r="B1120">
        <v>2</v>
      </c>
      <c r="C1120">
        <v>0</v>
      </c>
      <c r="D1120" t="s">
        <v>4751</v>
      </c>
      <c r="E1120">
        <v>35</v>
      </c>
      <c r="F1120">
        <v>0</v>
      </c>
      <c r="G1120">
        <v>0</v>
      </c>
      <c r="H1120">
        <v>28206</v>
      </c>
      <c r="I1120">
        <v>10.5</v>
      </c>
      <c r="K1120" t="s">
        <v>4748</v>
      </c>
      <c r="N1120" t="s">
        <v>5427</v>
      </c>
      <c r="O1120" t="str">
        <f>VLOOKUP(A1120,data2,4,FALSE)</f>
        <v>England</v>
      </c>
      <c r="P1120" t="str">
        <f>VLOOKUP(A1120,map,5,FALSE)</f>
        <v>Slemen, Mr. Richard James</v>
      </c>
      <c r="Q1120" t="str">
        <f>VLOOKUP(P1120,data2,4,FALSE)</f>
        <v>England</v>
      </c>
      <c r="R1120" t="str">
        <f>VLOOKUP(P1120,data2,6,FALSE)</f>
        <v>Nashua, New Hampshire, USA</v>
      </c>
    </row>
    <row r="1121" spans="1:18" ht="14.5" customHeight="1" x14ac:dyDescent="0.35">
      <c r="A1121" t="s">
        <v>2109</v>
      </c>
      <c r="B1121">
        <v>3</v>
      </c>
      <c r="C1121">
        <v>0</v>
      </c>
      <c r="D1121" t="s">
        <v>4751</v>
      </c>
      <c r="F1121">
        <v>0</v>
      </c>
      <c r="G1121">
        <v>0</v>
      </c>
      <c r="H1121" t="s">
        <v>6231</v>
      </c>
      <c r="I1121">
        <v>8.0500000000000007</v>
      </c>
      <c r="K1121" t="s">
        <v>4748</v>
      </c>
      <c r="O1121" t="str">
        <f>VLOOKUP(A1121,data2,4,FALSE)</f>
        <v>England</v>
      </c>
      <c r="P1121" t="str">
        <f>VLOOKUP(A1121,map,5,FALSE)</f>
        <v>Slocovski, Mr. Selman Francis</v>
      </c>
      <c r="Q1121" t="str">
        <f>VLOOKUP(P1121,data2,4,FALSE)</f>
        <v>England</v>
      </c>
      <c r="R1121" t="str">
        <f>VLOOKUP(P1121,data2,6,FALSE)</f>
        <v>New York City, New York, USA</v>
      </c>
    </row>
    <row r="1122" spans="1:18" ht="14.5" customHeight="1" x14ac:dyDescent="0.35">
      <c r="A1122" t="s">
        <v>407</v>
      </c>
      <c r="B1122">
        <v>1</v>
      </c>
      <c r="C1122">
        <v>1</v>
      </c>
      <c r="D1122" t="s">
        <v>4751</v>
      </c>
      <c r="E1122">
        <v>28</v>
      </c>
      <c r="F1122">
        <v>0</v>
      </c>
      <c r="G1122">
        <v>0</v>
      </c>
      <c r="H1122">
        <v>113788</v>
      </c>
      <c r="I1122">
        <v>35.5</v>
      </c>
      <c r="J1122" t="s">
        <v>5206</v>
      </c>
      <c r="K1122" t="s">
        <v>4748</v>
      </c>
      <c r="L1122">
        <v>7</v>
      </c>
      <c r="N1122" t="s">
        <v>5207</v>
      </c>
      <c r="O1122" t="str">
        <f>VLOOKUP(A1122,data2,4,FALSE)</f>
        <v>USA</v>
      </c>
      <c r="P1122" t="str">
        <f>VLOOKUP(A1122,map,5,FALSE)</f>
        <v>Sloper, Mr. William Thompson</v>
      </c>
      <c r="Q1122" t="str">
        <f>VLOOKUP(P1122,data2,4,FALSE)</f>
        <v>USA</v>
      </c>
      <c r="R1122" t="str">
        <f>VLOOKUP(P1122,data2,6,FALSE)</f>
        <v>New Britain, Connecticut, USA</v>
      </c>
    </row>
    <row r="1123" spans="1:18" ht="14.5" customHeight="1" x14ac:dyDescent="0.35">
      <c r="A1123" t="s">
        <v>409</v>
      </c>
      <c r="B1123">
        <v>1</v>
      </c>
      <c r="C1123">
        <v>0</v>
      </c>
      <c r="D1123" t="s">
        <v>4751</v>
      </c>
      <c r="E1123">
        <v>56</v>
      </c>
      <c r="F1123">
        <v>0</v>
      </c>
      <c r="G1123">
        <v>0</v>
      </c>
      <c r="H1123">
        <v>113792</v>
      </c>
      <c r="I1123">
        <v>26.55</v>
      </c>
      <c r="K1123" t="s">
        <v>4748</v>
      </c>
      <c r="N1123" t="s">
        <v>4757</v>
      </c>
      <c r="O1123" t="str">
        <f>VLOOKUP(A1123,data2,4,FALSE)</f>
        <v>England</v>
      </c>
      <c r="P1123" t="str">
        <f>VLOOKUP(A1123,map,5,FALSE)</f>
        <v>Smart, Mr. John Montgomery</v>
      </c>
      <c r="Q1123" t="str">
        <f>VLOOKUP(P1123,data2,4,FALSE)</f>
        <v>England</v>
      </c>
      <c r="R1123" t="str">
        <f>VLOOKUP(P1123,data2,6,FALSE)</f>
        <v>New York City, New York, USA</v>
      </c>
    </row>
    <row r="1124" spans="1:18" ht="14.5" customHeight="1" x14ac:dyDescent="0.35">
      <c r="A1124" t="s">
        <v>6232</v>
      </c>
      <c r="B1124">
        <v>3</v>
      </c>
      <c r="C1124">
        <v>0</v>
      </c>
      <c r="D1124" t="s">
        <v>4751</v>
      </c>
      <c r="F1124">
        <v>0</v>
      </c>
      <c r="G1124">
        <v>0</v>
      </c>
      <c r="H1124">
        <v>315037</v>
      </c>
      <c r="I1124">
        <v>8.6624999999999996</v>
      </c>
      <c r="K1124" t="s">
        <v>4748</v>
      </c>
      <c r="O1124" t="e">
        <f>VLOOKUP(A1124,data2,4,FALSE)</f>
        <v>#N/A</v>
      </c>
      <c r="P1124" t="str">
        <f>VLOOKUP(A1124,map,5,FALSE)</f>
        <v>Smiljanovic, Mr. Jakob Mile</v>
      </c>
      <c r="Q1124" t="str">
        <f>VLOOKUP(P1124,data2,4,FALSE)</f>
        <v>Croatia</v>
      </c>
      <c r="R1124" t="str">
        <f>VLOOKUP(P1124,data2,6,FALSE)</f>
        <v>New York City, New York, USA</v>
      </c>
    </row>
    <row r="1125" spans="1:18" ht="14.5" customHeight="1" x14ac:dyDescent="0.35">
      <c r="A1125" t="s">
        <v>5611</v>
      </c>
      <c r="B1125">
        <v>2</v>
      </c>
      <c r="C1125">
        <v>1</v>
      </c>
      <c r="D1125" t="s">
        <v>4746</v>
      </c>
      <c r="E1125">
        <v>40</v>
      </c>
      <c r="F1125">
        <v>0</v>
      </c>
      <c r="G1125">
        <v>0</v>
      </c>
      <c r="H1125">
        <v>31418</v>
      </c>
      <c r="I1125">
        <v>13</v>
      </c>
      <c r="K1125" t="s">
        <v>4748</v>
      </c>
      <c r="L1125">
        <v>9</v>
      </c>
      <c r="O1125" t="e">
        <f>VLOOKUP(A1125,data2,4,FALSE)</f>
        <v>#N/A</v>
      </c>
      <c r="P1125" t="str">
        <f>VLOOKUP(A1125,map,5,FALSE)</f>
        <v>Smith, Miss Marion Elsie</v>
      </c>
      <c r="Q1125" t="str">
        <f>VLOOKUP(P1125,data2,4,FALSE)</f>
        <v>England</v>
      </c>
      <c r="R1125" t="str">
        <f>VLOOKUP(P1125,data2,6,FALSE)</f>
        <v>Washington, D.C. USA</v>
      </c>
    </row>
    <row r="1126" spans="1:18" ht="14.5" customHeight="1" x14ac:dyDescent="0.35">
      <c r="A1126" t="s">
        <v>411</v>
      </c>
      <c r="B1126">
        <v>1</v>
      </c>
      <c r="C1126">
        <v>0</v>
      </c>
      <c r="D1126" t="s">
        <v>4751</v>
      </c>
      <c r="E1126">
        <v>56</v>
      </c>
      <c r="F1126">
        <v>0</v>
      </c>
      <c r="G1126">
        <v>0</v>
      </c>
      <c r="H1126">
        <v>17764</v>
      </c>
      <c r="I1126">
        <v>30.695799999999998</v>
      </c>
      <c r="J1126" t="s">
        <v>5208</v>
      </c>
      <c r="K1126" t="s">
        <v>108</v>
      </c>
      <c r="N1126" t="s">
        <v>5209</v>
      </c>
      <c r="O1126" t="str">
        <f>VLOOKUP(A1126,data2,4,FALSE)</f>
        <v>France</v>
      </c>
      <c r="P1126" t="str">
        <f>VLOOKUP(A1126,map,5,FALSE)</f>
        <v>Smith, Mr. James Clinch</v>
      </c>
      <c r="Q1126" t="str">
        <f>VLOOKUP(P1126,data2,4,FALSE)</f>
        <v>France</v>
      </c>
      <c r="R1126" t="str">
        <f>VLOOKUP(P1126,data2,6,FALSE)</f>
        <v>Long Island, New York, USA</v>
      </c>
    </row>
    <row r="1127" spans="1:18" ht="14.5" customHeight="1" x14ac:dyDescent="0.35">
      <c r="A1127" t="s">
        <v>413</v>
      </c>
      <c r="B1127">
        <v>1</v>
      </c>
      <c r="C1127">
        <v>0</v>
      </c>
      <c r="D1127" t="s">
        <v>4751</v>
      </c>
      <c r="E1127">
        <v>24</v>
      </c>
      <c r="F1127">
        <v>1</v>
      </c>
      <c r="G1127">
        <v>0</v>
      </c>
      <c r="H1127">
        <v>13695</v>
      </c>
      <c r="I1127">
        <v>60</v>
      </c>
      <c r="J1127" t="s">
        <v>5210</v>
      </c>
      <c r="K1127" t="s">
        <v>4748</v>
      </c>
      <c r="N1127" t="s">
        <v>5211</v>
      </c>
      <c r="O1127" t="str">
        <f>VLOOKUP(A1127,data2,4,FALSE)</f>
        <v>USA</v>
      </c>
      <c r="P1127" t="str">
        <f>VLOOKUP(A1127,map,5,FALSE)</f>
        <v>Smith, Mr. Lucien Philip</v>
      </c>
      <c r="Q1127" t="str">
        <f>VLOOKUP(P1127,data2,4,FALSE)</f>
        <v>USA</v>
      </c>
      <c r="R1127" t="str">
        <f>VLOOKUP(P1127,data2,6,FALSE)</f>
        <v>Huntington, West Virginia, USA</v>
      </c>
    </row>
    <row r="1128" spans="1:18" ht="14.5" customHeight="1" x14ac:dyDescent="0.35">
      <c r="A1128" t="s">
        <v>416</v>
      </c>
      <c r="B1128">
        <v>1</v>
      </c>
      <c r="C1128">
        <v>0</v>
      </c>
      <c r="D1128" t="s">
        <v>4751</v>
      </c>
      <c r="F1128">
        <v>0</v>
      </c>
      <c r="G1128">
        <v>0</v>
      </c>
      <c r="H1128">
        <v>113056</v>
      </c>
      <c r="I1128">
        <v>26</v>
      </c>
      <c r="J1128" t="s">
        <v>5212</v>
      </c>
      <c r="K1128" t="s">
        <v>4748</v>
      </c>
      <c r="N1128" t="s">
        <v>5213</v>
      </c>
      <c r="O1128" t="str">
        <f>VLOOKUP(A1128,data2,4,FALSE)</f>
        <v>England</v>
      </c>
      <c r="P1128" t="str">
        <f>VLOOKUP(A1128,map,5,FALSE)</f>
        <v>Smith, Mr. Richard William</v>
      </c>
      <c r="Q1128" t="str">
        <f>VLOOKUP(P1128,data2,4,FALSE)</f>
        <v>England</v>
      </c>
      <c r="R1128" t="str">
        <f>VLOOKUP(P1128,data2,6,FALSE)</f>
        <v>New York City, New York, USA</v>
      </c>
    </row>
    <row r="1129" spans="1:18" ht="14.5" customHeight="1" x14ac:dyDescent="0.35">
      <c r="A1129" t="s">
        <v>6233</v>
      </c>
      <c r="B1129">
        <v>3</v>
      </c>
      <c r="C1129">
        <v>0</v>
      </c>
      <c r="D1129" t="s">
        <v>4751</v>
      </c>
      <c r="F1129">
        <v>0</v>
      </c>
      <c r="G1129">
        <v>0</v>
      </c>
      <c r="H1129">
        <v>384461</v>
      </c>
      <c r="I1129">
        <v>7.75</v>
      </c>
      <c r="K1129" t="s">
        <v>5114</v>
      </c>
      <c r="O1129" t="e">
        <f>VLOOKUP(A1129,data2,4,FALSE)</f>
        <v>#N/A</v>
      </c>
      <c r="P1129" t="str">
        <f>VLOOKUP(A1129,map,5,FALSE)</f>
        <v>Smyth, Mr. Thomas</v>
      </c>
      <c r="Q1129" t="str">
        <f>VLOOKUP(P1129,data2,4,FALSE)</f>
        <v>Ireland</v>
      </c>
      <c r="R1129" t="str">
        <f>VLOOKUP(P1129,data2,6,FALSE)</f>
        <v>Hammond, Indiana, USA</v>
      </c>
    </row>
    <row r="1130" spans="1:18" ht="14.5" customHeight="1" x14ac:dyDescent="0.35">
      <c r="A1130" t="s">
        <v>5214</v>
      </c>
      <c r="B1130">
        <v>1</v>
      </c>
      <c r="C1130">
        <v>1</v>
      </c>
      <c r="D1130" t="s">
        <v>4746</v>
      </c>
      <c r="E1130">
        <v>18</v>
      </c>
      <c r="F1130">
        <v>1</v>
      </c>
      <c r="G1130">
        <v>0</v>
      </c>
      <c r="H1130">
        <v>13695</v>
      </c>
      <c r="I1130">
        <v>60</v>
      </c>
      <c r="J1130" t="s">
        <v>5210</v>
      </c>
      <c r="K1130" t="s">
        <v>4748</v>
      </c>
      <c r="L1130">
        <v>6</v>
      </c>
      <c r="N1130" t="s">
        <v>5211</v>
      </c>
      <c r="O1130" t="e">
        <f>VLOOKUP(A1130,data2,4,FALSE)</f>
        <v>#N/A</v>
      </c>
      <c r="P1130" t="str">
        <f>VLOOKUP(A1130,map,5,FALSE)</f>
        <v>Smith, Mrs. Mary Eloise (née Hughes)[56][67]</v>
      </c>
      <c r="Q1130" t="str">
        <f>VLOOKUP(P1130,data2,4,FALSE)</f>
        <v>USA</v>
      </c>
      <c r="R1130" t="str">
        <f>VLOOKUP(P1130,data2,6,FALSE)</f>
        <v>Huntington, West Virginia, USA</v>
      </c>
    </row>
    <row r="1131" spans="1:18" ht="14.5" customHeight="1" x14ac:dyDescent="0.35">
      <c r="A1131" t="s">
        <v>6234</v>
      </c>
      <c r="B1131">
        <v>3</v>
      </c>
      <c r="C1131">
        <v>1</v>
      </c>
      <c r="D1131" t="s">
        <v>4746</v>
      </c>
      <c r="F1131">
        <v>0</v>
      </c>
      <c r="G1131">
        <v>0</v>
      </c>
      <c r="H1131">
        <v>335432</v>
      </c>
      <c r="I1131">
        <v>7.7332999999999998</v>
      </c>
      <c r="K1131" t="s">
        <v>5114</v>
      </c>
      <c r="L1131">
        <v>13</v>
      </c>
      <c r="O1131" t="e">
        <f>VLOOKUP(A1131,data2,4,FALSE)</f>
        <v>#N/A</v>
      </c>
      <c r="P1131" t="str">
        <f>VLOOKUP(A1131,map,5,FALSE)</f>
        <v>Smyth, Miss Julia</v>
      </c>
      <c r="Q1131" t="str">
        <f>VLOOKUP(P1131,data2,4,FALSE)</f>
        <v>Ireland</v>
      </c>
      <c r="R1131" t="str">
        <f>VLOOKUP(P1131,data2,6,FALSE)</f>
        <v>New York City, New York, USA</v>
      </c>
    </row>
    <row r="1132" spans="1:18" ht="14.5" customHeight="1" x14ac:dyDescent="0.35">
      <c r="A1132" t="s">
        <v>418</v>
      </c>
      <c r="B1132">
        <v>1</v>
      </c>
      <c r="C1132">
        <v>1</v>
      </c>
      <c r="D1132" t="s">
        <v>4751</v>
      </c>
      <c r="E1132">
        <v>24</v>
      </c>
      <c r="F1132">
        <v>1</v>
      </c>
      <c r="G1132">
        <v>0</v>
      </c>
      <c r="H1132">
        <v>21228</v>
      </c>
      <c r="I1132">
        <v>82.2667</v>
      </c>
      <c r="J1132" t="s">
        <v>5215</v>
      </c>
      <c r="K1132" t="s">
        <v>4748</v>
      </c>
      <c r="L1132">
        <v>7</v>
      </c>
      <c r="N1132" t="s">
        <v>5216</v>
      </c>
      <c r="O1132" t="str">
        <f>VLOOKUP(A1132,data2,4,FALSE)</f>
        <v>USA</v>
      </c>
      <c r="P1132" t="str">
        <f>VLOOKUP(A1132,map,5,FALSE)</f>
        <v>Snyder, Mr. John Pillsbury</v>
      </c>
      <c r="Q1132" t="str">
        <f>VLOOKUP(P1132,data2,4,FALSE)</f>
        <v>USA</v>
      </c>
      <c r="R1132" t="str">
        <f>VLOOKUP(P1132,data2,6,FALSE)</f>
        <v>Minneapolis, Minnesota, USA</v>
      </c>
    </row>
    <row r="1133" spans="1:18" ht="14.5" customHeight="1" x14ac:dyDescent="0.35">
      <c r="A1133" t="s">
        <v>5217</v>
      </c>
      <c r="B1133">
        <v>1</v>
      </c>
      <c r="C1133">
        <v>1</v>
      </c>
      <c r="D1133" t="s">
        <v>4746</v>
      </c>
      <c r="E1133">
        <v>23</v>
      </c>
      <c r="F1133">
        <v>1</v>
      </c>
      <c r="G1133">
        <v>0</v>
      </c>
      <c r="H1133">
        <v>21228</v>
      </c>
      <c r="I1133">
        <v>82.2667</v>
      </c>
      <c r="J1133" t="s">
        <v>5215</v>
      </c>
      <c r="K1133" t="s">
        <v>4748</v>
      </c>
      <c r="L1133">
        <v>7</v>
      </c>
      <c r="N1133" t="s">
        <v>5216</v>
      </c>
      <c r="O1133" t="e">
        <f>VLOOKUP(A1133,data2,4,FALSE)</f>
        <v>#N/A</v>
      </c>
      <c r="P1133" t="str">
        <f>VLOOKUP(A1133,map,5,FALSE)</f>
        <v>Snyder, Mrs. Nellie (née Stevenson)</v>
      </c>
      <c r="Q1133" t="str">
        <f>VLOOKUP(P1133,data2,4,FALSE)</f>
        <v>USA</v>
      </c>
      <c r="R1133" t="str">
        <f>VLOOKUP(P1133,data2,6,FALSE)</f>
        <v>Minneapolis, Minnesota, USA</v>
      </c>
    </row>
    <row r="1134" spans="1:18" ht="14.5" customHeight="1" x14ac:dyDescent="0.35">
      <c r="A1134" t="s">
        <v>920</v>
      </c>
      <c r="B1134">
        <v>2</v>
      </c>
      <c r="C1134">
        <v>0</v>
      </c>
      <c r="D1134" t="s">
        <v>4751</v>
      </c>
      <c r="E1134">
        <v>25</v>
      </c>
      <c r="F1134">
        <v>0</v>
      </c>
      <c r="G1134">
        <v>0</v>
      </c>
      <c r="H1134" t="s">
        <v>5612</v>
      </c>
      <c r="I1134">
        <v>13</v>
      </c>
      <c r="K1134" t="s">
        <v>4748</v>
      </c>
      <c r="N1134" t="s">
        <v>5418</v>
      </c>
      <c r="O1134" t="str">
        <f>VLOOKUP(A1134,data2,4,FALSE)</f>
        <v>England</v>
      </c>
      <c r="P1134" t="str">
        <f>VLOOKUP(A1134,map,5,FALSE)</f>
        <v>Sobey, Mr. Samuel James Hayden</v>
      </c>
      <c r="Q1134" t="str">
        <f>VLOOKUP(P1134,data2,4,FALSE)</f>
        <v>England</v>
      </c>
      <c r="R1134" t="str">
        <f>VLOOKUP(P1134,data2,6,FALSE)</f>
        <v>Houghton, Michigan, USA</v>
      </c>
    </row>
    <row r="1135" spans="1:18" ht="14.5" customHeight="1" x14ac:dyDescent="0.35">
      <c r="A1135" t="s">
        <v>6235</v>
      </c>
      <c r="B1135">
        <v>3</v>
      </c>
      <c r="C1135">
        <v>0</v>
      </c>
      <c r="D1135" t="s">
        <v>4751</v>
      </c>
      <c r="E1135">
        <v>19</v>
      </c>
      <c r="F1135">
        <v>0</v>
      </c>
      <c r="G1135">
        <v>0</v>
      </c>
      <c r="H1135">
        <v>348124</v>
      </c>
      <c r="I1135">
        <v>7.65</v>
      </c>
      <c r="J1135" t="s">
        <v>6070</v>
      </c>
      <c r="K1135" t="s">
        <v>4748</v>
      </c>
      <c r="O1135" t="e">
        <f>VLOOKUP(A1135,data2,4,FALSE)</f>
        <v>#N/A</v>
      </c>
      <c r="P1135" t="str">
        <f>VLOOKUP(A1135,map,5,FALSE)</f>
        <v>Søholt, Mr. Peter Andreas Lauritz Andersen</v>
      </c>
      <c r="Q1135" t="str">
        <f>VLOOKUP(P1135,data2,4,FALSE)</f>
        <v>Norway</v>
      </c>
      <c r="R1135" t="str">
        <f>VLOOKUP(P1135,data2,6,FALSE)</f>
        <v>Minneapolis, Minnesota, USA</v>
      </c>
    </row>
    <row r="1136" spans="1:18" ht="14.5" customHeight="1" x14ac:dyDescent="0.35">
      <c r="A1136" t="s">
        <v>2116</v>
      </c>
      <c r="B1136">
        <v>3</v>
      </c>
      <c r="C1136">
        <v>0</v>
      </c>
      <c r="D1136" t="s">
        <v>4751</v>
      </c>
      <c r="E1136">
        <v>30</v>
      </c>
      <c r="F1136">
        <v>0</v>
      </c>
      <c r="G1136">
        <v>0</v>
      </c>
      <c r="H1136" t="s">
        <v>6236</v>
      </c>
      <c r="I1136">
        <v>8.0500000000000007</v>
      </c>
      <c r="K1136" t="s">
        <v>4748</v>
      </c>
      <c r="O1136" t="str">
        <f>VLOOKUP(A1136,data2,4,FALSE)</f>
        <v>England</v>
      </c>
      <c r="P1136" t="str">
        <f>VLOOKUP(A1136,map,5,FALSE)</f>
        <v>Somerton, Mr. Francis William</v>
      </c>
      <c r="Q1136" t="str">
        <f>VLOOKUP(P1136,data2,4,FALSE)</f>
        <v>England</v>
      </c>
      <c r="R1136" t="str">
        <f>VLOOKUP(P1136,data2,6,FALSE)</f>
        <v>Canastota, New York, USA</v>
      </c>
    </row>
    <row r="1137" spans="1:18" ht="14.5" customHeight="1" x14ac:dyDescent="0.35">
      <c r="A1137" t="s">
        <v>2119</v>
      </c>
      <c r="B1137">
        <v>3</v>
      </c>
      <c r="C1137">
        <v>0</v>
      </c>
      <c r="D1137" t="s">
        <v>4751</v>
      </c>
      <c r="F1137">
        <v>0</v>
      </c>
      <c r="G1137">
        <v>0</v>
      </c>
      <c r="H1137" t="s">
        <v>6237</v>
      </c>
      <c r="I1137">
        <v>8.0500000000000007</v>
      </c>
      <c r="K1137" t="s">
        <v>4748</v>
      </c>
      <c r="O1137" t="str">
        <f>VLOOKUP(A1137,data2,4,FALSE)</f>
        <v>England</v>
      </c>
      <c r="P1137" t="str">
        <f>VLOOKUP(A1137,map,5,FALSE)</f>
        <v>Spector, Mr. Woolf</v>
      </c>
      <c r="Q1137" t="str">
        <f>VLOOKUP(P1137,data2,4,FALSE)</f>
        <v>England</v>
      </c>
      <c r="R1137" t="str">
        <f>VLOOKUP(P1137,data2,6,FALSE)</f>
        <v>New York City, New York, USA</v>
      </c>
    </row>
    <row r="1138" spans="1:18" ht="14.5" customHeight="1" x14ac:dyDescent="0.35">
      <c r="A1138" t="s">
        <v>5218</v>
      </c>
      <c r="B1138">
        <v>1</v>
      </c>
      <c r="C1138">
        <v>1</v>
      </c>
      <c r="D1138" t="s">
        <v>4751</v>
      </c>
      <c r="E1138">
        <v>6</v>
      </c>
      <c r="F1138">
        <v>0</v>
      </c>
      <c r="G1138">
        <v>2</v>
      </c>
      <c r="H1138">
        <v>16966</v>
      </c>
      <c r="I1138">
        <v>134.5</v>
      </c>
      <c r="J1138" t="s">
        <v>5219</v>
      </c>
      <c r="K1138" t="s">
        <v>108</v>
      </c>
      <c r="L1138">
        <v>3</v>
      </c>
      <c r="N1138" t="s">
        <v>5220</v>
      </c>
      <c r="O1138" t="e">
        <f>VLOOKUP(A1138,data2,4,FALSE)</f>
        <v>#N/A</v>
      </c>
      <c r="P1138" t="str">
        <f>VLOOKUP(A1138,map,5,FALSE)</f>
        <v>Spedden, Master Robert Douglas</v>
      </c>
      <c r="Q1138" t="str">
        <f>VLOOKUP(P1138,data2,4,FALSE)</f>
        <v>USA</v>
      </c>
      <c r="R1138" t="str">
        <f>VLOOKUP(P1138,data2,6,FALSE)</f>
        <v>Tuxedo Park, New York, USA</v>
      </c>
    </row>
    <row r="1139" spans="1:18" ht="14.5" customHeight="1" x14ac:dyDescent="0.35">
      <c r="A1139" t="s">
        <v>420</v>
      </c>
      <c r="B1139">
        <v>1</v>
      </c>
      <c r="C1139">
        <v>1</v>
      </c>
      <c r="D1139" t="s">
        <v>4751</v>
      </c>
      <c r="E1139">
        <v>45</v>
      </c>
      <c r="F1139">
        <v>1</v>
      </c>
      <c r="G1139">
        <v>1</v>
      </c>
      <c r="H1139">
        <v>16966</v>
      </c>
      <c r="I1139">
        <v>134.5</v>
      </c>
      <c r="J1139" t="s">
        <v>5219</v>
      </c>
      <c r="K1139" t="s">
        <v>108</v>
      </c>
      <c r="L1139">
        <v>3</v>
      </c>
      <c r="N1139" t="s">
        <v>5220</v>
      </c>
      <c r="O1139" t="str">
        <f>VLOOKUP(A1139,data2,4,FALSE)</f>
        <v>USA</v>
      </c>
      <c r="P1139" t="str">
        <f>VLOOKUP(A1139,map,5,FALSE)</f>
        <v>Spedden, Mr. Frederic Oakley</v>
      </c>
      <c r="Q1139" t="str">
        <f>VLOOKUP(P1139,data2,4,FALSE)</f>
        <v>USA</v>
      </c>
      <c r="R1139" t="str">
        <f>VLOOKUP(P1139,data2,6,FALSE)</f>
        <v>Tuxedo Park, New York, USA</v>
      </c>
    </row>
    <row r="1140" spans="1:18" ht="14.5" customHeight="1" x14ac:dyDescent="0.35">
      <c r="A1140" t="s">
        <v>5221</v>
      </c>
      <c r="B1140">
        <v>1</v>
      </c>
      <c r="C1140">
        <v>1</v>
      </c>
      <c r="D1140" t="s">
        <v>4746</v>
      </c>
      <c r="E1140">
        <v>40</v>
      </c>
      <c r="F1140">
        <v>1</v>
      </c>
      <c r="G1140">
        <v>1</v>
      </c>
      <c r="H1140">
        <v>16966</v>
      </c>
      <c r="I1140">
        <v>134.5</v>
      </c>
      <c r="J1140" t="s">
        <v>5219</v>
      </c>
      <c r="K1140" t="s">
        <v>108</v>
      </c>
      <c r="L1140">
        <v>3</v>
      </c>
      <c r="N1140" t="s">
        <v>5220</v>
      </c>
      <c r="O1140" t="e">
        <f>VLOOKUP(A1140,data2,4,FALSE)</f>
        <v>#N/A</v>
      </c>
      <c r="P1140" t="str">
        <f>VLOOKUP(A1140,map,5,FALSE)</f>
        <v>Spedden, Mrs. Margaretta Corning (née Stone)</v>
      </c>
      <c r="Q1140" t="str">
        <f>VLOOKUP(P1140,data2,4,FALSE)</f>
        <v>USA</v>
      </c>
      <c r="R1140" t="str">
        <f>VLOOKUP(P1140,data2,6,FALSE)</f>
        <v>Tuxedo Park, New York, USA</v>
      </c>
    </row>
    <row r="1141" spans="1:18" ht="14.5" customHeight="1" x14ac:dyDescent="0.35">
      <c r="A1141" t="s">
        <v>426</v>
      </c>
      <c r="B1141">
        <v>1</v>
      </c>
      <c r="C1141">
        <v>0</v>
      </c>
      <c r="D1141" t="s">
        <v>4751</v>
      </c>
      <c r="E1141">
        <v>57</v>
      </c>
      <c r="F1141">
        <v>1</v>
      </c>
      <c r="G1141">
        <v>0</v>
      </c>
      <c r="H1141" t="s">
        <v>5091</v>
      </c>
      <c r="I1141">
        <v>146.52080000000001</v>
      </c>
      <c r="J1141" t="s">
        <v>5222</v>
      </c>
      <c r="K1141" t="s">
        <v>108</v>
      </c>
      <c r="N1141" t="s">
        <v>41</v>
      </c>
      <c r="O1141" t="str">
        <f>VLOOKUP(A1141,data2,4,FALSE)</f>
        <v>USA</v>
      </c>
      <c r="P1141" t="str">
        <f>VLOOKUP(A1141,map,5,FALSE)</f>
        <v>Spencer, Mr. William Augustus</v>
      </c>
      <c r="Q1141" t="str">
        <f>VLOOKUP(P1141,data2,4,FALSE)</f>
        <v>USA</v>
      </c>
      <c r="R1141" t="str">
        <f>VLOOKUP(P1141,data2,6,FALSE)</f>
        <v>New York City, New York, USA</v>
      </c>
    </row>
    <row r="1142" spans="1:18" ht="14.5" customHeight="1" x14ac:dyDescent="0.35">
      <c r="A1142" t="s">
        <v>5223</v>
      </c>
      <c r="B1142">
        <v>1</v>
      </c>
      <c r="C1142">
        <v>1</v>
      </c>
      <c r="D1142" t="s">
        <v>4746</v>
      </c>
      <c r="F1142">
        <v>1</v>
      </c>
      <c r="G1142">
        <v>0</v>
      </c>
      <c r="H1142" t="s">
        <v>5091</v>
      </c>
      <c r="I1142">
        <v>146.52080000000001</v>
      </c>
      <c r="J1142" t="s">
        <v>5222</v>
      </c>
      <c r="K1142" t="s">
        <v>108</v>
      </c>
      <c r="L1142">
        <v>6</v>
      </c>
      <c r="N1142" t="s">
        <v>41</v>
      </c>
      <c r="O1142" t="e">
        <f>VLOOKUP(A1142,data2,4,FALSE)</f>
        <v>#N/A</v>
      </c>
      <c r="P1142" t="str">
        <f>VLOOKUP(A1142,map,5,FALSE)</f>
        <v>Spencer, Mrs. Marie Eugenie</v>
      </c>
      <c r="Q1142" t="str">
        <f>VLOOKUP(P1142,data2,4,FALSE)</f>
        <v>USA</v>
      </c>
      <c r="R1142" t="str">
        <f>VLOOKUP(P1142,data2,6,FALSE)</f>
        <v>New York City, New York, USA</v>
      </c>
    </row>
    <row r="1143" spans="1:18" ht="14.5" customHeight="1" x14ac:dyDescent="0.35">
      <c r="A1143" t="s">
        <v>2120</v>
      </c>
      <c r="B1143">
        <v>3</v>
      </c>
      <c r="C1143">
        <v>0</v>
      </c>
      <c r="D1143" t="s">
        <v>4751</v>
      </c>
      <c r="E1143">
        <v>32</v>
      </c>
      <c r="F1143">
        <v>0</v>
      </c>
      <c r="G1143">
        <v>0</v>
      </c>
      <c r="H1143" t="s">
        <v>6238</v>
      </c>
      <c r="I1143">
        <v>8.0500000000000007</v>
      </c>
      <c r="K1143" t="s">
        <v>4748</v>
      </c>
      <c r="O1143" t="str">
        <f>VLOOKUP(A1143,data2,4,FALSE)</f>
        <v>England</v>
      </c>
      <c r="P1143" t="str">
        <f>VLOOKUP(A1143,map,5,FALSE)</f>
        <v>Spinner, Mr. Henry John</v>
      </c>
      <c r="Q1143" t="str">
        <f>VLOOKUP(P1143,data2,4,FALSE)</f>
        <v>England</v>
      </c>
      <c r="R1143" t="str">
        <f>VLOOKUP(P1143,data2,6,FALSE)</f>
        <v>Gloversville, New York, USA</v>
      </c>
    </row>
    <row r="1144" spans="1:18" ht="14.5" customHeight="1" x14ac:dyDescent="0.35">
      <c r="A1144" t="s">
        <v>5224</v>
      </c>
      <c r="B1144">
        <v>1</v>
      </c>
      <c r="C1144">
        <v>1</v>
      </c>
      <c r="D1144" t="s">
        <v>4751</v>
      </c>
      <c r="E1144">
        <v>32</v>
      </c>
      <c r="F1144">
        <v>0</v>
      </c>
      <c r="G1144">
        <v>0</v>
      </c>
      <c r="H1144">
        <v>13214</v>
      </c>
      <c r="I1144">
        <v>30.5</v>
      </c>
      <c r="J1144" t="s">
        <v>5225</v>
      </c>
      <c r="K1144" t="s">
        <v>108</v>
      </c>
      <c r="L1144">
        <v>3</v>
      </c>
      <c r="N1144" t="s">
        <v>406</v>
      </c>
      <c r="O1144" t="e">
        <f>VLOOKUP(A1144,data2,4,FALSE)</f>
        <v>#N/A</v>
      </c>
      <c r="P1144" t="str">
        <f>VLOOKUP(A1144,map,5,FALSE)</f>
        <v>Stähelin-Maeglin, Dr. Max</v>
      </c>
      <c r="Q1144" t="str">
        <f>VLOOKUP(P1144,data2,4,FALSE)</f>
        <v>Switzerland</v>
      </c>
      <c r="R1144" t="str">
        <f>VLOOKUP(P1144,data2,6,FALSE)</f>
        <v>New York City, New York, USA</v>
      </c>
    </row>
    <row r="1145" spans="1:18" ht="14.5" customHeight="1" x14ac:dyDescent="0.35">
      <c r="A1145" t="s">
        <v>2123</v>
      </c>
      <c r="B1145">
        <v>3</v>
      </c>
      <c r="C1145">
        <v>0</v>
      </c>
      <c r="D1145" t="s">
        <v>4751</v>
      </c>
      <c r="F1145">
        <v>0</v>
      </c>
      <c r="G1145">
        <v>0</v>
      </c>
      <c r="H1145">
        <v>349208</v>
      </c>
      <c r="I1145">
        <v>7.8958000000000004</v>
      </c>
      <c r="K1145" t="s">
        <v>4748</v>
      </c>
      <c r="O1145" t="str">
        <f>VLOOKUP(A1145,data2,4,FALSE)</f>
        <v>Bulgaria</v>
      </c>
      <c r="P1145" t="str">
        <f>VLOOKUP(A1145,map,5,FALSE)</f>
        <v>Staneff, Mr. Ivan</v>
      </c>
      <c r="Q1145" t="str">
        <f>VLOOKUP(P1145,data2,4,FALSE)</f>
        <v>Bulgaria</v>
      </c>
      <c r="R1145" t="str">
        <f>VLOOKUP(P1145,data2,6,FALSE)</f>
        <v>Chicago, Illinois, USA</v>
      </c>
    </row>
    <row r="1146" spans="1:18" ht="14.5" customHeight="1" x14ac:dyDescent="0.35">
      <c r="A1146" t="s">
        <v>2124</v>
      </c>
      <c r="B1146">
        <v>3</v>
      </c>
      <c r="C1146">
        <v>0</v>
      </c>
      <c r="D1146" t="s">
        <v>4751</v>
      </c>
      <c r="E1146">
        <v>33</v>
      </c>
      <c r="F1146">
        <v>0</v>
      </c>
      <c r="G1146">
        <v>0</v>
      </c>
      <c r="H1146">
        <v>349239</v>
      </c>
      <c r="I1146">
        <v>8.6624999999999996</v>
      </c>
      <c r="K1146" t="s">
        <v>108</v>
      </c>
      <c r="O1146" t="str">
        <f>VLOOKUP(A1146,data2,4,FALSE)</f>
        <v>Croatia</v>
      </c>
      <c r="P1146" t="str">
        <f>VLOOKUP(A1146,map,5,FALSE)</f>
        <v>Stankovic, Mr. Ivan</v>
      </c>
      <c r="Q1146" t="str">
        <f>VLOOKUP(P1146,data2,4,FALSE)</f>
        <v>Croatia</v>
      </c>
      <c r="R1146" t="str">
        <f>VLOOKUP(P1146,data2,6,FALSE)</f>
        <v>New York City, New York, USA</v>
      </c>
    </row>
    <row r="1147" spans="1:18" ht="14.5" customHeight="1" x14ac:dyDescent="0.35">
      <c r="A1147" t="s">
        <v>6239</v>
      </c>
      <c r="B1147">
        <v>3</v>
      </c>
      <c r="C1147">
        <v>1</v>
      </c>
      <c r="D1147" t="s">
        <v>4746</v>
      </c>
      <c r="E1147">
        <v>23</v>
      </c>
      <c r="F1147">
        <v>0</v>
      </c>
      <c r="G1147">
        <v>0</v>
      </c>
      <c r="H1147" t="s">
        <v>6240</v>
      </c>
      <c r="I1147">
        <v>7.55</v>
      </c>
      <c r="K1147" t="s">
        <v>4748</v>
      </c>
      <c r="L1147" t="s">
        <v>108</v>
      </c>
      <c r="O1147" t="e">
        <f>VLOOKUP(A1147,data2,4,FALSE)</f>
        <v>#N/A</v>
      </c>
      <c r="P1147" t="str">
        <f>VLOOKUP(A1147,map,5,FALSE)</f>
        <v>Stanley, Miss Amy Zillah Elsie</v>
      </c>
      <c r="Q1147" t="str">
        <f>VLOOKUP(P1147,data2,4,FALSE)</f>
        <v>England</v>
      </c>
      <c r="R1147" t="str">
        <f>VLOOKUP(P1147,data2,6,FALSE)</f>
        <v>New Haven, Connecticut, USA</v>
      </c>
    </row>
    <row r="1148" spans="1:18" ht="14.5" customHeight="1" x14ac:dyDescent="0.35">
      <c r="A1148" t="s">
        <v>6241</v>
      </c>
      <c r="B1148">
        <v>3</v>
      </c>
      <c r="C1148">
        <v>0</v>
      </c>
      <c r="D1148" t="s">
        <v>4751</v>
      </c>
      <c r="E1148">
        <v>21</v>
      </c>
      <c r="F1148">
        <v>0</v>
      </c>
      <c r="G1148">
        <v>0</v>
      </c>
      <c r="H1148" t="s">
        <v>6242</v>
      </c>
      <c r="I1148">
        <v>8.0500000000000007</v>
      </c>
      <c r="K1148" t="s">
        <v>4748</v>
      </c>
      <c r="O1148" t="e">
        <f>VLOOKUP(A1148,data2,4,FALSE)</f>
        <v>#N/A</v>
      </c>
      <c r="P1148" t="str">
        <f>VLOOKUP(A1148,map,5,FALSE)</f>
        <v>Stanley, Mr. Edward Rowland</v>
      </c>
      <c r="Q1148" t="str">
        <f>VLOOKUP(P1148,data2,4,FALSE)</f>
        <v>England</v>
      </c>
      <c r="R1148" t="str">
        <f>VLOOKUP(P1148,data2,6,FALSE)</f>
        <v>Cleveland, Ohio, USA</v>
      </c>
    </row>
    <row r="1149" spans="1:18" ht="14.5" customHeight="1" x14ac:dyDescent="0.35">
      <c r="A1149" t="s">
        <v>922</v>
      </c>
      <c r="B1149">
        <v>2</v>
      </c>
      <c r="C1149">
        <v>0</v>
      </c>
      <c r="D1149" t="s">
        <v>4751</v>
      </c>
      <c r="E1149">
        <v>41</v>
      </c>
      <c r="F1149">
        <v>0</v>
      </c>
      <c r="G1149">
        <v>0</v>
      </c>
      <c r="H1149">
        <v>237734</v>
      </c>
      <c r="I1149">
        <v>15.0458</v>
      </c>
      <c r="K1149" t="s">
        <v>108</v>
      </c>
      <c r="N1149" t="s">
        <v>4757</v>
      </c>
      <c r="O1149" t="str">
        <f>VLOOKUP(A1149,data2,4,FALSE)</f>
        <v>USA</v>
      </c>
      <c r="P1149" t="str">
        <f>VLOOKUP(A1149,map,5,FALSE)</f>
        <v>Stanton, Mr. Samuel Ward</v>
      </c>
      <c r="Q1149" t="str">
        <f>VLOOKUP(P1149,data2,4,FALSE)</f>
        <v>USA</v>
      </c>
      <c r="R1149" t="str">
        <f>VLOOKUP(P1149,data2,6,FALSE)</f>
        <v>New York City, New York, USA</v>
      </c>
    </row>
    <row r="1150" spans="1:18" ht="14.5" customHeight="1" x14ac:dyDescent="0.35">
      <c r="A1150" t="s">
        <v>430</v>
      </c>
      <c r="B1150">
        <v>1</v>
      </c>
      <c r="C1150">
        <v>0</v>
      </c>
      <c r="D1150" t="s">
        <v>4751</v>
      </c>
      <c r="E1150">
        <v>62</v>
      </c>
      <c r="F1150">
        <v>0</v>
      </c>
      <c r="G1150">
        <v>0</v>
      </c>
      <c r="H1150">
        <v>113514</v>
      </c>
      <c r="I1150">
        <v>26.55</v>
      </c>
      <c r="J1150" t="s">
        <v>5226</v>
      </c>
      <c r="K1150" t="s">
        <v>4748</v>
      </c>
      <c r="N1150" t="s">
        <v>5227</v>
      </c>
      <c r="O1150" t="str">
        <f>VLOOKUP(A1150,data2,4,FALSE)</f>
        <v>England</v>
      </c>
      <c r="P1150" t="str">
        <f>VLOOKUP(A1150,map,5,FALSE)</f>
        <v>Stead, Mr. William Thomas</v>
      </c>
      <c r="Q1150" t="str">
        <f>VLOOKUP(P1150,data2,4,FALSE)</f>
        <v>England</v>
      </c>
      <c r="R1150" t="str">
        <f>VLOOKUP(P1150,data2,6,FALSE)</f>
        <v>New York City, New York, USA</v>
      </c>
    </row>
    <row r="1151" spans="1:18" ht="14.5" customHeight="1" x14ac:dyDescent="0.35">
      <c r="A1151" t="s">
        <v>431</v>
      </c>
      <c r="B1151">
        <v>1</v>
      </c>
      <c r="C1151">
        <v>1</v>
      </c>
      <c r="D1151" t="s">
        <v>4751</v>
      </c>
      <c r="E1151">
        <v>54</v>
      </c>
      <c r="F1151">
        <v>1</v>
      </c>
      <c r="G1151">
        <v>0</v>
      </c>
      <c r="H1151">
        <v>11778</v>
      </c>
      <c r="I1151">
        <v>55.441699999999997</v>
      </c>
      <c r="J1151" t="s">
        <v>5228</v>
      </c>
      <c r="K1151" t="s">
        <v>108</v>
      </c>
      <c r="L1151">
        <v>1</v>
      </c>
      <c r="N1151" t="s">
        <v>5229</v>
      </c>
      <c r="O1151" t="str">
        <f>VLOOKUP(A1151,data2,4,FALSE)</f>
        <v>USA</v>
      </c>
      <c r="P1151" t="str">
        <f>VLOOKUP(A1151,map,5,FALSE)</f>
        <v>Stengel, Mr. Charles Emil Henry</v>
      </c>
      <c r="Q1151" t="str">
        <f>VLOOKUP(P1151,data2,4,FALSE)</f>
        <v>USA</v>
      </c>
      <c r="R1151" t="str">
        <f>VLOOKUP(P1151,data2,6,FALSE)</f>
        <v>Newark, New Jersey, USA</v>
      </c>
    </row>
    <row r="1152" spans="1:18" ht="14.5" customHeight="1" x14ac:dyDescent="0.35">
      <c r="A1152" t="s">
        <v>5230</v>
      </c>
      <c r="B1152">
        <v>1</v>
      </c>
      <c r="C1152">
        <v>1</v>
      </c>
      <c r="D1152" t="s">
        <v>4746</v>
      </c>
      <c r="E1152">
        <v>43</v>
      </c>
      <c r="F1152">
        <v>1</v>
      </c>
      <c r="G1152">
        <v>0</v>
      </c>
      <c r="H1152">
        <v>11778</v>
      </c>
      <c r="I1152">
        <v>55.441699999999997</v>
      </c>
      <c r="J1152" t="s">
        <v>5228</v>
      </c>
      <c r="K1152" t="s">
        <v>108</v>
      </c>
      <c r="L1152">
        <v>5</v>
      </c>
      <c r="N1152" t="s">
        <v>5229</v>
      </c>
      <c r="O1152" t="e">
        <f>VLOOKUP(A1152,data2,4,FALSE)</f>
        <v>#N/A</v>
      </c>
      <c r="P1152" t="str">
        <f>VLOOKUP(A1152,map,5,FALSE)</f>
        <v>Stengel, Mrs. Annie May (née Morris)</v>
      </c>
      <c r="Q1152" t="str">
        <f>VLOOKUP(P1152,data2,4,FALSE)</f>
        <v>USA</v>
      </c>
      <c r="R1152" t="str">
        <f>VLOOKUP(P1152,data2,6,FALSE)</f>
        <v>Newark, New Jersey, USA</v>
      </c>
    </row>
    <row r="1153" spans="1:18" ht="14.5" customHeight="1" x14ac:dyDescent="0.35">
      <c r="A1153" t="s">
        <v>5231</v>
      </c>
      <c r="B1153">
        <v>1</v>
      </c>
      <c r="C1153">
        <v>1</v>
      </c>
      <c r="D1153" t="s">
        <v>4746</v>
      </c>
      <c r="E1153">
        <v>52</v>
      </c>
      <c r="F1153">
        <v>1</v>
      </c>
      <c r="G1153">
        <v>0</v>
      </c>
      <c r="H1153">
        <v>36947</v>
      </c>
      <c r="I1153">
        <v>78.2667</v>
      </c>
      <c r="J1153" t="s">
        <v>4943</v>
      </c>
      <c r="K1153" t="s">
        <v>108</v>
      </c>
      <c r="L1153">
        <v>4</v>
      </c>
      <c r="N1153" t="s">
        <v>5232</v>
      </c>
      <c r="O1153" t="e">
        <f>VLOOKUP(A1153,data2,4,FALSE)</f>
        <v>#N/A</v>
      </c>
      <c r="P1153" t="str">
        <f>VLOOKUP(A1153,map,5,FALSE)</f>
        <v>Stephenson, Mrs. Martha (née Eustis)</v>
      </c>
      <c r="Q1153" t="str">
        <f>VLOOKUP(P1153,data2,4,FALSE)</f>
        <v>France</v>
      </c>
      <c r="R1153" t="str">
        <f>VLOOKUP(P1153,data2,6,FALSE)</f>
        <v>Haverford, Pennsylvania, USA</v>
      </c>
    </row>
    <row r="1154" spans="1:18" ht="14.5" customHeight="1" x14ac:dyDescent="0.35">
      <c r="A1154" t="s">
        <v>5233</v>
      </c>
      <c r="B1154">
        <v>1</v>
      </c>
      <c r="C1154">
        <v>0</v>
      </c>
      <c r="D1154" t="s">
        <v>4751</v>
      </c>
      <c r="F1154">
        <v>0</v>
      </c>
      <c r="G1154">
        <v>0</v>
      </c>
      <c r="H1154" t="s">
        <v>5234</v>
      </c>
      <c r="I1154">
        <v>27.720800000000001</v>
      </c>
      <c r="K1154" t="s">
        <v>108</v>
      </c>
      <c r="N1154" t="s">
        <v>5235</v>
      </c>
      <c r="O1154" t="e">
        <f>VLOOKUP(A1154,data2,4,FALSE)</f>
        <v>#N/A</v>
      </c>
      <c r="P1154" t="str">
        <f>VLOOKUP(A1154,map,5,FALSE)</f>
        <v>Stewart, Mr. Albert A.</v>
      </c>
      <c r="Q1154" t="str">
        <f>VLOOKUP(P1154,data2,4,FALSE)</f>
        <v>USA</v>
      </c>
      <c r="R1154" t="str">
        <f>VLOOKUP(P1154,data2,6,FALSE)</f>
        <v>Gallipolis, Ohio, USA</v>
      </c>
    </row>
    <row r="1155" spans="1:18" ht="14.5" customHeight="1" x14ac:dyDescent="0.35">
      <c r="A1155" t="s">
        <v>923</v>
      </c>
      <c r="B1155">
        <v>2</v>
      </c>
      <c r="C1155">
        <v>0</v>
      </c>
      <c r="D1155" t="s">
        <v>4751</v>
      </c>
      <c r="E1155">
        <v>25</v>
      </c>
      <c r="F1155">
        <v>0</v>
      </c>
      <c r="G1155">
        <v>0</v>
      </c>
      <c r="H1155" t="s">
        <v>5613</v>
      </c>
      <c r="I1155">
        <v>10.5</v>
      </c>
      <c r="K1155" t="s">
        <v>4748</v>
      </c>
      <c r="M1155">
        <v>81</v>
      </c>
      <c r="N1155" t="s">
        <v>5614</v>
      </c>
      <c r="O1155" t="str">
        <f>VLOOKUP(A1155,data2,4,FALSE)</f>
        <v>England</v>
      </c>
      <c r="P1155" t="str">
        <f>VLOOKUP(A1155,map,5,FALSE)</f>
        <v>Stokes, Mr. Philip Joseph</v>
      </c>
      <c r="Q1155" t="str">
        <f>VLOOKUP(P1155,data2,4,FALSE)</f>
        <v>England</v>
      </c>
      <c r="R1155" t="str">
        <f>VLOOKUP(P1155,data2,6,FALSE)</f>
        <v>Detroit, Michigan, USA</v>
      </c>
    </row>
    <row r="1156" spans="1:18" ht="14.5" customHeight="1" x14ac:dyDescent="0.35">
      <c r="A1156" t="s">
        <v>5236</v>
      </c>
      <c r="B1156">
        <v>1</v>
      </c>
      <c r="C1156">
        <v>1</v>
      </c>
      <c r="D1156" t="s">
        <v>4746</v>
      </c>
      <c r="E1156">
        <v>62</v>
      </c>
      <c r="F1156">
        <v>0</v>
      </c>
      <c r="G1156">
        <v>0</v>
      </c>
      <c r="H1156">
        <v>113572</v>
      </c>
      <c r="I1156">
        <v>80</v>
      </c>
      <c r="J1156" t="s">
        <v>5049</v>
      </c>
      <c r="L1156">
        <v>6</v>
      </c>
      <c r="N1156" t="s">
        <v>5237</v>
      </c>
      <c r="O1156" t="e">
        <f>VLOOKUP(A1156,data2,4,FALSE)</f>
        <v>#N/A</v>
      </c>
      <c r="P1156" t="str">
        <f>VLOOKUP(A1156,map,5,FALSE)</f>
        <v>Stone, Mrs. Martha Evelyn (née Stevens)</v>
      </c>
      <c r="Q1156" t="str">
        <f>VLOOKUP(P1156,data2,4,FALSE)</f>
        <v>USA</v>
      </c>
      <c r="R1156" t="str">
        <f>VLOOKUP(P1156,data2,6,FALSE)</f>
        <v>New York City, New York, USA</v>
      </c>
    </row>
    <row r="1157" spans="1:18" ht="14.5" customHeight="1" x14ac:dyDescent="0.35">
      <c r="A1157" t="s">
        <v>2130</v>
      </c>
      <c r="B1157">
        <v>3</v>
      </c>
      <c r="C1157">
        <v>0</v>
      </c>
      <c r="D1157" t="s">
        <v>4751</v>
      </c>
      <c r="E1157">
        <v>60.5</v>
      </c>
      <c r="F1157">
        <v>0</v>
      </c>
      <c r="G1157">
        <v>0</v>
      </c>
      <c r="H1157">
        <v>3701</v>
      </c>
      <c r="K1157" t="s">
        <v>4748</v>
      </c>
      <c r="M1157">
        <v>261</v>
      </c>
      <c r="O1157" t="str">
        <f>VLOOKUP(A1157,data2,4,FALSE)</f>
        <v>England,</v>
      </c>
      <c r="P1157" t="str">
        <f>VLOOKUP(A1157,map,5,FALSE)</f>
        <v>Storey, Mr. Thomas</v>
      </c>
      <c r="Q1157" t="str">
        <f>VLOOKUP(P1157,data2,4,FALSE)</f>
        <v>England,</v>
      </c>
      <c r="R1157" t="str">
        <f>VLOOKUP(P1157,data2,6,FALSE)</f>
        <v>New York City, New York, USA</v>
      </c>
    </row>
    <row r="1158" spans="1:18" ht="14.5" customHeight="1" x14ac:dyDescent="0.35">
      <c r="A1158" t="s">
        <v>2133</v>
      </c>
      <c r="B1158">
        <v>3</v>
      </c>
      <c r="C1158">
        <v>0</v>
      </c>
      <c r="D1158" t="s">
        <v>4751</v>
      </c>
      <c r="E1158">
        <v>19</v>
      </c>
      <c r="F1158">
        <v>0</v>
      </c>
      <c r="G1158">
        <v>0</v>
      </c>
      <c r="H1158">
        <v>349205</v>
      </c>
      <c r="I1158">
        <v>7.8958000000000004</v>
      </c>
      <c r="K1158" t="s">
        <v>4748</v>
      </c>
      <c r="O1158" t="str">
        <f>VLOOKUP(A1158,data2,4,FALSE)</f>
        <v>Bulgaria</v>
      </c>
      <c r="P1158" t="str">
        <f>VLOOKUP(A1158,map,5,FALSE)</f>
        <v>Stoytcheff, Mr. Ilia</v>
      </c>
      <c r="Q1158" t="str">
        <f>VLOOKUP(P1158,data2,4,FALSE)</f>
        <v>Bulgaria</v>
      </c>
      <c r="R1158" t="str">
        <f>VLOOKUP(P1158,data2,6,FALSE)</f>
        <v>Chicago, Illinois, USA</v>
      </c>
    </row>
    <row r="1159" spans="1:18" ht="14.5" customHeight="1" x14ac:dyDescent="0.35">
      <c r="A1159" t="s">
        <v>6243</v>
      </c>
      <c r="B1159">
        <v>3</v>
      </c>
      <c r="C1159">
        <v>0</v>
      </c>
      <c r="D1159" t="s">
        <v>4746</v>
      </c>
      <c r="E1159">
        <v>22</v>
      </c>
      <c r="F1159">
        <v>0</v>
      </c>
      <c r="G1159">
        <v>0</v>
      </c>
      <c r="H1159">
        <v>7553</v>
      </c>
      <c r="I1159">
        <v>9.8375000000000004</v>
      </c>
      <c r="K1159" t="s">
        <v>4748</v>
      </c>
      <c r="O1159" t="e">
        <f>VLOOKUP(A1159,data2,4,FALSE)</f>
        <v>#N/A</v>
      </c>
      <c r="P1159" t="str">
        <f>VLOOKUP(A1159,map,5,FALSE)</f>
        <v>Strandberg, Miss Ida Sofia</v>
      </c>
      <c r="Q1159" t="str">
        <f>VLOOKUP(P1159,data2,4,FALSE)</f>
        <v>Finland</v>
      </c>
      <c r="R1159" t="str">
        <f>VLOOKUP(P1159,data2,6,FALSE)</f>
        <v>New York City, New York, USA</v>
      </c>
    </row>
    <row r="1160" spans="1:18" ht="14.5" customHeight="1" x14ac:dyDescent="0.35">
      <c r="A1160" t="s">
        <v>6244</v>
      </c>
      <c r="B1160">
        <v>3</v>
      </c>
      <c r="C1160">
        <v>1</v>
      </c>
      <c r="D1160" t="s">
        <v>4751</v>
      </c>
      <c r="E1160">
        <v>31</v>
      </c>
      <c r="F1160">
        <v>0</v>
      </c>
      <c r="G1160">
        <v>0</v>
      </c>
      <c r="H1160" t="s">
        <v>6245</v>
      </c>
      <c r="I1160">
        <v>7.9249999999999998</v>
      </c>
      <c r="K1160" t="s">
        <v>4748</v>
      </c>
      <c r="L1160">
        <v>9</v>
      </c>
      <c r="O1160" t="e">
        <f>VLOOKUP(A1160,data2,4,FALSE)</f>
        <v>#N/A</v>
      </c>
      <c r="P1160" t="str">
        <f>VLOOKUP(A1160,map,5,FALSE)</f>
        <v>Strandén, Mr. Juho Niilonpoika</v>
      </c>
      <c r="Q1160" t="str">
        <f>VLOOKUP(P1160,data2,4,FALSE)</f>
        <v>Finland</v>
      </c>
      <c r="R1160" t="str">
        <f>VLOOKUP(P1160,data2,6,FALSE)</f>
        <v>Duluth, Minnesota, USA</v>
      </c>
    </row>
    <row r="1161" spans="1:18" ht="14.5" customHeight="1" x14ac:dyDescent="0.35">
      <c r="A1161" t="s">
        <v>439</v>
      </c>
      <c r="B1161">
        <v>1</v>
      </c>
      <c r="C1161">
        <v>0</v>
      </c>
      <c r="D1161" t="s">
        <v>4751</v>
      </c>
      <c r="E1161">
        <v>67</v>
      </c>
      <c r="F1161">
        <v>1</v>
      </c>
      <c r="G1161">
        <v>0</v>
      </c>
      <c r="H1161" t="s">
        <v>4793</v>
      </c>
      <c r="I1161">
        <v>221.7792</v>
      </c>
      <c r="J1161" t="s">
        <v>5238</v>
      </c>
      <c r="K1161" t="s">
        <v>4748</v>
      </c>
      <c r="M1161">
        <v>96</v>
      </c>
      <c r="N1161" t="s">
        <v>4757</v>
      </c>
      <c r="O1161" t="str">
        <f>VLOOKUP(A1161,data2,4,FALSE)</f>
        <v>USA</v>
      </c>
      <c r="P1161" t="str">
        <f>VLOOKUP(A1161,map,5,FALSE)</f>
        <v>Straus, Mr. Isidor</v>
      </c>
      <c r="Q1161" t="str">
        <f>VLOOKUP(P1161,data2,4,FALSE)</f>
        <v>USA</v>
      </c>
      <c r="R1161" t="str">
        <f>VLOOKUP(P1161,data2,6,FALSE)</f>
        <v>New York City, New York, USA</v>
      </c>
    </row>
    <row r="1162" spans="1:18" ht="14.5" customHeight="1" x14ac:dyDescent="0.35">
      <c r="A1162" t="s">
        <v>5239</v>
      </c>
      <c r="B1162">
        <v>1</v>
      </c>
      <c r="C1162">
        <v>0</v>
      </c>
      <c r="D1162" t="s">
        <v>4746</v>
      </c>
      <c r="E1162">
        <v>63</v>
      </c>
      <c r="F1162">
        <v>1</v>
      </c>
      <c r="G1162">
        <v>0</v>
      </c>
      <c r="H1162" t="s">
        <v>4793</v>
      </c>
      <c r="I1162">
        <v>221.7792</v>
      </c>
      <c r="J1162" t="s">
        <v>5238</v>
      </c>
      <c r="K1162" t="s">
        <v>4748</v>
      </c>
      <c r="N1162" t="s">
        <v>4757</v>
      </c>
      <c r="O1162" t="e">
        <f>VLOOKUP(A1162,data2,4,FALSE)</f>
        <v>#N/A</v>
      </c>
      <c r="P1162" t="str">
        <f>VLOOKUP(A1162,map,5,FALSE)</f>
        <v>Straus, Mrs. Rosalie Ida (née Blun)</v>
      </c>
      <c r="Q1162" t="str">
        <f>VLOOKUP(P1162,data2,4,FALSE)</f>
        <v>USA</v>
      </c>
      <c r="R1162" t="str">
        <f>VLOOKUP(P1162,data2,6,FALSE)</f>
        <v>New York City, New York, USA</v>
      </c>
    </row>
    <row r="1163" spans="1:18" ht="14.5" customHeight="1" x14ac:dyDescent="0.35">
      <c r="A1163" t="s">
        <v>2137</v>
      </c>
      <c r="B1163">
        <v>3</v>
      </c>
      <c r="C1163">
        <v>0</v>
      </c>
      <c r="D1163" t="s">
        <v>4751</v>
      </c>
      <c r="E1163">
        <v>27</v>
      </c>
      <c r="F1163">
        <v>0</v>
      </c>
      <c r="G1163">
        <v>0</v>
      </c>
      <c r="H1163">
        <v>315083</v>
      </c>
      <c r="I1163">
        <v>8.6624999999999996</v>
      </c>
      <c r="K1163" t="s">
        <v>4748</v>
      </c>
      <c r="O1163" t="str">
        <f>VLOOKUP(A1163,data2,4,FALSE)</f>
        <v>Croatia</v>
      </c>
      <c r="P1163" t="str">
        <f>VLOOKUP(A1163,map,5,FALSE)</f>
        <v>Strilic, Mr. Ivan</v>
      </c>
      <c r="Q1163" t="str">
        <f>VLOOKUP(P1163,data2,4,FALSE)</f>
        <v>Croatia</v>
      </c>
      <c r="R1163" t="str">
        <f>VLOOKUP(P1163,data2,6,FALSE)</f>
        <v>Chicago, Illinois, USA</v>
      </c>
    </row>
    <row r="1164" spans="1:18" ht="14.5" customHeight="1" x14ac:dyDescent="0.35">
      <c r="A1164" t="s">
        <v>6246</v>
      </c>
      <c r="B1164">
        <v>3</v>
      </c>
      <c r="C1164">
        <v>0</v>
      </c>
      <c r="D1164" t="s">
        <v>4746</v>
      </c>
      <c r="E1164">
        <v>2</v>
      </c>
      <c r="F1164">
        <v>0</v>
      </c>
      <c r="G1164">
        <v>1</v>
      </c>
      <c r="H1164">
        <v>347054</v>
      </c>
      <c r="I1164">
        <v>10.4625</v>
      </c>
      <c r="J1164" t="s">
        <v>6210</v>
      </c>
      <c r="K1164" t="s">
        <v>4748</v>
      </c>
      <c r="O1164" t="e">
        <f>VLOOKUP(A1164,data2,4,FALSE)</f>
        <v>#N/A</v>
      </c>
      <c r="P1164" t="str">
        <f>VLOOKUP(A1164,map,5,FALSE)</f>
        <v>Ström, Miss Thelma Matilda Wilhelmina</v>
      </c>
      <c r="Q1164" t="str">
        <f>VLOOKUP(P1164,data2,4,FALSE)</f>
        <v>USA</v>
      </c>
      <c r="R1164" t="str">
        <f>VLOOKUP(P1164,data2,6,FALSE)</f>
        <v>Indiana Harbor, Indiana, USA</v>
      </c>
    </row>
    <row r="1165" spans="1:18" ht="14.5" customHeight="1" x14ac:dyDescent="0.35">
      <c r="A1165" t="s">
        <v>6247</v>
      </c>
      <c r="B1165">
        <v>3</v>
      </c>
      <c r="C1165">
        <v>0</v>
      </c>
      <c r="D1165" t="s">
        <v>4746</v>
      </c>
      <c r="E1165">
        <v>29</v>
      </c>
      <c r="F1165">
        <v>1</v>
      </c>
      <c r="G1165">
        <v>1</v>
      </c>
      <c r="H1165">
        <v>347054</v>
      </c>
      <c r="I1165">
        <v>10.4625</v>
      </c>
      <c r="J1165" t="s">
        <v>6210</v>
      </c>
      <c r="K1165" t="s">
        <v>4748</v>
      </c>
      <c r="O1165" t="e">
        <f>VLOOKUP(A1165,data2,4,FALSE)</f>
        <v>#N/A</v>
      </c>
      <c r="P1165" t="str">
        <f>VLOOKUP(A1165,map,5,FALSE)</f>
        <v>Ström, Mrs. Elna Matilda (née Persson)</v>
      </c>
      <c r="Q1165" t="str">
        <f>VLOOKUP(P1165,data2,4,FALSE)</f>
        <v>USA</v>
      </c>
      <c r="R1165" t="str">
        <f>VLOOKUP(P1165,data2,6,FALSE)</f>
        <v>Indiana Harbor, Indiana, USA</v>
      </c>
    </row>
    <row r="1166" spans="1:18" ht="14.5" customHeight="1" x14ac:dyDescent="0.35">
      <c r="A1166" t="s">
        <v>2143</v>
      </c>
      <c r="B1166">
        <v>3</v>
      </c>
      <c r="C1166">
        <v>1</v>
      </c>
      <c r="D1166" t="s">
        <v>4751</v>
      </c>
      <c r="E1166">
        <v>16</v>
      </c>
      <c r="F1166">
        <v>0</v>
      </c>
      <c r="G1166">
        <v>0</v>
      </c>
      <c r="H1166" t="s">
        <v>6248</v>
      </c>
      <c r="I1166">
        <v>8.0500000000000007</v>
      </c>
      <c r="K1166" t="s">
        <v>4748</v>
      </c>
      <c r="L1166" t="s">
        <v>45</v>
      </c>
      <c r="O1166" t="str">
        <f>VLOOKUP(A1166,data2,4,FALSE)</f>
        <v>England</v>
      </c>
      <c r="P1166" t="str">
        <f>VLOOKUP(A1166,map,5,FALSE)</f>
        <v>Sunderland, Mr. Victor Francis</v>
      </c>
      <c r="Q1166" t="str">
        <f>VLOOKUP(P1166,data2,4,FALSE)</f>
        <v>England</v>
      </c>
      <c r="R1166" t="str">
        <f>VLOOKUP(P1166,data2,6,FALSE)</f>
        <v>Cleveland, Ohio, USA</v>
      </c>
    </row>
    <row r="1167" spans="1:18" ht="14.5" customHeight="1" x14ac:dyDescent="0.35">
      <c r="A1167" t="s">
        <v>2144</v>
      </c>
      <c r="B1167">
        <v>3</v>
      </c>
      <c r="C1167">
        <v>1</v>
      </c>
      <c r="D1167" t="s">
        <v>4751</v>
      </c>
      <c r="E1167">
        <v>44</v>
      </c>
      <c r="F1167">
        <v>0</v>
      </c>
      <c r="G1167">
        <v>0</v>
      </c>
      <c r="H1167" t="s">
        <v>6249</v>
      </c>
      <c r="I1167">
        <v>7.9249999999999998</v>
      </c>
      <c r="K1167" t="s">
        <v>4748</v>
      </c>
      <c r="L1167">
        <v>15</v>
      </c>
      <c r="O1167" t="str">
        <f>VLOOKUP(A1167,data2,4,FALSE)</f>
        <v>Finland</v>
      </c>
      <c r="P1167" t="str">
        <f>VLOOKUP(A1167,map,5,FALSE)</f>
        <v>Sundman, Mr. Johan Julian</v>
      </c>
      <c r="Q1167" t="str">
        <f>VLOOKUP(P1167,data2,4,FALSE)</f>
        <v>Finland</v>
      </c>
      <c r="R1167" t="str">
        <f>VLOOKUP(P1167,data2,6,FALSE)</f>
        <v>Cheyenne, Wyoming, USA</v>
      </c>
    </row>
    <row r="1168" spans="1:18" ht="14.5" customHeight="1" x14ac:dyDescent="0.35">
      <c r="A1168" t="s">
        <v>6250</v>
      </c>
      <c r="B1168">
        <v>3</v>
      </c>
      <c r="C1168">
        <v>0</v>
      </c>
      <c r="D1168" t="s">
        <v>4751</v>
      </c>
      <c r="E1168">
        <v>25</v>
      </c>
      <c r="F1168">
        <v>0</v>
      </c>
      <c r="G1168">
        <v>0</v>
      </c>
      <c r="H1168" t="s">
        <v>6251</v>
      </c>
      <c r="I1168">
        <v>7.05</v>
      </c>
      <c r="K1168" t="s">
        <v>4748</v>
      </c>
      <c r="O1168" t="e">
        <f>VLOOKUP(A1168,data2,4,FALSE)</f>
        <v>#N/A</v>
      </c>
      <c r="P1168" t="str">
        <f>VLOOKUP(A1168,map,5,FALSE)</f>
        <v>Sutehall Jr., Mr. Henry</v>
      </c>
      <c r="Q1168" t="str">
        <f>VLOOKUP(P1168,data2,4,FALSE)</f>
        <v>England</v>
      </c>
      <c r="R1168" t="str">
        <f>VLOOKUP(P1168,data2,6,FALSE)</f>
        <v>Buffalo, New York, USA</v>
      </c>
    </row>
    <row r="1169" spans="1:18" ht="14.5" customHeight="1" x14ac:dyDescent="0.35">
      <c r="A1169" t="s">
        <v>444</v>
      </c>
      <c r="B1169">
        <v>1</v>
      </c>
      <c r="C1169">
        <v>0</v>
      </c>
      <c r="D1169" t="s">
        <v>4751</v>
      </c>
      <c r="E1169">
        <v>61</v>
      </c>
      <c r="F1169">
        <v>0</v>
      </c>
      <c r="G1169">
        <v>0</v>
      </c>
      <c r="H1169">
        <v>36963</v>
      </c>
      <c r="I1169">
        <v>32.320799999999998</v>
      </c>
      <c r="J1169" t="s">
        <v>5240</v>
      </c>
      <c r="K1169" t="s">
        <v>4748</v>
      </c>
      <c r="M1169">
        <v>46</v>
      </c>
      <c r="N1169" t="s">
        <v>5241</v>
      </c>
      <c r="O1169" t="str">
        <f>VLOOKUP(A1169,data2,4,FALSE)</f>
        <v>USA</v>
      </c>
      <c r="P1169" t="str">
        <f>VLOOKUP(A1169,map,5,FALSE)</f>
        <v>Sutton, Mr. Frederick</v>
      </c>
      <c r="Q1169" t="str">
        <f>VLOOKUP(P1169,data2,4,FALSE)</f>
        <v>USA</v>
      </c>
      <c r="R1169" t="str">
        <f>VLOOKUP(P1169,data2,6,FALSE)</f>
        <v>Haddonfield, New Jersey, USA</v>
      </c>
    </row>
    <row r="1170" spans="1:18" ht="14.5" customHeight="1" x14ac:dyDescent="0.35">
      <c r="A1170" t="s">
        <v>2147</v>
      </c>
      <c r="B1170">
        <v>3</v>
      </c>
      <c r="C1170">
        <v>0</v>
      </c>
      <c r="D1170" t="s">
        <v>4751</v>
      </c>
      <c r="E1170">
        <v>74</v>
      </c>
      <c r="F1170">
        <v>0</v>
      </c>
      <c r="G1170">
        <v>0</v>
      </c>
      <c r="H1170">
        <v>347060</v>
      </c>
      <c r="I1170">
        <v>7.7750000000000004</v>
      </c>
      <c r="K1170" t="s">
        <v>4748</v>
      </c>
      <c r="O1170" t="str">
        <f>VLOOKUP(A1170,data2,4,FALSE)</f>
        <v>Sweden</v>
      </c>
      <c r="P1170" t="str">
        <f>VLOOKUP(A1170,map,5,FALSE)</f>
        <v>Svensson, Mr. Johan</v>
      </c>
      <c r="Q1170" t="str">
        <f>VLOOKUP(P1170,data2,4,FALSE)</f>
        <v>Sweden</v>
      </c>
      <c r="R1170" t="str">
        <f>VLOOKUP(P1170,data2,6,FALSE)</f>
        <v>Effington Rut, South Dakota, USA</v>
      </c>
    </row>
    <row r="1171" spans="1:18" ht="14.5" customHeight="1" x14ac:dyDescent="0.35">
      <c r="A1171" t="s">
        <v>2149</v>
      </c>
      <c r="B1171">
        <v>3</v>
      </c>
      <c r="C1171">
        <v>1</v>
      </c>
      <c r="D1171" t="s">
        <v>4751</v>
      </c>
      <c r="E1171">
        <v>14</v>
      </c>
      <c r="F1171">
        <v>0</v>
      </c>
      <c r="G1171">
        <v>0</v>
      </c>
      <c r="H1171">
        <v>7538</v>
      </c>
      <c r="I1171">
        <v>9.2249999999999996</v>
      </c>
      <c r="K1171" t="s">
        <v>4748</v>
      </c>
      <c r="L1171">
        <v>13</v>
      </c>
      <c r="O1171" t="str">
        <f>VLOOKUP(A1171,data2,4,FALSE)</f>
        <v>Sweden</v>
      </c>
      <c r="P1171" t="str">
        <f>VLOOKUP(A1171,map,5,FALSE)</f>
        <v>Svensson, Mr. Johan Cervin</v>
      </c>
      <c r="Q1171" t="str">
        <f>VLOOKUP(P1171,data2,4,FALSE)</f>
        <v>Sweden</v>
      </c>
      <c r="R1171" t="str">
        <f>VLOOKUP(P1171,data2,6,FALSE)</f>
        <v>Beresford, South Dakota, USA</v>
      </c>
    </row>
    <row r="1172" spans="1:18" ht="14.5" customHeight="1" x14ac:dyDescent="0.35">
      <c r="A1172" t="s">
        <v>2152</v>
      </c>
      <c r="B1172">
        <v>3</v>
      </c>
      <c r="C1172">
        <v>0</v>
      </c>
      <c r="D1172" t="s">
        <v>4751</v>
      </c>
      <c r="E1172">
        <v>24</v>
      </c>
      <c r="F1172">
        <v>0</v>
      </c>
      <c r="G1172">
        <v>0</v>
      </c>
      <c r="H1172">
        <v>350035</v>
      </c>
      <c r="I1172">
        <v>7.7957999999999998</v>
      </c>
      <c r="K1172" t="s">
        <v>4748</v>
      </c>
      <c r="O1172" t="str">
        <f>VLOOKUP(A1172,data2,4,FALSE)</f>
        <v>Sweden</v>
      </c>
      <c r="P1172" t="str">
        <f>VLOOKUP(A1172,map,5,FALSE)</f>
        <v>Svensson, Mr. Olof</v>
      </c>
      <c r="Q1172" t="str">
        <f>VLOOKUP(P1172,data2,4,FALSE)</f>
        <v>Sweden</v>
      </c>
      <c r="R1172" t="str">
        <f>VLOOKUP(P1172,data2,6,FALSE)</f>
        <v>New York City, New York, USA</v>
      </c>
    </row>
    <row r="1173" spans="1:18" ht="14.5" customHeight="1" x14ac:dyDescent="0.35">
      <c r="A1173" t="s">
        <v>3352</v>
      </c>
      <c r="B1173">
        <v>2</v>
      </c>
      <c r="C1173">
        <v>0</v>
      </c>
      <c r="D1173" t="s">
        <v>4751</v>
      </c>
      <c r="E1173">
        <v>18.5</v>
      </c>
      <c r="F1173">
        <v>0</v>
      </c>
      <c r="G1173">
        <v>0</v>
      </c>
      <c r="H1173">
        <v>248734</v>
      </c>
      <c r="I1173">
        <v>13</v>
      </c>
      <c r="J1173" t="s">
        <v>5615</v>
      </c>
      <c r="K1173" t="s">
        <v>4748</v>
      </c>
      <c r="M1173">
        <v>294</v>
      </c>
      <c r="O1173" t="e">
        <f>VLOOKUP(A1173,data2,4,FALSE)</f>
        <v>#N/A</v>
      </c>
      <c r="P1173" t="str">
        <f>VLOOKUP(A1173,map,5,FALSE)</f>
        <v>and chauffeur, Mr. George Swane[53]</v>
      </c>
      <c r="Q1173" t="str">
        <f>VLOOKUP(P1173,data2,4,FALSE)</f>
        <v>Canada</v>
      </c>
      <c r="R1173" t="str">
        <f>VLOOKUP(P1173,data2,6,FALSE)</f>
        <v>Montreal, Quebec, Canada</v>
      </c>
    </row>
    <row r="1174" spans="1:18" ht="14.5" customHeight="1" x14ac:dyDescent="0.35">
      <c r="A1174" t="s">
        <v>925</v>
      </c>
      <c r="B1174">
        <v>2</v>
      </c>
      <c r="C1174">
        <v>0</v>
      </c>
      <c r="D1174" t="s">
        <v>4751</v>
      </c>
      <c r="E1174">
        <v>14</v>
      </c>
      <c r="F1174">
        <v>0</v>
      </c>
      <c r="G1174">
        <v>0</v>
      </c>
      <c r="H1174">
        <v>220845</v>
      </c>
      <c r="I1174">
        <v>65</v>
      </c>
      <c r="K1174" t="s">
        <v>4748</v>
      </c>
      <c r="N1174" t="s">
        <v>5448</v>
      </c>
      <c r="O1174" t="str">
        <f>VLOOKUP(A1174,data2,4,FALSE)</f>
        <v>England</v>
      </c>
      <c r="P1174" t="str">
        <f>VLOOKUP(A1174,map,5,FALSE)</f>
        <v>Sweet, Mr. George Frederick</v>
      </c>
      <c r="Q1174" t="str">
        <f>VLOOKUP(P1174,data2,4,FALSE)</f>
        <v>England</v>
      </c>
      <c r="R1174" t="str">
        <f>VLOOKUP(P1174,data2,6,FALSE)</f>
        <v>Bernardsville, New Jersey, USA</v>
      </c>
    </row>
    <row r="1175" spans="1:18" ht="14.5" customHeight="1" x14ac:dyDescent="0.35">
      <c r="A1175" t="s">
        <v>5242</v>
      </c>
      <c r="B1175">
        <v>1</v>
      </c>
      <c r="C1175">
        <v>1</v>
      </c>
      <c r="D1175" t="s">
        <v>4746</v>
      </c>
      <c r="E1175">
        <v>48</v>
      </c>
      <c r="F1175">
        <v>0</v>
      </c>
      <c r="G1175">
        <v>0</v>
      </c>
      <c r="H1175">
        <v>17466</v>
      </c>
      <c r="I1175">
        <v>25.929200000000002</v>
      </c>
      <c r="J1175" t="s">
        <v>5073</v>
      </c>
      <c r="K1175" t="s">
        <v>4748</v>
      </c>
      <c r="L1175">
        <v>8</v>
      </c>
      <c r="N1175" t="s">
        <v>4956</v>
      </c>
      <c r="O1175" t="e">
        <f>VLOOKUP(A1175,data2,4,FALSE)</f>
        <v>#N/A</v>
      </c>
      <c r="P1175" t="str">
        <f>VLOOKUP(A1175,map,5,FALSE)</f>
        <v>Swift, Mrs. Margaret Welles (née Barron)</v>
      </c>
      <c r="Q1175" t="str">
        <f>VLOOKUP(P1175,data2,4,FALSE)</f>
        <v>USA</v>
      </c>
      <c r="R1175" t="str">
        <f>VLOOKUP(P1175,data2,6,FALSE)</f>
        <v>New York City, New York, USA</v>
      </c>
    </row>
    <row r="1176" spans="1:18" ht="14.5" customHeight="1" x14ac:dyDescent="0.35">
      <c r="A1176" t="s">
        <v>5243</v>
      </c>
      <c r="B1176">
        <v>1</v>
      </c>
      <c r="C1176">
        <v>1</v>
      </c>
      <c r="D1176" t="s">
        <v>4746</v>
      </c>
      <c r="E1176">
        <v>18</v>
      </c>
      <c r="F1176">
        <v>0</v>
      </c>
      <c r="G1176">
        <v>2</v>
      </c>
      <c r="H1176">
        <v>110413</v>
      </c>
      <c r="I1176">
        <v>79.650000000000006</v>
      </c>
      <c r="J1176" t="s">
        <v>5244</v>
      </c>
      <c r="K1176" t="s">
        <v>4748</v>
      </c>
      <c r="L1176">
        <v>8</v>
      </c>
      <c r="N1176" t="s">
        <v>4757</v>
      </c>
      <c r="O1176" t="e">
        <f>VLOOKUP(A1176,data2,4,FALSE)</f>
        <v>#N/A</v>
      </c>
      <c r="P1176" t="str">
        <f>VLOOKUP(A1176,map,5,FALSE)</f>
        <v>Taussig, Miss Ruth</v>
      </c>
      <c r="Q1176" t="str">
        <f>VLOOKUP(P1176,data2,4,FALSE)</f>
        <v>USA</v>
      </c>
      <c r="R1176" t="str">
        <f>VLOOKUP(P1176,data2,6,FALSE)</f>
        <v>New York City, New York, USA</v>
      </c>
    </row>
    <row r="1177" spans="1:18" ht="14.5" customHeight="1" x14ac:dyDescent="0.35">
      <c r="A1177" t="s">
        <v>448</v>
      </c>
      <c r="B1177">
        <v>1</v>
      </c>
      <c r="C1177">
        <v>0</v>
      </c>
      <c r="D1177" t="s">
        <v>4751</v>
      </c>
      <c r="E1177">
        <v>52</v>
      </c>
      <c r="F1177">
        <v>1</v>
      </c>
      <c r="G1177">
        <v>1</v>
      </c>
      <c r="H1177">
        <v>110413</v>
      </c>
      <c r="I1177">
        <v>79.650000000000006</v>
      </c>
      <c r="J1177" t="s">
        <v>5245</v>
      </c>
      <c r="K1177" t="s">
        <v>4748</v>
      </c>
      <c r="N1177" t="s">
        <v>4757</v>
      </c>
      <c r="O1177" t="str">
        <f>VLOOKUP(A1177,data2,4,FALSE)</f>
        <v>USA</v>
      </c>
      <c r="P1177" t="str">
        <f>VLOOKUP(A1177,map,5,FALSE)</f>
        <v>Taussig, Mr. Emil</v>
      </c>
      <c r="Q1177" t="str">
        <f>VLOOKUP(P1177,data2,4,FALSE)</f>
        <v>USA</v>
      </c>
      <c r="R1177" t="str">
        <f>VLOOKUP(P1177,data2,6,FALSE)</f>
        <v>New York City, New York, USA</v>
      </c>
    </row>
    <row r="1178" spans="1:18" ht="14.5" customHeight="1" x14ac:dyDescent="0.35">
      <c r="A1178" t="s">
        <v>5246</v>
      </c>
      <c r="B1178">
        <v>1</v>
      </c>
      <c r="C1178">
        <v>1</v>
      </c>
      <c r="D1178" t="s">
        <v>4746</v>
      </c>
      <c r="E1178">
        <v>39</v>
      </c>
      <c r="F1178">
        <v>1</v>
      </c>
      <c r="G1178">
        <v>1</v>
      </c>
      <c r="H1178">
        <v>110413</v>
      </c>
      <c r="I1178">
        <v>79.650000000000006</v>
      </c>
      <c r="J1178" t="s">
        <v>5245</v>
      </c>
      <c r="K1178" t="s">
        <v>4748</v>
      </c>
      <c r="L1178">
        <v>8</v>
      </c>
      <c r="N1178" t="s">
        <v>4757</v>
      </c>
      <c r="O1178" t="e">
        <f>VLOOKUP(A1178,data2,4,FALSE)</f>
        <v>#N/A</v>
      </c>
      <c r="P1178" t="str">
        <f>VLOOKUP(A1178,map,5,FALSE)</f>
        <v>Taussig, Mrs. Tillie (née Mandelbaum)</v>
      </c>
      <c r="Q1178" t="str">
        <f>VLOOKUP(P1178,data2,4,FALSE)</f>
        <v>USA</v>
      </c>
      <c r="R1178" t="str">
        <f>VLOOKUP(P1178,data2,6,FALSE)</f>
        <v>New York City, New York, USA</v>
      </c>
    </row>
    <row r="1179" spans="1:18" ht="14.5" customHeight="1" x14ac:dyDescent="0.35">
      <c r="A1179" t="s">
        <v>451</v>
      </c>
      <c r="B1179">
        <v>1</v>
      </c>
      <c r="C1179">
        <v>1</v>
      </c>
      <c r="D1179" t="s">
        <v>4751</v>
      </c>
      <c r="E1179">
        <v>48</v>
      </c>
      <c r="F1179">
        <v>1</v>
      </c>
      <c r="G1179">
        <v>0</v>
      </c>
      <c r="H1179">
        <v>19996</v>
      </c>
      <c r="I1179">
        <v>52</v>
      </c>
      <c r="J1179" t="s">
        <v>5247</v>
      </c>
      <c r="K1179" t="s">
        <v>4748</v>
      </c>
      <c r="L1179" t="s">
        <v>5248</v>
      </c>
      <c r="N1179" t="s">
        <v>5249</v>
      </c>
      <c r="O1179" t="str">
        <f>VLOOKUP(A1179,data2,4,FALSE)</f>
        <v>England</v>
      </c>
      <c r="P1179" t="str">
        <f>VLOOKUP(A1179,map,5,FALSE)</f>
        <v>Taylor, Mr. Elmer Zebley</v>
      </c>
      <c r="Q1179" t="str">
        <f>VLOOKUP(P1179,data2,4,FALSE)</f>
        <v>England</v>
      </c>
      <c r="R1179" t="str">
        <f>VLOOKUP(P1179,data2,6,FALSE)</f>
        <v>East Orange, New Jersey, USA</v>
      </c>
    </row>
    <row r="1180" spans="1:18" ht="14.5" customHeight="1" x14ac:dyDescent="0.35">
      <c r="A1180" t="s">
        <v>5250</v>
      </c>
      <c r="B1180">
        <v>1</v>
      </c>
      <c r="C1180">
        <v>1</v>
      </c>
      <c r="D1180" t="s">
        <v>4746</v>
      </c>
      <c r="F1180">
        <v>1</v>
      </c>
      <c r="G1180">
        <v>0</v>
      </c>
      <c r="H1180">
        <v>19996</v>
      </c>
      <c r="I1180">
        <v>52</v>
      </c>
      <c r="J1180" t="s">
        <v>5247</v>
      </c>
      <c r="K1180" t="s">
        <v>4748</v>
      </c>
      <c r="L1180" t="s">
        <v>5248</v>
      </c>
      <c r="N1180" t="s">
        <v>5249</v>
      </c>
      <c r="O1180" t="e">
        <f>VLOOKUP(A1180,data2,4,FALSE)</f>
        <v>#N/A</v>
      </c>
      <c r="P1180" t="str">
        <f>VLOOKUP(A1180,map,5,FALSE)</f>
        <v>Taylor, Mrs. Juliet Cummins (née Wright)</v>
      </c>
      <c r="Q1180" t="str">
        <f>VLOOKUP(P1180,data2,4,FALSE)</f>
        <v>England</v>
      </c>
      <c r="R1180" t="str">
        <f>VLOOKUP(P1180,data2,6,FALSE)</f>
        <v>East Orange, New Jersey, USA</v>
      </c>
    </row>
    <row r="1181" spans="1:18" ht="14.5" customHeight="1" x14ac:dyDescent="0.35">
      <c r="A1181" t="s">
        <v>2153</v>
      </c>
      <c r="B1181">
        <v>3</v>
      </c>
      <c r="C1181">
        <v>1</v>
      </c>
      <c r="D1181" t="s">
        <v>4751</v>
      </c>
      <c r="E1181">
        <v>25</v>
      </c>
      <c r="F1181">
        <v>0</v>
      </c>
      <c r="G1181">
        <v>0</v>
      </c>
      <c r="H1181">
        <v>350033</v>
      </c>
      <c r="I1181">
        <v>7.7957999999999998</v>
      </c>
      <c r="K1181" t="s">
        <v>4748</v>
      </c>
      <c r="L1181" t="s">
        <v>6252</v>
      </c>
      <c r="O1181" t="str">
        <f>VLOOKUP(A1181,data2,4,FALSE)</f>
        <v>Sweden</v>
      </c>
      <c r="P1181" t="str">
        <f>VLOOKUP(A1181,map,5,FALSE)</f>
        <v>Tenglin, Mr. Gunnar Isidor</v>
      </c>
      <c r="Q1181" t="str">
        <f>VLOOKUP(P1181,data2,4,FALSE)</f>
        <v>Sweden</v>
      </c>
      <c r="R1181" t="str">
        <f>VLOOKUP(P1181,data2,6,FALSE)</f>
        <v>Burlington, Iowa, USA</v>
      </c>
    </row>
    <row r="1182" spans="1:18" ht="14.5" customHeight="1" x14ac:dyDescent="0.35">
      <c r="A1182" t="s">
        <v>5251</v>
      </c>
      <c r="B1182">
        <v>1</v>
      </c>
      <c r="C1182">
        <v>0</v>
      </c>
      <c r="D1182" t="s">
        <v>4751</v>
      </c>
      <c r="E1182">
        <v>49</v>
      </c>
      <c r="F1182">
        <v>1</v>
      </c>
      <c r="G1182">
        <v>1</v>
      </c>
      <c r="H1182">
        <v>17421</v>
      </c>
      <c r="I1182">
        <v>110.88330000000001</v>
      </c>
      <c r="J1182" t="s">
        <v>5252</v>
      </c>
      <c r="K1182" t="s">
        <v>108</v>
      </c>
      <c r="N1182" t="s">
        <v>5232</v>
      </c>
      <c r="O1182" t="e">
        <f>VLOOKUP(A1182,data2,4,FALSE)</f>
        <v>#N/A</v>
      </c>
      <c r="P1182" t="str">
        <f>VLOOKUP(A1182,map,5,FALSE)</f>
        <v>Thayer, Mr. John Borland II</v>
      </c>
      <c r="Q1182" t="str">
        <f>VLOOKUP(P1182,data2,4,FALSE)</f>
        <v>USA</v>
      </c>
      <c r="R1182" t="str">
        <f>VLOOKUP(P1182,data2,6,FALSE)</f>
        <v>Haverford, Pennsylvania, USA</v>
      </c>
    </row>
    <row r="1183" spans="1:18" ht="14.5" customHeight="1" x14ac:dyDescent="0.35">
      <c r="A1183" t="s">
        <v>5253</v>
      </c>
      <c r="B1183">
        <v>1</v>
      </c>
      <c r="C1183">
        <v>1</v>
      </c>
      <c r="D1183" t="s">
        <v>4751</v>
      </c>
      <c r="E1183">
        <v>17</v>
      </c>
      <c r="F1183">
        <v>0</v>
      </c>
      <c r="G1183">
        <v>2</v>
      </c>
      <c r="H1183">
        <v>17421</v>
      </c>
      <c r="I1183">
        <v>110.88330000000001</v>
      </c>
      <c r="J1183" t="s">
        <v>5254</v>
      </c>
      <c r="K1183" t="s">
        <v>108</v>
      </c>
      <c r="L1183" t="s">
        <v>45</v>
      </c>
      <c r="N1183" t="s">
        <v>5232</v>
      </c>
      <c r="O1183" t="e">
        <f>VLOOKUP(A1183,data2,4,FALSE)</f>
        <v>#N/A</v>
      </c>
      <c r="P1183" t="str">
        <f>VLOOKUP(A1183,map,5,FALSE)</f>
        <v>Thayer, Mr. John Borland "Jack" III</v>
      </c>
      <c r="Q1183" t="str">
        <f>VLOOKUP(P1183,data2,4,FALSE)</f>
        <v>USA</v>
      </c>
      <c r="R1183" t="str">
        <f>VLOOKUP(P1183,data2,6,FALSE)</f>
        <v>Haverford, Pennsylvania, USA</v>
      </c>
    </row>
    <row r="1184" spans="1:18" ht="14.5" customHeight="1" x14ac:dyDescent="0.35">
      <c r="A1184" t="s">
        <v>5255</v>
      </c>
      <c r="B1184">
        <v>1</v>
      </c>
      <c r="C1184">
        <v>1</v>
      </c>
      <c r="D1184" t="s">
        <v>4746</v>
      </c>
      <c r="E1184">
        <v>39</v>
      </c>
      <c r="F1184">
        <v>1</v>
      </c>
      <c r="G1184">
        <v>1</v>
      </c>
      <c r="H1184">
        <v>17421</v>
      </c>
      <c r="I1184">
        <v>110.88330000000001</v>
      </c>
      <c r="J1184" t="s">
        <v>5252</v>
      </c>
      <c r="K1184" t="s">
        <v>108</v>
      </c>
      <c r="L1184">
        <v>4</v>
      </c>
      <c r="N1184" t="s">
        <v>5232</v>
      </c>
      <c r="O1184" t="e">
        <f>VLOOKUP(A1184,data2,4,FALSE)</f>
        <v>#N/A</v>
      </c>
      <c r="P1184" t="str">
        <f>VLOOKUP(A1184,map,5,FALSE)</f>
        <v>Thayer, Mrs. Marian Longsteth (née Morris)</v>
      </c>
      <c r="Q1184" t="str">
        <f>VLOOKUP(P1184,data2,4,FALSE)</f>
        <v>USA</v>
      </c>
      <c r="R1184" t="str">
        <f>VLOOKUP(P1184,data2,6,FALSE)</f>
        <v>Haverford, Pennsylvania, USA</v>
      </c>
    </row>
    <row r="1185" spans="1:18" ht="14.5" customHeight="1" x14ac:dyDescent="0.35">
      <c r="A1185" t="s">
        <v>2155</v>
      </c>
      <c r="B1185">
        <v>3</v>
      </c>
      <c r="C1185">
        <v>0</v>
      </c>
      <c r="D1185" t="s">
        <v>4751</v>
      </c>
      <c r="E1185">
        <v>34</v>
      </c>
      <c r="F1185">
        <v>0</v>
      </c>
      <c r="G1185">
        <v>0</v>
      </c>
      <c r="H1185">
        <v>363294</v>
      </c>
      <c r="I1185">
        <v>8.0500000000000007</v>
      </c>
      <c r="K1185" t="s">
        <v>4748</v>
      </c>
      <c r="M1185">
        <v>176</v>
      </c>
      <c r="O1185" t="str">
        <f>VLOOKUP(A1185,data2,4,FALSE)</f>
        <v>England</v>
      </c>
      <c r="P1185" t="str">
        <f>VLOOKUP(A1185,map,5,FALSE)</f>
        <v>Theobald, Mr. Thomas Leonard</v>
      </c>
      <c r="Q1185" t="str">
        <f>VLOOKUP(P1185,data2,4,FALSE)</f>
        <v>England</v>
      </c>
      <c r="R1185" t="str">
        <f>VLOOKUP(P1185,data2,6,FALSE)</f>
        <v>Detroit, Michigan, USA</v>
      </c>
    </row>
    <row r="1186" spans="1:18" ht="14.5" customHeight="1" x14ac:dyDescent="0.35">
      <c r="A1186" t="s">
        <v>6253</v>
      </c>
      <c r="B1186">
        <v>3</v>
      </c>
      <c r="C1186">
        <v>1</v>
      </c>
      <c r="D1186" t="s">
        <v>4751</v>
      </c>
      <c r="E1186">
        <v>0.42</v>
      </c>
      <c r="F1186">
        <v>0</v>
      </c>
      <c r="G1186">
        <v>1</v>
      </c>
      <c r="H1186">
        <v>2625</v>
      </c>
      <c r="I1186">
        <v>8.5167000000000002</v>
      </c>
      <c r="K1186" t="s">
        <v>108</v>
      </c>
      <c r="L1186">
        <v>16</v>
      </c>
      <c r="O1186" t="e">
        <f>VLOOKUP(A1186,data2,4,FALSE)</f>
        <v>#N/A</v>
      </c>
      <c r="P1186" t="str">
        <f>VLOOKUP(A1186,map,5,FALSE)</f>
        <v>Tannous, Master As'ad Iskandar Fa'ud</v>
      </c>
      <c r="Q1186" t="str">
        <f>VLOOKUP(P1186,data2,4,FALSE)</f>
        <v>Lebanon</v>
      </c>
      <c r="R1186" t="str">
        <f>VLOOKUP(P1186,data2,6,FALSE)</f>
        <v>Wilkes Barre, Pennsylvania, USA</v>
      </c>
    </row>
    <row r="1187" spans="1:18" ht="14.5" customHeight="1" x14ac:dyDescent="0.35">
      <c r="A1187" t="s">
        <v>6254</v>
      </c>
      <c r="B1187">
        <v>3</v>
      </c>
      <c r="C1187">
        <v>0</v>
      </c>
      <c r="D1187" t="s">
        <v>4751</v>
      </c>
      <c r="F1187">
        <v>1</v>
      </c>
      <c r="G1187">
        <v>0</v>
      </c>
      <c r="H1187">
        <v>2621</v>
      </c>
      <c r="I1187">
        <v>6.4375</v>
      </c>
      <c r="K1187" t="s">
        <v>108</v>
      </c>
      <c r="O1187" t="e">
        <f>VLOOKUP(A1187,data2,4,FALSE)</f>
        <v>#N/A</v>
      </c>
      <c r="P1187" t="str">
        <f>VLOOKUP(A1187,map,5,FALSE)</f>
        <v>Tannous, Mr. Charles R'ad</v>
      </c>
      <c r="Q1187" t="str">
        <f>VLOOKUP(P1187,data2,4,FALSE)</f>
        <v>Lebanon</v>
      </c>
      <c r="R1187" t="str">
        <f>VLOOKUP(P1187,data2,6,FALSE)</f>
        <v>Wilkes Barre, Pennsylvania, USA</v>
      </c>
    </row>
    <row r="1188" spans="1:18" ht="14.5" customHeight="1" x14ac:dyDescent="0.35">
      <c r="A1188" t="s">
        <v>2161</v>
      </c>
      <c r="B1188">
        <v>3</v>
      </c>
      <c r="C1188">
        <v>0</v>
      </c>
      <c r="D1188" t="s">
        <v>4751</v>
      </c>
      <c r="F1188">
        <v>0</v>
      </c>
      <c r="G1188">
        <v>0</v>
      </c>
      <c r="H1188">
        <v>2681</v>
      </c>
      <c r="I1188">
        <v>6.4375</v>
      </c>
      <c r="K1188" t="s">
        <v>108</v>
      </c>
      <c r="O1188" t="str">
        <f>VLOOKUP(A1188,data2,4,FALSE)</f>
        <v>Unknown</v>
      </c>
      <c r="P1188" t="str">
        <f>VLOOKUP(A1188,map,5,FALSE)</f>
        <v>Thomas, Mr. John</v>
      </c>
      <c r="Q1188" t="str">
        <f>VLOOKUP(P1188,data2,4,FALSE)</f>
        <v>Unknown</v>
      </c>
      <c r="R1188" t="str">
        <f>VLOOKUP(P1188,data2,6,FALSE)</f>
        <v>Columbus, Ohio, USA</v>
      </c>
    </row>
    <row r="1189" spans="1:18" ht="14.5" customHeight="1" x14ac:dyDescent="0.35">
      <c r="A1189" t="s">
        <v>6255</v>
      </c>
      <c r="B1189">
        <v>3</v>
      </c>
      <c r="C1189">
        <v>0</v>
      </c>
      <c r="D1189" t="s">
        <v>4751</v>
      </c>
      <c r="F1189">
        <v>0</v>
      </c>
      <c r="G1189">
        <v>0</v>
      </c>
      <c r="H1189">
        <v>2684</v>
      </c>
      <c r="I1189">
        <v>7.2249999999999996</v>
      </c>
      <c r="K1189" t="s">
        <v>108</v>
      </c>
      <c r="O1189" t="e">
        <f>VLOOKUP(A1189,data2,4,FALSE)</f>
        <v>#N/A</v>
      </c>
      <c r="P1189" t="str">
        <f>VLOOKUP(A1189,map,5,FALSE)</f>
        <v>Thomas, Mr. Tannous John</v>
      </c>
      <c r="Q1189" t="str">
        <f>VLOOKUP(P1189,data2,4,FALSE)</f>
        <v>Lebanon</v>
      </c>
      <c r="R1189" t="str">
        <f>VLOOKUP(P1189,data2,6,FALSE)</f>
        <v>Columbus, Ohio, USA</v>
      </c>
    </row>
    <row r="1190" spans="1:18" ht="14.5" customHeight="1" x14ac:dyDescent="0.35">
      <c r="A1190" t="s">
        <v>6256</v>
      </c>
      <c r="B1190">
        <v>3</v>
      </c>
      <c r="C1190">
        <v>1</v>
      </c>
      <c r="D1190" t="s">
        <v>4746</v>
      </c>
      <c r="E1190">
        <v>16</v>
      </c>
      <c r="F1190">
        <v>1</v>
      </c>
      <c r="G1190">
        <v>1</v>
      </c>
      <c r="H1190">
        <v>2625</v>
      </c>
      <c r="I1190">
        <v>8.5167000000000002</v>
      </c>
      <c r="K1190" t="s">
        <v>108</v>
      </c>
      <c r="L1190">
        <v>14</v>
      </c>
      <c r="O1190" t="e">
        <f>VLOOKUP(A1190,data2,4,FALSE)</f>
        <v>#N/A</v>
      </c>
      <c r="P1190" t="str">
        <f>VLOOKUP(A1190,map,5,FALSE)</f>
        <v>Tannous, Mrs. Thamini Khoury Fa'ud "Thelma"</v>
      </c>
      <c r="Q1190" t="str">
        <f>VLOOKUP(P1190,data2,4,FALSE)</f>
        <v>Lebanon</v>
      </c>
      <c r="R1190" t="str">
        <f>VLOOKUP(P1190,data2,6,FALSE)</f>
        <v>Wilkes Barre, Pennsylvania, USA</v>
      </c>
    </row>
    <row r="1191" spans="1:18" ht="14.5" customHeight="1" x14ac:dyDescent="0.35">
      <c r="A1191" t="s">
        <v>6257</v>
      </c>
      <c r="B1191">
        <v>3</v>
      </c>
      <c r="C1191">
        <v>0</v>
      </c>
      <c r="D1191" t="s">
        <v>4751</v>
      </c>
      <c r="F1191">
        <v>0</v>
      </c>
      <c r="G1191">
        <v>0</v>
      </c>
      <c r="H1191">
        <v>32302</v>
      </c>
      <c r="I1191">
        <v>8.0500000000000007</v>
      </c>
      <c r="K1191" t="s">
        <v>4748</v>
      </c>
      <c r="O1191" t="e">
        <f>VLOOKUP(A1191,data2,4,FALSE)</f>
        <v>#N/A</v>
      </c>
      <c r="P1191" t="str">
        <f>VLOOKUP(A1191,map,5,FALSE)</f>
        <v>Thompson, Mr. Alexander Morrison</v>
      </c>
      <c r="Q1191" t="str">
        <f>VLOOKUP(P1191,data2,4,FALSE)</f>
        <v>Scotland</v>
      </c>
      <c r="R1191" t="str">
        <f>VLOOKUP(P1191,data2,6,FALSE)</f>
        <v>New York City, New York, USA</v>
      </c>
    </row>
    <row r="1192" spans="1:18" ht="14.5" customHeight="1" x14ac:dyDescent="0.35">
      <c r="A1192" t="s">
        <v>5256</v>
      </c>
      <c r="B1192">
        <v>1</v>
      </c>
      <c r="C1192">
        <v>1</v>
      </c>
      <c r="D1192" t="s">
        <v>4746</v>
      </c>
      <c r="F1192">
        <v>0</v>
      </c>
      <c r="G1192">
        <v>0</v>
      </c>
      <c r="H1192" t="s">
        <v>5180</v>
      </c>
      <c r="I1192">
        <v>79.2</v>
      </c>
      <c r="K1192" t="s">
        <v>108</v>
      </c>
      <c r="L1192" t="s">
        <v>66</v>
      </c>
      <c r="N1192" t="s">
        <v>4757</v>
      </c>
      <c r="O1192" t="e">
        <f>VLOOKUP(A1192,data2,4,FALSE)</f>
        <v>#N/A</v>
      </c>
      <c r="P1192" t="str">
        <f>VLOOKUP(A1192,map,5,FALSE)</f>
        <v>Thorne, Miss Gertrude Maybelle</v>
      </c>
      <c r="Q1192" t="str">
        <f>VLOOKUP(P1192,data2,4,FALSE)</f>
        <v>USA</v>
      </c>
      <c r="R1192" t="str">
        <f>VLOOKUP(P1192,data2,6,FALSE)</f>
        <v>New York City, New York, USA</v>
      </c>
    </row>
    <row r="1193" spans="1:18" ht="14.5" customHeight="1" x14ac:dyDescent="0.35">
      <c r="A1193" t="s">
        <v>6258</v>
      </c>
      <c r="B1193">
        <v>3</v>
      </c>
      <c r="C1193">
        <v>0</v>
      </c>
      <c r="D1193" t="s">
        <v>4751</v>
      </c>
      <c r="F1193">
        <v>1</v>
      </c>
      <c r="G1193">
        <v>0</v>
      </c>
      <c r="H1193">
        <v>376564</v>
      </c>
      <c r="I1193">
        <v>16.100000000000001</v>
      </c>
      <c r="K1193" t="s">
        <v>4748</v>
      </c>
      <c r="O1193" t="e">
        <f>VLOOKUP(A1193,data2,4,FALSE)</f>
        <v>#N/A</v>
      </c>
      <c r="P1193" t="str">
        <f>VLOOKUP(A1193,map,5,FALSE)</f>
        <v>Thorneycroft, Mr. Percival Thomas</v>
      </c>
      <c r="Q1193" t="str">
        <f>VLOOKUP(P1193,data2,4,FALSE)</f>
        <v>England</v>
      </c>
      <c r="R1193" t="str">
        <f>VLOOKUP(P1193,data2,6,FALSE)</f>
        <v>Clinton, New York, USA</v>
      </c>
    </row>
    <row r="1194" spans="1:18" ht="14.5" customHeight="1" x14ac:dyDescent="0.35">
      <c r="A1194" t="s">
        <v>6259</v>
      </c>
      <c r="B1194">
        <v>3</v>
      </c>
      <c r="C1194">
        <v>1</v>
      </c>
      <c r="D1194" t="s">
        <v>4746</v>
      </c>
      <c r="F1194">
        <v>1</v>
      </c>
      <c r="G1194">
        <v>0</v>
      </c>
      <c r="H1194">
        <v>376564</v>
      </c>
      <c r="I1194">
        <v>16.100000000000001</v>
      </c>
      <c r="K1194" t="s">
        <v>4748</v>
      </c>
      <c r="L1194">
        <v>10</v>
      </c>
      <c r="O1194" t="e">
        <f>VLOOKUP(A1194,data2,4,FALSE)</f>
        <v>#N/A</v>
      </c>
      <c r="P1194" t="str">
        <f>VLOOKUP(A1194,map,5,FALSE)</f>
        <v>Thorneycroft, Mrs. Florence Kate (née Stears)</v>
      </c>
      <c r="Q1194" t="str">
        <f>VLOOKUP(P1194,data2,4,FALSE)</f>
        <v>England</v>
      </c>
      <c r="R1194" t="str">
        <f>VLOOKUP(P1194,data2,6,FALSE)</f>
        <v>Clinton, New York, USA</v>
      </c>
    </row>
    <row r="1195" spans="1:18" ht="14.5" customHeight="1" x14ac:dyDescent="0.35">
      <c r="A1195" t="s">
        <v>2167</v>
      </c>
      <c r="B1195">
        <v>3</v>
      </c>
      <c r="C1195">
        <v>0</v>
      </c>
      <c r="D1195" t="s">
        <v>4751</v>
      </c>
      <c r="E1195">
        <v>32</v>
      </c>
      <c r="F1195">
        <v>0</v>
      </c>
      <c r="G1195">
        <v>0</v>
      </c>
      <c r="H1195" t="s">
        <v>6260</v>
      </c>
      <c r="I1195">
        <v>7.9249999999999998</v>
      </c>
      <c r="K1195" t="s">
        <v>4748</v>
      </c>
      <c r="O1195" t="str">
        <f>VLOOKUP(A1195,data2,4,FALSE)</f>
        <v>Finland</v>
      </c>
      <c r="P1195" t="str">
        <f>VLOOKUP(A1195,map,5,FALSE)</f>
        <v>Tikkanen, Mr. Juho</v>
      </c>
      <c r="Q1195" t="str">
        <f>VLOOKUP(P1195,data2,4,FALSE)</f>
        <v>Finland</v>
      </c>
      <c r="R1195" t="str">
        <f>VLOOKUP(P1195,data2,6,FALSE)</f>
        <v>New York City, New York, USA</v>
      </c>
    </row>
    <row r="1196" spans="1:18" ht="14.5" customHeight="1" x14ac:dyDescent="0.35">
      <c r="A1196" t="s">
        <v>2169</v>
      </c>
      <c r="B1196">
        <v>3</v>
      </c>
      <c r="C1196">
        <v>0</v>
      </c>
      <c r="D1196" t="s">
        <v>4751</v>
      </c>
      <c r="F1196">
        <v>0</v>
      </c>
      <c r="G1196">
        <v>0</v>
      </c>
      <c r="H1196">
        <v>383121</v>
      </c>
      <c r="I1196">
        <v>7.75</v>
      </c>
      <c r="J1196" t="s">
        <v>6261</v>
      </c>
      <c r="K1196" t="s">
        <v>5114</v>
      </c>
      <c r="O1196" t="str">
        <f>VLOOKUP(A1196,data2,4,FALSE)</f>
        <v>Ireland</v>
      </c>
      <c r="P1196" t="str">
        <f>VLOOKUP(A1196,map,5,FALSE)</f>
        <v>Tobin, Mr. Roger</v>
      </c>
      <c r="Q1196" t="str">
        <f>VLOOKUP(P1196,data2,4,FALSE)</f>
        <v>Ireland</v>
      </c>
      <c r="R1196" t="str">
        <f>VLOOKUP(P1196,data2,6,FALSE)</f>
        <v>New York City, New York, USA</v>
      </c>
    </row>
    <row r="1197" spans="1:18" ht="14.5" customHeight="1" x14ac:dyDescent="0.35">
      <c r="A1197" t="s">
        <v>2170</v>
      </c>
      <c r="B1197">
        <v>3</v>
      </c>
      <c r="C1197">
        <v>0</v>
      </c>
      <c r="D1197" t="s">
        <v>4751</v>
      </c>
      <c r="F1197">
        <v>0</v>
      </c>
      <c r="G1197">
        <v>0</v>
      </c>
      <c r="H1197">
        <v>349216</v>
      </c>
      <c r="I1197">
        <v>7.8958000000000004</v>
      </c>
      <c r="K1197" t="s">
        <v>4748</v>
      </c>
      <c r="O1197" t="str">
        <f>VLOOKUP(A1197,data2,4,FALSE)</f>
        <v>Bulgaria</v>
      </c>
      <c r="P1197" t="str">
        <f>VLOOKUP(A1197,map,5,FALSE)</f>
        <v>Todoroff, Mr. Lalio</v>
      </c>
      <c r="Q1197" t="str">
        <f>VLOOKUP(P1197,data2,4,FALSE)</f>
        <v>Bulgaria</v>
      </c>
      <c r="R1197" t="str">
        <f>VLOOKUP(P1197,data2,6,FALSE)</f>
        <v>Chicago, Illinois, USA</v>
      </c>
    </row>
    <row r="1198" spans="1:18" ht="14.5" customHeight="1" x14ac:dyDescent="0.35">
      <c r="A1198" t="s">
        <v>2171</v>
      </c>
      <c r="B1198">
        <v>3</v>
      </c>
      <c r="C1198">
        <v>0</v>
      </c>
      <c r="D1198" t="s">
        <v>4751</v>
      </c>
      <c r="E1198">
        <v>30.5</v>
      </c>
      <c r="F1198">
        <v>0</v>
      </c>
      <c r="G1198">
        <v>0</v>
      </c>
      <c r="H1198">
        <v>364499</v>
      </c>
      <c r="I1198">
        <v>8.0500000000000007</v>
      </c>
      <c r="K1198" t="s">
        <v>4748</v>
      </c>
      <c r="M1198">
        <v>50</v>
      </c>
      <c r="O1198" t="str">
        <f>VLOOKUP(A1198,data2,4,FALSE)</f>
        <v>Canada</v>
      </c>
      <c r="P1198" t="str">
        <f>VLOOKUP(A1198,map,5,FALSE)</f>
        <v>Tomlin, Mr. Ernest Portage</v>
      </c>
      <c r="Q1198" t="str">
        <f>VLOOKUP(P1198,data2,4,FALSE)</f>
        <v>Canada</v>
      </c>
      <c r="R1198" t="str">
        <f>VLOOKUP(P1198,data2,6,FALSE)</f>
        <v>Des Moines, Iowa, USA</v>
      </c>
    </row>
    <row r="1199" spans="1:18" ht="14.5" customHeight="1" x14ac:dyDescent="0.35">
      <c r="A1199" t="s">
        <v>5616</v>
      </c>
      <c r="B1199">
        <v>2</v>
      </c>
      <c r="C1199">
        <v>1</v>
      </c>
      <c r="D1199" t="s">
        <v>4746</v>
      </c>
      <c r="E1199">
        <v>50</v>
      </c>
      <c r="F1199">
        <v>0</v>
      </c>
      <c r="G1199">
        <v>0</v>
      </c>
      <c r="H1199" t="s">
        <v>5617</v>
      </c>
      <c r="I1199">
        <v>10.5</v>
      </c>
      <c r="K1199" t="s">
        <v>4748</v>
      </c>
      <c r="L1199">
        <v>9</v>
      </c>
      <c r="N1199" t="s">
        <v>5043</v>
      </c>
      <c r="O1199" t="e">
        <f>VLOOKUP(A1199,data2,4,FALSE)</f>
        <v>#N/A</v>
      </c>
      <c r="P1199" t="str">
        <f>VLOOKUP(A1199,map,5,FALSE)</f>
        <v>Toomey, Miss Ellen Mary</v>
      </c>
      <c r="Q1199" t="str">
        <f>VLOOKUP(P1199,data2,4,FALSE)</f>
        <v>USA</v>
      </c>
      <c r="R1199" t="str">
        <f>VLOOKUP(P1199,data2,6,FALSE)</f>
        <v>Indianapolis, Indiana, USA</v>
      </c>
    </row>
    <row r="1200" spans="1:18" ht="14.5" customHeight="1" x14ac:dyDescent="0.35">
      <c r="A1200" t="s">
        <v>6262</v>
      </c>
      <c r="B1200">
        <v>3</v>
      </c>
      <c r="C1200">
        <v>0</v>
      </c>
      <c r="D1200" t="s">
        <v>4751</v>
      </c>
      <c r="E1200">
        <v>44</v>
      </c>
      <c r="F1200">
        <v>0</v>
      </c>
      <c r="G1200">
        <v>0</v>
      </c>
      <c r="H1200">
        <v>364511</v>
      </c>
      <c r="I1200">
        <v>8.0500000000000007</v>
      </c>
      <c r="K1200" t="s">
        <v>4748</v>
      </c>
      <c r="O1200" t="e">
        <f>VLOOKUP(A1200,data2,4,FALSE)</f>
        <v>#N/A</v>
      </c>
      <c r="P1200" t="str">
        <f>VLOOKUP(A1200,map,5,FALSE)</f>
        <v>Törber, Mr. Ernst Wilhelm</v>
      </c>
      <c r="Q1200" t="str">
        <f>VLOOKUP(P1200,data2,4,FALSE)</f>
        <v>Germany</v>
      </c>
      <c r="R1200" t="str">
        <f>VLOOKUP(P1200,data2,6,FALSE)</f>
        <v>New York City, New York, USA</v>
      </c>
    </row>
    <row r="1201" spans="1:18" ht="14.5" customHeight="1" x14ac:dyDescent="0.35">
      <c r="A1201" t="s">
        <v>2177</v>
      </c>
      <c r="B1201">
        <v>3</v>
      </c>
      <c r="C1201">
        <v>0</v>
      </c>
      <c r="D1201" t="s">
        <v>4751</v>
      </c>
      <c r="F1201">
        <v>0</v>
      </c>
      <c r="G1201">
        <v>0</v>
      </c>
      <c r="H1201">
        <v>2673</v>
      </c>
      <c r="I1201">
        <v>7.2291999999999996</v>
      </c>
      <c r="K1201" t="s">
        <v>108</v>
      </c>
      <c r="O1201" t="str">
        <f>VLOOKUP(A1201,data2,4,FALSE)</f>
        <v>Syria</v>
      </c>
      <c r="P1201" t="str">
        <f>VLOOKUP(A1201,map,5,FALSE)</f>
        <v>Torfa, Mr. Assad</v>
      </c>
      <c r="Q1201" t="str">
        <f>VLOOKUP(P1201,data2,4,FALSE)</f>
        <v>Syria</v>
      </c>
      <c r="R1201" t="str">
        <f>VLOOKUP(P1201,data2,6,FALSE)</f>
        <v>New York City, New York, USA</v>
      </c>
    </row>
    <row r="1202" spans="1:18" ht="14.5" customHeight="1" x14ac:dyDescent="0.35">
      <c r="A1202" t="s">
        <v>6263</v>
      </c>
      <c r="B1202">
        <v>3</v>
      </c>
      <c r="C1202">
        <v>1</v>
      </c>
      <c r="D1202" t="s">
        <v>4751</v>
      </c>
      <c r="E1202">
        <v>25</v>
      </c>
      <c r="F1202">
        <v>0</v>
      </c>
      <c r="G1202">
        <v>0</v>
      </c>
      <c r="H1202" t="s">
        <v>5972</v>
      </c>
      <c r="I1202">
        <v>0</v>
      </c>
      <c r="K1202" t="s">
        <v>4748</v>
      </c>
      <c r="L1202">
        <v>15</v>
      </c>
      <c r="O1202" t="e">
        <f>VLOOKUP(A1202,data2,4,FALSE)</f>
        <v>#N/A</v>
      </c>
      <c r="P1202" t="str">
        <f>VLOOKUP(A1202,map,5,FALSE)</f>
        <v>Törnquist, Mr. William Henry</v>
      </c>
      <c r="Q1202" t="str">
        <f>VLOOKUP(P1202,data2,4,FALSE)</f>
        <v>Sweden</v>
      </c>
      <c r="R1202" t="str">
        <f>VLOOKUP(P1202,data2,6,FALSE)</f>
        <v>New York City, New York, USA</v>
      </c>
    </row>
    <row r="1203" spans="1:18" x14ac:dyDescent="0.35">
      <c r="A1203" t="s">
        <v>6264</v>
      </c>
      <c r="B1203">
        <v>3</v>
      </c>
      <c r="C1203">
        <v>0</v>
      </c>
      <c r="D1203" t="s">
        <v>4751</v>
      </c>
      <c r="F1203">
        <v>0</v>
      </c>
      <c r="G1203">
        <v>0</v>
      </c>
      <c r="H1203">
        <v>2641</v>
      </c>
      <c r="I1203">
        <v>7.2291999999999996</v>
      </c>
      <c r="K1203" t="s">
        <v>108</v>
      </c>
      <c r="O1203" t="e">
        <f>VLOOKUP(A1203,data2,4,FALSE)</f>
        <v>#N/A</v>
      </c>
      <c r="P1203">
        <f>VLOOKUP(A1203,map,5,FALSE)</f>
        <v>0</v>
      </c>
      <c r="Q1203" t="s">
        <v>1000</v>
      </c>
      <c r="R1203" t="e">
        <f>VLOOKUP(P1203,data2,6,FALSE)</f>
        <v>#N/A</v>
      </c>
    </row>
    <row r="1204" spans="1:18" ht="14.5" customHeight="1" x14ac:dyDescent="0.35">
      <c r="A1204" t="s">
        <v>6265</v>
      </c>
      <c r="B1204">
        <v>3</v>
      </c>
      <c r="C1204">
        <v>1</v>
      </c>
      <c r="D1204" t="s">
        <v>4751</v>
      </c>
      <c r="E1204">
        <v>7</v>
      </c>
      <c r="F1204">
        <v>1</v>
      </c>
      <c r="G1204">
        <v>1</v>
      </c>
      <c r="H1204">
        <v>2650</v>
      </c>
      <c r="I1204">
        <v>15.245799999999999</v>
      </c>
      <c r="K1204" t="s">
        <v>108</v>
      </c>
      <c r="L1204" t="s">
        <v>108</v>
      </c>
      <c r="O1204" t="e">
        <f>VLOOKUP(A1204,data2,4,FALSE)</f>
        <v>#N/A</v>
      </c>
      <c r="P1204" t="str">
        <f>VLOOKUP(A1204,map,5,FALSE)</f>
        <v>Touma, Master Gerios (George) Youssef</v>
      </c>
      <c r="Q1204" t="str">
        <f>VLOOKUP(P1204,data2,4,FALSE)</f>
        <v>Lebanon</v>
      </c>
      <c r="R1204" t="str">
        <f>VLOOKUP(P1204,data2,6,FALSE)</f>
        <v>Dowagiac, Michigan, USA</v>
      </c>
    </row>
    <row r="1205" spans="1:18" ht="14.5" customHeight="1" x14ac:dyDescent="0.35">
      <c r="A1205" t="s">
        <v>6266</v>
      </c>
      <c r="B1205">
        <v>3</v>
      </c>
      <c r="C1205">
        <v>1</v>
      </c>
      <c r="D1205" t="s">
        <v>4746</v>
      </c>
      <c r="E1205">
        <v>9</v>
      </c>
      <c r="F1205">
        <v>1</v>
      </c>
      <c r="G1205">
        <v>1</v>
      </c>
      <c r="H1205">
        <v>2650</v>
      </c>
      <c r="I1205">
        <v>15.245799999999999</v>
      </c>
      <c r="K1205" t="s">
        <v>108</v>
      </c>
      <c r="L1205" t="s">
        <v>108</v>
      </c>
      <c r="O1205" t="e">
        <f>VLOOKUP(A1205,data2,4,FALSE)</f>
        <v>#N/A</v>
      </c>
      <c r="P1205" t="str">
        <f>VLOOKUP(A1205,map,5,FALSE)</f>
        <v>Touma, Miss Marianna Youssef</v>
      </c>
      <c r="Q1205" t="str">
        <f>VLOOKUP(P1205,data2,4,FALSE)</f>
        <v>Lebanon</v>
      </c>
      <c r="R1205" t="str">
        <f>VLOOKUP(P1205,data2,6,FALSE)</f>
        <v>Dowagiac, Michigan, USA</v>
      </c>
    </row>
    <row r="1206" spans="1:18" ht="14.5" customHeight="1" x14ac:dyDescent="0.35">
      <c r="A1206" t="s">
        <v>6267</v>
      </c>
      <c r="B1206">
        <v>3</v>
      </c>
      <c r="C1206">
        <v>1</v>
      </c>
      <c r="D1206" t="s">
        <v>4746</v>
      </c>
      <c r="E1206">
        <v>29</v>
      </c>
      <c r="F1206">
        <v>0</v>
      </c>
      <c r="G1206">
        <v>2</v>
      </c>
      <c r="H1206">
        <v>2650</v>
      </c>
      <c r="I1206">
        <v>15.245799999999999</v>
      </c>
      <c r="K1206" t="s">
        <v>108</v>
      </c>
      <c r="L1206" t="s">
        <v>108</v>
      </c>
      <c r="O1206" t="e">
        <f>VLOOKUP(A1206,data2,4,FALSE)</f>
        <v>#N/A</v>
      </c>
      <c r="P1206" t="str">
        <f>VLOOKUP(A1206,map,5,FALSE)</f>
        <v>Touma, Mrs. Hanna Youssef (née Razi)</v>
      </c>
      <c r="Q1206" t="str">
        <f>VLOOKUP(P1206,data2,4,FALSE)</f>
        <v>Lebanon</v>
      </c>
      <c r="R1206" t="str">
        <f>VLOOKUP(P1206,data2,6,FALSE)</f>
        <v>Dowagiac, Michigan, USA</v>
      </c>
    </row>
    <row r="1207" spans="1:18" ht="14.5" customHeight="1" x14ac:dyDescent="0.35">
      <c r="A1207" t="s">
        <v>928</v>
      </c>
      <c r="B1207">
        <v>2</v>
      </c>
      <c r="C1207">
        <v>0</v>
      </c>
      <c r="D1207" t="s">
        <v>4751</v>
      </c>
      <c r="E1207">
        <v>23</v>
      </c>
      <c r="F1207">
        <v>0</v>
      </c>
      <c r="G1207">
        <v>0</v>
      </c>
      <c r="H1207">
        <v>233639</v>
      </c>
      <c r="I1207">
        <v>13</v>
      </c>
      <c r="K1207" t="s">
        <v>4748</v>
      </c>
      <c r="O1207" t="str">
        <f>VLOOKUP(A1207,data2,4,FALSE)</f>
        <v>England</v>
      </c>
      <c r="P1207" t="str">
        <f>VLOOKUP(A1207,map,5,FALSE)</f>
        <v>Troupiansky, Mr. Moses Aaron</v>
      </c>
      <c r="Q1207" t="str">
        <f>VLOOKUP(P1207,data2,4,FALSE)</f>
        <v>England</v>
      </c>
      <c r="R1207" t="str">
        <f>VLOOKUP(P1207,data2,6,FALSE)</f>
        <v>New York City, New York, USA</v>
      </c>
    </row>
    <row r="1208" spans="1:18" ht="14.5" customHeight="1" x14ac:dyDescent="0.35">
      <c r="A1208" t="s">
        <v>5618</v>
      </c>
      <c r="B1208">
        <v>2</v>
      </c>
      <c r="C1208">
        <v>1</v>
      </c>
      <c r="D1208" t="s">
        <v>4746</v>
      </c>
      <c r="E1208">
        <v>28</v>
      </c>
      <c r="F1208">
        <v>0</v>
      </c>
      <c r="G1208">
        <v>0</v>
      </c>
      <c r="H1208">
        <v>240929</v>
      </c>
      <c r="I1208">
        <v>12.65</v>
      </c>
      <c r="K1208" t="s">
        <v>4748</v>
      </c>
      <c r="N1208" t="s">
        <v>5619</v>
      </c>
      <c r="O1208" t="e">
        <f>VLOOKUP(A1208,data2,4,FALSE)</f>
        <v>#N/A</v>
      </c>
      <c r="P1208" t="str">
        <f>VLOOKUP(A1208,map,5,FALSE)</f>
        <v>Trout, Mrs. Jessie L.</v>
      </c>
      <c r="Q1208" t="str">
        <f>VLOOKUP(P1208,data2,4,FALSE)</f>
        <v>USA</v>
      </c>
      <c r="R1208" t="str">
        <f>VLOOKUP(P1208,data2,6,FALSE)</f>
        <v>Columbus, Ohio, USA</v>
      </c>
    </row>
    <row r="1209" spans="1:18" ht="14.5" customHeight="1" x14ac:dyDescent="0.35">
      <c r="A1209" t="s">
        <v>5620</v>
      </c>
      <c r="B1209">
        <v>2</v>
      </c>
      <c r="C1209">
        <v>1</v>
      </c>
      <c r="D1209" t="s">
        <v>4746</v>
      </c>
      <c r="E1209">
        <v>27</v>
      </c>
      <c r="F1209">
        <v>0</v>
      </c>
      <c r="G1209">
        <v>0</v>
      </c>
      <c r="H1209">
        <v>34218</v>
      </c>
      <c r="I1209">
        <v>10.5</v>
      </c>
      <c r="J1209" t="s">
        <v>5481</v>
      </c>
      <c r="K1209" t="s">
        <v>4748</v>
      </c>
      <c r="L1209">
        <v>16</v>
      </c>
      <c r="N1209" t="s">
        <v>5621</v>
      </c>
      <c r="O1209" t="e">
        <f>VLOOKUP(A1209,data2,4,FALSE)</f>
        <v>#N/A</v>
      </c>
      <c r="P1209" t="str">
        <f>VLOOKUP(A1209,map,5,FALSE)</f>
        <v>Troutt, Miss Edwina Celia "Winnie"</v>
      </c>
      <c r="Q1209" t="str">
        <f>VLOOKUP(P1209,data2,4,FALSE)</f>
        <v>England</v>
      </c>
      <c r="R1209" t="str">
        <f>VLOOKUP(P1209,data2,6,FALSE)</f>
        <v>Auburndale, Florida, USA</v>
      </c>
    </row>
    <row r="1210" spans="1:18" ht="14.5" customHeight="1" x14ac:dyDescent="0.35">
      <c r="A1210" t="s">
        <v>5257</v>
      </c>
      <c r="B1210">
        <v>1</v>
      </c>
      <c r="C1210">
        <v>1</v>
      </c>
      <c r="D1210" t="s">
        <v>4751</v>
      </c>
      <c r="E1210">
        <v>31</v>
      </c>
      <c r="F1210">
        <v>0</v>
      </c>
      <c r="G1210">
        <v>0</v>
      </c>
      <c r="H1210">
        <v>2543</v>
      </c>
      <c r="I1210">
        <v>28.537500000000001</v>
      </c>
      <c r="J1210" t="s">
        <v>5258</v>
      </c>
      <c r="K1210" t="s">
        <v>108</v>
      </c>
      <c r="L1210">
        <v>7</v>
      </c>
      <c r="N1210" t="s">
        <v>5259</v>
      </c>
      <c r="O1210" t="e">
        <f>VLOOKUP(A1210,data2,4,FALSE)</f>
        <v>#N/A</v>
      </c>
      <c r="P1210" t="str">
        <f>VLOOKUP(A1210,map,5,FALSE)</f>
        <v>Tucker, Mr. Gilbert Milligan Jr.</v>
      </c>
      <c r="Q1210" t="str">
        <f>VLOOKUP(P1210,data2,4,FALSE)</f>
        <v>USA</v>
      </c>
      <c r="R1210" t="str">
        <f>VLOOKUP(P1210,data2,6,FALSE)</f>
        <v>Albany, New York, USA</v>
      </c>
    </row>
    <row r="1211" spans="1:18" ht="14.5" customHeight="1" x14ac:dyDescent="0.35">
      <c r="A1211" t="s">
        <v>2184</v>
      </c>
      <c r="B1211">
        <v>3</v>
      </c>
      <c r="C1211">
        <v>0</v>
      </c>
      <c r="D1211" t="s">
        <v>4751</v>
      </c>
      <c r="E1211">
        <v>36</v>
      </c>
      <c r="F1211">
        <v>0</v>
      </c>
      <c r="G1211">
        <v>0</v>
      </c>
      <c r="H1211">
        <v>349247</v>
      </c>
      <c r="I1211">
        <v>7.8958000000000004</v>
      </c>
      <c r="K1211" t="s">
        <v>4748</v>
      </c>
      <c r="O1211" t="str">
        <f>VLOOKUP(A1211,data2,4,FALSE)</f>
        <v>Croatia</v>
      </c>
      <c r="P1211" t="str">
        <f>VLOOKUP(A1211,map,5,FALSE)</f>
        <v>Turcin, Mr. Stjepan</v>
      </c>
      <c r="Q1211" t="str">
        <f>VLOOKUP(P1211,data2,4,FALSE)</f>
        <v>Croatia</v>
      </c>
      <c r="R1211" t="str">
        <f>VLOOKUP(P1211,data2,6,FALSE)</f>
        <v>Youngstown, Ohio, USA</v>
      </c>
    </row>
    <row r="1212" spans="1:18" ht="14.5" customHeight="1" x14ac:dyDescent="0.35">
      <c r="A1212" t="s">
        <v>6268</v>
      </c>
      <c r="B1212">
        <v>3</v>
      </c>
      <c r="C1212">
        <v>1</v>
      </c>
      <c r="D1212" t="s">
        <v>4746</v>
      </c>
      <c r="E1212">
        <v>18</v>
      </c>
      <c r="F1212">
        <v>0</v>
      </c>
      <c r="G1212">
        <v>0</v>
      </c>
      <c r="H1212">
        <v>4138</v>
      </c>
      <c r="I1212">
        <v>9.8416999999999994</v>
      </c>
      <c r="K1212" t="s">
        <v>4748</v>
      </c>
      <c r="L1212">
        <v>15</v>
      </c>
      <c r="O1212" t="e">
        <f>VLOOKUP(A1212,data2,4,FALSE)</f>
        <v>#N/A</v>
      </c>
      <c r="P1212" t="str">
        <f>VLOOKUP(A1212,map,5,FALSE)</f>
        <v>Turja, Miss Anna Sofiia</v>
      </c>
      <c r="Q1212" t="str">
        <f>VLOOKUP(P1212,data2,4,FALSE)</f>
        <v>Finland</v>
      </c>
      <c r="R1212" t="str">
        <f>VLOOKUP(P1212,data2,6,FALSE)</f>
        <v>Ashtabula, Ohio, USA</v>
      </c>
    </row>
    <row r="1213" spans="1:18" ht="14.5" customHeight="1" x14ac:dyDescent="0.35">
      <c r="A1213" t="s">
        <v>6269</v>
      </c>
      <c r="B1213">
        <v>3</v>
      </c>
      <c r="C1213">
        <v>1</v>
      </c>
      <c r="D1213" t="s">
        <v>4746</v>
      </c>
      <c r="E1213">
        <v>63</v>
      </c>
      <c r="F1213">
        <v>0</v>
      </c>
      <c r="G1213">
        <v>0</v>
      </c>
      <c r="H1213">
        <v>4134</v>
      </c>
      <c r="I1213">
        <v>9.5875000000000004</v>
      </c>
      <c r="K1213" t="s">
        <v>4748</v>
      </c>
      <c r="L1213">
        <v>15</v>
      </c>
      <c r="O1213" t="e">
        <f>VLOOKUP(A1213,data2,4,FALSE)</f>
        <v>#N/A</v>
      </c>
      <c r="P1213" t="str">
        <f>VLOOKUP(A1213,map,5,FALSE)</f>
        <v>Turkula, Mrs. Hedvig</v>
      </c>
      <c r="Q1213" t="str">
        <f>VLOOKUP(P1213,data2,4,FALSE)</f>
        <v>Finland</v>
      </c>
      <c r="R1213" t="str">
        <f>VLOOKUP(P1213,data2,6,FALSE)</f>
        <v>Hibbing, Minnesota, USA</v>
      </c>
    </row>
    <row r="1214" spans="1:18" ht="14.5" customHeight="1" x14ac:dyDescent="0.35">
      <c r="A1214" t="s">
        <v>934</v>
      </c>
      <c r="B1214">
        <v>2</v>
      </c>
      <c r="C1214">
        <v>0</v>
      </c>
      <c r="D1214" t="s">
        <v>4751</v>
      </c>
      <c r="E1214">
        <v>29</v>
      </c>
      <c r="F1214">
        <v>1</v>
      </c>
      <c r="G1214">
        <v>0</v>
      </c>
      <c r="H1214">
        <v>11668</v>
      </c>
      <c r="I1214">
        <v>21</v>
      </c>
      <c r="K1214" t="s">
        <v>4748</v>
      </c>
      <c r="N1214" t="s">
        <v>5622</v>
      </c>
      <c r="O1214" t="str">
        <f>VLOOKUP(A1214,data2,4,FALSE)</f>
        <v>England</v>
      </c>
      <c r="P1214" t="str">
        <f>VLOOKUP(A1214,map,5,FALSE)</f>
        <v>Turpin, Mr. William John Robert</v>
      </c>
      <c r="Q1214" t="str">
        <f>VLOOKUP(P1214,data2,4,FALSE)</f>
        <v>England</v>
      </c>
      <c r="R1214" t="str">
        <f>VLOOKUP(P1214,data2,6,FALSE)</f>
        <v>Salt Lake City, Utah, USA</v>
      </c>
    </row>
    <row r="1215" spans="1:18" ht="14.5" customHeight="1" x14ac:dyDescent="0.35">
      <c r="A1215" t="s">
        <v>5623</v>
      </c>
      <c r="B1215">
        <v>2</v>
      </c>
      <c r="C1215">
        <v>0</v>
      </c>
      <c r="D1215" t="s">
        <v>4746</v>
      </c>
      <c r="E1215">
        <v>27</v>
      </c>
      <c r="F1215">
        <v>1</v>
      </c>
      <c r="G1215">
        <v>0</v>
      </c>
      <c r="H1215">
        <v>11668</v>
      </c>
      <c r="I1215">
        <v>21</v>
      </c>
      <c r="K1215" t="s">
        <v>4748</v>
      </c>
      <c r="N1215" t="s">
        <v>5622</v>
      </c>
      <c r="O1215" t="e">
        <f>VLOOKUP(A1215,data2,4,FALSE)</f>
        <v>#N/A</v>
      </c>
      <c r="P1215" t="str">
        <f>VLOOKUP(A1215,map,5,FALSE)</f>
        <v>Turpin, Mrs. Dorothy Ann (née Wonnacott)</v>
      </c>
      <c r="Q1215" t="str">
        <f>VLOOKUP(P1215,data2,4,FALSE)</f>
        <v>England</v>
      </c>
      <c r="R1215" t="str">
        <f>VLOOKUP(P1215,data2,6,FALSE)</f>
        <v>Salt Lake City, Utah, USA</v>
      </c>
    </row>
    <row r="1216" spans="1:18" ht="14.5" customHeight="1" x14ac:dyDescent="0.35">
      <c r="A1216" t="s">
        <v>5260</v>
      </c>
      <c r="B1216">
        <v>1</v>
      </c>
      <c r="C1216">
        <v>0</v>
      </c>
      <c r="D1216" t="s">
        <v>4751</v>
      </c>
      <c r="E1216">
        <v>40</v>
      </c>
      <c r="F1216">
        <v>0</v>
      </c>
      <c r="G1216">
        <v>0</v>
      </c>
      <c r="H1216" t="s">
        <v>5261</v>
      </c>
      <c r="I1216">
        <v>27.720800000000001</v>
      </c>
      <c r="K1216" t="s">
        <v>108</v>
      </c>
      <c r="N1216" t="s">
        <v>208</v>
      </c>
      <c r="O1216" t="e">
        <f>VLOOKUP(A1216,data2,4,FALSE)</f>
        <v>#N/A</v>
      </c>
      <c r="P1216" t="str">
        <f>VLOOKUP(A1216,map,5,FALSE)</f>
        <v>Uruchurtu, Don Manuel E.</v>
      </c>
      <c r="Q1216" t="str">
        <f>VLOOKUP(P1216,data2,4,FALSE)</f>
        <v>Mexico</v>
      </c>
      <c r="R1216" t="str">
        <f>VLOOKUP(P1216,data2,6,FALSE)</f>
        <v>Mexico City, Mexico</v>
      </c>
    </row>
    <row r="1217" spans="1:18" ht="14.5" customHeight="1" x14ac:dyDescent="0.35">
      <c r="A1217" t="s">
        <v>6270</v>
      </c>
      <c r="B1217">
        <v>3</v>
      </c>
      <c r="C1217">
        <v>0</v>
      </c>
      <c r="D1217" t="s">
        <v>4751</v>
      </c>
      <c r="F1217">
        <v>1</v>
      </c>
      <c r="G1217">
        <v>1</v>
      </c>
      <c r="H1217" t="s">
        <v>6271</v>
      </c>
      <c r="I1217">
        <v>14.5</v>
      </c>
      <c r="K1217" t="s">
        <v>4748</v>
      </c>
      <c r="O1217" t="e">
        <f>VLOOKUP(A1217,data2,4,FALSE)</f>
        <v>#N/A</v>
      </c>
      <c r="P1217" t="str">
        <f>VLOOKUP(A1217,map,5,FALSE)</f>
        <v>Van Billiard, Master James William</v>
      </c>
      <c r="Q1217" t="str">
        <f>VLOOKUP(P1217,data2,4,FALSE)</f>
        <v>England</v>
      </c>
      <c r="R1217" t="str">
        <f>VLOOKUP(P1217,data2,6,FALSE)</f>
        <v>North Wales, Pennsylvania, USA</v>
      </c>
    </row>
    <row r="1218" spans="1:18" ht="14.5" customHeight="1" x14ac:dyDescent="0.35">
      <c r="A1218" t="s">
        <v>6272</v>
      </c>
      <c r="B1218">
        <v>3</v>
      </c>
      <c r="C1218">
        <v>0</v>
      </c>
      <c r="D1218" t="s">
        <v>4751</v>
      </c>
      <c r="E1218">
        <v>11.5</v>
      </c>
      <c r="F1218">
        <v>1</v>
      </c>
      <c r="G1218">
        <v>1</v>
      </c>
      <c r="H1218" t="s">
        <v>6271</v>
      </c>
      <c r="I1218">
        <v>14.5</v>
      </c>
      <c r="K1218" t="s">
        <v>4748</v>
      </c>
      <c r="M1218">
        <v>1</v>
      </c>
      <c r="O1218" t="e">
        <f>VLOOKUP(A1218,data2,4,FALSE)</f>
        <v>#N/A</v>
      </c>
      <c r="P1218" t="str">
        <f>VLOOKUP(A1218,map,5,FALSE)</f>
        <v>Van Billiard, Master Walter John</v>
      </c>
      <c r="Q1218" t="str">
        <f>VLOOKUP(P1218,data2,4,FALSE)</f>
        <v>England</v>
      </c>
      <c r="R1218" t="str">
        <f>VLOOKUP(P1218,data2,6,FALSE)</f>
        <v>North Wales, Pennsylvania, USA</v>
      </c>
    </row>
    <row r="1219" spans="1:18" ht="14.5" customHeight="1" x14ac:dyDescent="0.35">
      <c r="A1219" t="s">
        <v>6273</v>
      </c>
      <c r="B1219">
        <v>3</v>
      </c>
      <c r="C1219">
        <v>0</v>
      </c>
      <c r="D1219" t="s">
        <v>4751</v>
      </c>
      <c r="E1219">
        <v>40.5</v>
      </c>
      <c r="F1219">
        <v>0</v>
      </c>
      <c r="G1219">
        <v>2</v>
      </c>
      <c r="H1219" t="s">
        <v>6271</v>
      </c>
      <c r="I1219">
        <v>14.5</v>
      </c>
      <c r="K1219" t="s">
        <v>4748</v>
      </c>
      <c r="M1219">
        <v>255</v>
      </c>
      <c r="O1219" t="str">
        <f>VLOOKUP(A1219,data2,4,FALSE)</f>
        <v>England</v>
      </c>
      <c r="P1219" t="str">
        <f>VLOOKUP(A1219,map,5,FALSE)</f>
        <v>Van Billiard, Mr. Austin Blyler</v>
      </c>
      <c r="Q1219" t="str">
        <f>VLOOKUP(P1219,data2,4,FALSE)</f>
        <v>England</v>
      </c>
      <c r="R1219" t="str">
        <f>VLOOKUP(P1219,data2,6,FALSE)</f>
        <v>North Wales, Pennsylvania, USA</v>
      </c>
    </row>
    <row r="1220" spans="1:18" ht="14.5" customHeight="1" x14ac:dyDescent="0.35">
      <c r="A1220" t="s">
        <v>5262</v>
      </c>
      <c r="B1220">
        <v>1</v>
      </c>
      <c r="C1220">
        <v>0</v>
      </c>
      <c r="D1220" t="s">
        <v>4751</v>
      </c>
      <c r="E1220">
        <v>61</v>
      </c>
      <c r="F1220">
        <v>0</v>
      </c>
      <c r="G1220">
        <v>0</v>
      </c>
      <c r="H1220">
        <v>111240</v>
      </c>
      <c r="I1220">
        <v>33.5</v>
      </c>
      <c r="J1220" t="s">
        <v>5263</v>
      </c>
      <c r="K1220" t="s">
        <v>4748</v>
      </c>
      <c r="M1220">
        <v>245</v>
      </c>
      <c r="N1220" t="s">
        <v>4956</v>
      </c>
      <c r="O1220" t="str">
        <f>VLOOKUP(A1220,data2,4,FALSE)</f>
        <v>USA</v>
      </c>
      <c r="P1220" t="str">
        <f>VLOOKUP(A1220,map,5,FALSE)</f>
        <v>Van der Hoef, Mr. Wyckoff</v>
      </c>
      <c r="Q1220" t="str">
        <f>VLOOKUP(P1220,data2,4,FALSE)</f>
        <v>USA</v>
      </c>
      <c r="R1220" t="str">
        <f>VLOOKUP(P1220,data2,6,FALSE)</f>
        <v>Brooklyn, New York, USA</v>
      </c>
    </row>
    <row r="1221" spans="1:18" ht="14.5" customHeight="1" x14ac:dyDescent="0.35">
      <c r="A1221" t="s">
        <v>6274</v>
      </c>
      <c r="B1221">
        <v>3</v>
      </c>
      <c r="C1221">
        <v>0</v>
      </c>
      <c r="D1221" t="s">
        <v>4746</v>
      </c>
      <c r="E1221">
        <v>10</v>
      </c>
      <c r="F1221">
        <v>0</v>
      </c>
      <c r="G1221">
        <v>2</v>
      </c>
      <c r="H1221">
        <v>345773</v>
      </c>
      <c r="I1221">
        <v>24.15</v>
      </c>
      <c r="K1221" t="s">
        <v>4748</v>
      </c>
      <c r="O1221" t="e">
        <f>VLOOKUP(A1221,data2,4,FALSE)</f>
        <v>#N/A</v>
      </c>
      <c r="P1221" t="str">
        <f>VLOOKUP(A1221,map,5,FALSE)</f>
        <v>Van Impe, Miss Catharina</v>
      </c>
      <c r="Q1221" t="str">
        <f>VLOOKUP(P1221,data2,4,FALSE)</f>
        <v>Belgium</v>
      </c>
      <c r="R1221" t="str">
        <f>VLOOKUP(P1221,data2,6,FALSE)</f>
        <v>Detroit, Michigan, USA</v>
      </c>
    </row>
    <row r="1222" spans="1:18" ht="14.5" customHeight="1" x14ac:dyDescent="0.35">
      <c r="A1222" t="s">
        <v>6275</v>
      </c>
      <c r="B1222">
        <v>3</v>
      </c>
      <c r="C1222">
        <v>0</v>
      </c>
      <c r="D1222" t="s">
        <v>4751</v>
      </c>
      <c r="E1222">
        <v>36</v>
      </c>
      <c r="F1222">
        <v>1</v>
      </c>
      <c r="G1222">
        <v>1</v>
      </c>
      <c r="H1222">
        <v>345773</v>
      </c>
      <c r="I1222">
        <v>24.15</v>
      </c>
      <c r="K1222" t="s">
        <v>4748</v>
      </c>
      <c r="O1222" t="e">
        <f>VLOOKUP(A1222,data2,4,FALSE)</f>
        <v>#N/A</v>
      </c>
      <c r="P1222" t="str">
        <f>VLOOKUP(A1222,map,5,FALSE)</f>
        <v>Van Impe, Mr. Jean-Baptiste</v>
      </c>
      <c r="Q1222" t="str">
        <f>VLOOKUP(P1222,data2,4,FALSE)</f>
        <v>Belgium</v>
      </c>
      <c r="R1222" t="str">
        <f>VLOOKUP(P1222,data2,6,FALSE)</f>
        <v>Detroit, Michigan, USA</v>
      </c>
    </row>
    <row r="1223" spans="1:18" ht="14.5" customHeight="1" x14ac:dyDescent="0.35">
      <c r="A1223" t="s">
        <v>6276</v>
      </c>
      <c r="B1223">
        <v>3</v>
      </c>
      <c r="C1223">
        <v>0</v>
      </c>
      <c r="D1223" t="s">
        <v>4746</v>
      </c>
      <c r="E1223">
        <v>30</v>
      </c>
      <c r="F1223">
        <v>1</v>
      </c>
      <c r="G1223">
        <v>1</v>
      </c>
      <c r="H1223">
        <v>345773</v>
      </c>
      <c r="I1223">
        <v>24.15</v>
      </c>
      <c r="K1223" t="s">
        <v>4748</v>
      </c>
      <c r="O1223" t="e">
        <f>VLOOKUP(A1223,data2,4,FALSE)</f>
        <v>#N/A</v>
      </c>
      <c r="P1223" t="str">
        <f>VLOOKUP(A1223,map,5,FALSE)</f>
        <v>Van Impe, Mrs. Rosalie Paula (née Govaert)</v>
      </c>
      <c r="Q1223" t="str">
        <f>VLOOKUP(P1223,data2,4,FALSE)</f>
        <v>Belgium</v>
      </c>
      <c r="R1223" t="str">
        <f>VLOOKUP(P1223,data2,6,FALSE)</f>
        <v>Detroit, Michigan, USA</v>
      </c>
    </row>
    <row r="1224" spans="1:18" ht="14.5" customHeight="1" x14ac:dyDescent="0.35">
      <c r="A1224" t="s">
        <v>6277</v>
      </c>
      <c r="B1224">
        <v>3</v>
      </c>
      <c r="C1224">
        <v>0</v>
      </c>
      <c r="D1224" t="s">
        <v>4751</v>
      </c>
      <c r="F1224">
        <v>0</v>
      </c>
      <c r="G1224">
        <v>0</v>
      </c>
      <c r="H1224">
        <v>345777</v>
      </c>
      <c r="I1224">
        <v>9.5</v>
      </c>
      <c r="K1224" t="s">
        <v>4748</v>
      </c>
      <c r="O1224" t="e">
        <f>VLOOKUP(A1224,data2,4,FALSE)</f>
        <v>#N/A</v>
      </c>
      <c r="P1224" t="str">
        <f>VLOOKUP(A1224,map,5,FALSE)</f>
        <v>Van Melkebeke, Mr. Philemon Edmund</v>
      </c>
      <c r="Q1224" t="str">
        <f>VLOOKUP(P1224,data2,4,FALSE)</f>
        <v>Belgium</v>
      </c>
      <c r="R1224" t="str">
        <f>VLOOKUP(P1224,data2,6,FALSE)</f>
        <v>Detroit, Michigan, USA</v>
      </c>
    </row>
    <row r="1225" spans="1:18" ht="14.5" customHeight="1" x14ac:dyDescent="0.35">
      <c r="A1225" t="s">
        <v>6278</v>
      </c>
      <c r="B1225">
        <v>3</v>
      </c>
      <c r="C1225">
        <v>0</v>
      </c>
      <c r="D1225" t="s">
        <v>4751</v>
      </c>
      <c r="E1225">
        <v>33</v>
      </c>
      <c r="F1225">
        <v>0</v>
      </c>
      <c r="G1225">
        <v>0</v>
      </c>
      <c r="H1225">
        <v>345780</v>
      </c>
      <c r="I1225">
        <v>9.5</v>
      </c>
      <c r="K1225" t="s">
        <v>4748</v>
      </c>
      <c r="O1225" t="e">
        <f>VLOOKUP(A1225,data2,4,FALSE)</f>
        <v>#N/A</v>
      </c>
      <c r="P1225" t="str">
        <f>VLOOKUP(A1225,map,5,FALSE)</f>
        <v>Van de Velde, Mr. Johannes Josef</v>
      </c>
      <c r="Q1225" t="str">
        <f>VLOOKUP(P1225,data2,4,FALSE)</f>
        <v>Belgium</v>
      </c>
      <c r="R1225" t="str">
        <f>VLOOKUP(P1225,data2,6,FALSE)</f>
        <v>New York City, New York, USA</v>
      </c>
    </row>
    <row r="1226" spans="1:18" ht="14.5" customHeight="1" x14ac:dyDescent="0.35">
      <c r="A1226" t="s">
        <v>6279</v>
      </c>
      <c r="B1226">
        <v>3</v>
      </c>
      <c r="C1226">
        <v>0</v>
      </c>
      <c r="D1226" t="s">
        <v>4751</v>
      </c>
      <c r="E1226">
        <v>28</v>
      </c>
      <c r="F1226">
        <v>0</v>
      </c>
      <c r="G1226">
        <v>0</v>
      </c>
      <c r="H1226">
        <v>345770</v>
      </c>
      <c r="I1226">
        <v>9.5</v>
      </c>
      <c r="K1226" t="s">
        <v>4748</v>
      </c>
      <c r="O1226" t="e">
        <f>VLOOKUP(A1226,data2,4,FALSE)</f>
        <v>#N/A</v>
      </c>
      <c r="P1226" t="str">
        <f>VLOOKUP(A1226,map,5,FALSE)</f>
        <v>Van de Walle, Mr. Nestor Cyriel</v>
      </c>
      <c r="Q1226" t="str">
        <f>VLOOKUP(P1226,data2,4,FALSE)</f>
        <v>Belgium</v>
      </c>
      <c r="R1226" t="str">
        <f>VLOOKUP(P1226,data2,6,FALSE)</f>
        <v>New York City, New York, USA</v>
      </c>
    </row>
    <row r="1227" spans="1:18" ht="14.5" customHeight="1" x14ac:dyDescent="0.35">
      <c r="A1227" t="s">
        <v>6280</v>
      </c>
      <c r="B1227">
        <v>3</v>
      </c>
      <c r="C1227">
        <v>0</v>
      </c>
      <c r="D1227" t="s">
        <v>4751</v>
      </c>
      <c r="E1227">
        <v>28</v>
      </c>
      <c r="F1227">
        <v>0</v>
      </c>
      <c r="G1227">
        <v>0</v>
      </c>
      <c r="H1227">
        <v>345783</v>
      </c>
      <c r="I1227">
        <v>9.5</v>
      </c>
      <c r="K1227" t="s">
        <v>4748</v>
      </c>
      <c r="O1227" t="e">
        <f>VLOOKUP(A1227,data2,4,FALSE)</f>
        <v>#N/A</v>
      </c>
      <c r="P1227" t="str">
        <f>VLOOKUP(A1227,map,5,FALSE)</f>
        <v>Van den Steen, Mr. Leo Peter</v>
      </c>
      <c r="Q1227" t="str">
        <f>VLOOKUP(P1227,data2,4,FALSE)</f>
        <v>Belgium</v>
      </c>
      <c r="R1227" t="str">
        <f>VLOOKUP(P1227,data2,6,FALSE)</f>
        <v>New York City, New York, USA</v>
      </c>
    </row>
    <row r="1228" spans="1:18" ht="14.5" customHeight="1" x14ac:dyDescent="0.35">
      <c r="A1228" t="s">
        <v>6281</v>
      </c>
      <c r="B1228">
        <v>3</v>
      </c>
      <c r="C1228">
        <v>0</v>
      </c>
      <c r="D1228" t="s">
        <v>4751</v>
      </c>
      <c r="E1228">
        <v>47</v>
      </c>
      <c r="F1228">
        <v>0</v>
      </c>
      <c r="G1228">
        <v>0</v>
      </c>
      <c r="H1228">
        <v>345765</v>
      </c>
      <c r="I1228">
        <v>9</v>
      </c>
      <c r="K1228" t="s">
        <v>4748</v>
      </c>
      <c r="O1228" t="e">
        <f>VLOOKUP(A1228,data2,4,FALSE)</f>
        <v>#N/A</v>
      </c>
      <c r="P1228" t="str">
        <f>VLOOKUP(A1228,map,5,FALSE)</f>
        <v>Vandercruyssen, Mr. Victor</v>
      </c>
      <c r="Q1228" t="str">
        <f>VLOOKUP(P1228,data2,4,FALSE)</f>
        <v>Belgium</v>
      </c>
      <c r="R1228" t="str">
        <f>VLOOKUP(P1228,data2,6,FALSE)</f>
        <v>Detroit, Michigan, USA</v>
      </c>
    </row>
    <row r="1229" spans="1:18" ht="14.5" customHeight="1" x14ac:dyDescent="0.35">
      <c r="A1229" t="s">
        <v>6282</v>
      </c>
      <c r="B1229">
        <v>3</v>
      </c>
      <c r="C1229">
        <v>0</v>
      </c>
      <c r="D1229" t="s">
        <v>4746</v>
      </c>
      <c r="E1229">
        <v>18</v>
      </c>
      <c r="F1229">
        <v>2</v>
      </c>
      <c r="G1229">
        <v>0</v>
      </c>
      <c r="H1229">
        <v>345764</v>
      </c>
      <c r="I1229">
        <v>18</v>
      </c>
      <c r="K1229" t="s">
        <v>4748</v>
      </c>
      <c r="O1229" t="e">
        <f>VLOOKUP(A1229,data2,4,FALSE)</f>
        <v>#N/A</v>
      </c>
      <c r="P1229" t="str">
        <f>VLOOKUP(A1229,map,5,FALSE)</f>
        <v>Vanderplancke, Miss Augusta Maria</v>
      </c>
      <c r="Q1229" t="str">
        <f>VLOOKUP(P1229,data2,4,FALSE)</f>
        <v>Belgium</v>
      </c>
      <c r="R1229" t="str">
        <f>VLOOKUP(P1229,data2,6,FALSE)</f>
        <v>Fremont, Ohio, USA</v>
      </c>
    </row>
    <row r="1230" spans="1:18" ht="14.5" customHeight="1" x14ac:dyDescent="0.35">
      <c r="A1230" t="s">
        <v>6283</v>
      </c>
      <c r="B1230">
        <v>3</v>
      </c>
      <c r="C1230">
        <v>0</v>
      </c>
      <c r="D1230" t="s">
        <v>4751</v>
      </c>
      <c r="E1230">
        <v>31</v>
      </c>
      <c r="F1230">
        <v>3</v>
      </c>
      <c r="G1230">
        <v>0</v>
      </c>
      <c r="H1230">
        <v>345763</v>
      </c>
      <c r="I1230">
        <v>18</v>
      </c>
      <c r="K1230" t="s">
        <v>4748</v>
      </c>
      <c r="O1230" t="e">
        <f>VLOOKUP(A1230,data2,4,FALSE)</f>
        <v>#N/A</v>
      </c>
      <c r="P1230" t="str">
        <f>VLOOKUP(A1230,map,5,FALSE)</f>
        <v>Vanderplancke, Mr. Julius</v>
      </c>
      <c r="Q1230" t="str">
        <f>VLOOKUP(P1230,data2,4,FALSE)</f>
        <v>Belgium</v>
      </c>
      <c r="R1230" t="str">
        <f>VLOOKUP(P1230,data2,6,FALSE)</f>
        <v>Fremont, Ohio, USA</v>
      </c>
    </row>
    <row r="1231" spans="1:18" ht="14.5" customHeight="1" x14ac:dyDescent="0.35">
      <c r="A1231" t="s">
        <v>6284</v>
      </c>
      <c r="B1231">
        <v>3</v>
      </c>
      <c r="C1231">
        <v>0</v>
      </c>
      <c r="D1231" t="s">
        <v>4751</v>
      </c>
      <c r="E1231">
        <v>16</v>
      </c>
      <c r="F1231">
        <v>2</v>
      </c>
      <c r="G1231">
        <v>0</v>
      </c>
      <c r="H1231">
        <v>345764</v>
      </c>
      <c r="I1231">
        <v>18</v>
      </c>
      <c r="K1231" t="s">
        <v>4748</v>
      </c>
      <c r="O1231" t="e">
        <f>VLOOKUP(A1231,data2,4,FALSE)</f>
        <v>#N/A</v>
      </c>
      <c r="P1231" t="str">
        <f>VLOOKUP(A1231,map,5,FALSE)</f>
        <v>Vanderplancke, Mr. Leo Edmondus</v>
      </c>
      <c r="Q1231" t="str">
        <f>VLOOKUP(P1231,data2,4,FALSE)</f>
        <v>Belgium</v>
      </c>
      <c r="R1231" t="str">
        <f>VLOOKUP(P1231,data2,6,FALSE)</f>
        <v>Fremont, Ohio, USA</v>
      </c>
    </row>
    <row r="1232" spans="1:18" ht="14.5" customHeight="1" x14ac:dyDescent="0.35">
      <c r="A1232" t="s">
        <v>6285</v>
      </c>
      <c r="B1232">
        <v>3</v>
      </c>
      <c r="C1232">
        <v>0</v>
      </c>
      <c r="D1232" t="s">
        <v>4746</v>
      </c>
      <c r="E1232">
        <v>31</v>
      </c>
      <c r="F1232">
        <v>1</v>
      </c>
      <c r="G1232">
        <v>0</v>
      </c>
      <c r="H1232">
        <v>345763</v>
      </c>
      <c r="I1232">
        <v>18</v>
      </c>
      <c r="K1232" t="s">
        <v>4748</v>
      </c>
      <c r="O1232" t="e">
        <f>VLOOKUP(A1232,data2,4,FALSE)</f>
        <v>#N/A</v>
      </c>
      <c r="P1232" t="str">
        <f>VLOOKUP(A1232,map,5,FALSE)</f>
        <v>Vanderplancke, Mrs. Emelie Maria (née Vandemoortele)</v>
      </c>
      <c r="Q1232" t="str">
        <f>VLOOKUP(P1232,data2,4,FALSE)</f>
        <v>Belgium</v>
      </c>
      <c r="R1232" t="str">
        <f>VLOOKUP(P1232,data2,6,FALSE)</f>
        <v>Fremont, Ohio, USA</v>
      </c>
    </row>
    <row r="1233" spans="1:18" ht="14.5" customHeight="1" x14ac:dyDescent="0.35">
      <c r="A1233" t="s">
        <v>6286</v>
      </c>
      <c r="B1233">
        <v>3</v>
      </c>
      <c r="C1233">
        <v>1</v>
      </c>
      <c r="D1233" t="s">
        <v>4751</v>
      </c>
      <c r="E1233">
        <v>22</v>
      </c>
      <c r="F1233">
        <v>0</v>
      </c>
      <c r="G1233">
        <v>0</v>
      </c>
      <c r="H1233">
        <v>2658</v>
      </c>
      <c r="I1233">
        <v>7.2249999999999996</v>
      </c>
      <c r="K1233" t="s">
        <v>108</v>
      </c>
      <c r="L1233" t="s">
        <v>6252</v>
      </c>
      <c r="O1233" t="e">
        <f>VLOOKUP(A1233,data2,4,FALSE)</f>
        <v>#N/A</v>
      </c>
      <c r="P1233" t="str">
        <f>VLOOKUP(A1233,map,5,FALSE)</f>
        <v>Vartanian, Mr. Dawud</v>
      </c>
      <c r="Q1233" t="str">
        <f>VLOOKUP(P1233,data2,4,FALSE)</f>
        <v>Turkey</v>
      </c>
      <c r="R1233" t="str">
        <f>VLOOKUP(P1233,data2,6,FALSE)</f>
        <v>Brantford, Ontario, Canada</v>
      </c>
    </row>
    <row r="1234" spans="1:18" ht="14.5" customHeight="1" x14ac:dyDescent="0.35">
      <c r="A1234" t="s">
        <v>937</v>
      </c>
      <c r="B1234">
        <v>2</v>
      </c>
      <c r="C1234">
        <v>0</v>
      </c>
      <c r="D1234" t="s">
        <v>4751</v>
      </c>
      <c r="E1234">
        <v>40</v>
      </c>
      <c r="F1234">
        <v>0</v>
      </c>
      <c r="G1234">
        <v>0</v>
      </c>
      <c r="H1234">
        <v>28221</v>
      </c>
      <c r="I1234">
        <v>13</v>
      </c>
      <c r="K1234" t="s">
        <v>4748</v>
      </c>
      <c r="N1234" t="s">
        <v>5624</v>
      </c>
      <c r="O1234" t="str">
        <f>VLOOKUP(A1234,data2,4,FALSE)</f>
        <v>USA</v>
      </c>
      <c r="P1234" t="str">
        <f>VLOOKUP(A1234,map,5,FALSE)</f>
        <v>Veal, Mr. James</v>
      </c>
      <c r="Q1234" t="str">
        <f>VLOOKUP(P1234,data2,4,FALSE)</f>
        <v>USA</v>
      </c>
      <c r="R1234" t="str">
        <f>VLOOKUP(P1234,data2,6,FALSE)</f>
        <v>Barre, Vermont, USA</v>
      </c>
    </row>
    <row r="1235" spans="1:18" ht="14.5" customHeight="1" x14ac:dyDescent="0.35">
      <c r="A1235" t="s">
        <v>2214</v>
      </c>
      <c r="B1235">
        <v>3</v>
      </c>
      <c r="C1235">
        <v>0</v>
      </c>
      <c r="D1235" t="s">
        <v>4751</v>
      </c>
      <c r="E1235">
        <v>20</v>
      </c>
      <c r="F1235">
        <v>0</v>
      </c>
      <c r="G1235">
        <v>0</v>
      </c>
      <c r="H1235">
        <v>350416</v>
      </c>
      <c r="I1235">
        <v>7.8541999999999996</v>
      </c>
      <c r="K1235" t="s">
        <v>4748</v>
      </c>
      <c r="O1235" t="str">
        <f>VLOOKUP(A1235,data2,4,FALSE)</f>
        <v>Sweden</v>
      </c>
      <c r="P1235" t="str">
        <f>VLOOKUP(A1235,map,5,FALSE)</f>
        <v>Vendel, Mr. Olof Edvin</v>
      </c>
      <c r="Q1235" t="str">
        <f>VLOOKUP(P1235,data2,4,FALSE)</f>
        <v>Sweden</v>
      </c>
      <c r="R1235" t="str">
        <f>VLOOKUP(P1235,data2,6,FALSE)</f>
        <v>St. Paul, Minnesota, USA</v>
      </c>
    </row>
    <row r="1236" spans="1:18" ht="14.5" customHeight="1" x14ac:dyDescent="0.35">
      <c r="A1236" t="s">
        <v>6287</v>
      </c>
      <c r="B1236">
        <v>3</v>
      </c>
      <c r="C1236">
        <v>0</v>
      </c>
      <c r="D1236" t="s">
        <v>4746</v>
      </c>
      <c r="E1236">
        <v>14</v>
      </c>
      <c r="F1236">
        <v>0</v>
      </c>
      <c r="G1236">
        <v>0</v>
      </c>
      <c r="H1236">
        <v>350406</v>
      </c>
      <c r="I1236">
        <v>7.8541999999999996</v>
      </c>
      <c r="K1236" t="s">
        <v>4748</v>
      </c>
      <c r="O1236" t="e">
        <f>VLOOKUP(A1236,data2,4,FALSE)</f>
        <v>#N/A</v>
      </c>
      <c r="P1236" t="str">
        <f>VLOOKUP(A1236,map,5,FALSE)</f>
        <v>Veström, Miss Hulda Amanda Adolfina</v>
      </c>
      <c r="Q1236" t="str">
        <f>VLOOKUP(P1236,data2,4,FALSE)</f>
        <v>Sweden</v>
      </c>
      <c r="R1236" t="str">
        <f>VLOOKUP(P1236,data2,6,FALSE)</f>
        <v>Los Angeles, USA</v>
      </c>
    </row>
    <row r="1237" spans="1:18" ht="14.5" customHeight="1" x14ac:dyDescent="0.35">
      <c r="A1237" t="s">
        <v>2217</v>
      </c>
      <c r="B1237">
        <v>3</v>
      </c>
      <c r="C1237">
        <v>0</v>
      </c>
      <c r="D1237" t="s">
        <v>4751</v>
      </c>
      <c r="E1237">
        <v>22</v>
      </c>
      <c r="F1237">
        <v>0</v>
      </c>
      <c r="G1237">
        <v>0</v>
      </c>
      <c r="H1237">
        <v>349252</v>
      </c>
      <c r="I1237">
        <v>7.8958000000000004</v>
      </c>
      <c r="K1237" t="s">
        <v>4748</v>
      </c>
      <c r="O1237" t="str">
        <f>VLOOKUP(A1237,data2,4,FALSE)</f>
        <v>Slovenia</v>
      </c>
      <c r="P1237" t="str">
        <f>VLOOKUP(A1237,map,5,FALSE)</f>
        <v>Vovk, Mr. Janko</v>
      </c>
      <c r="Q1237" t="str">
        <f>VLOOKUP(P1237,data2,4,FALSE)</f>
        <v>Slovenia</v>
      </c>
      <c r="R1237" t="str">
        <f>VLOOKUP(P1237,data2,6,FALSE)</f>
        <v>St. Joseph, Minnesota, USA</v>
      </c>
    </row>
    <row r="1238" spans="1:18" ht="14.5" customHeight="1" x14ac:dyDescent="0.35">
      <c r="A1238" t="s">
        <v>2220</v>
      </c>
      <c r="B1238">
        <v>3</v>
      </c>
      <c r="C1238">
        <v>0</v>
      </c>
      <c r="D1238" t="s">
        <v>4751</v>
      </c>
      <c r="E1238">
        <v>22</v>
      </c>
      <c r="F1238">
        <v>0</v>
      </c>
      <c r="G1238">
        <v>0</v>
      </c>
      <c r="H1238">
        <v>345767</v>
      </c>
      <c r="I1238">
        <v>9</v>
      </c>
      <c r="K1238" t="s">
        <v>4748</v>
      </c>
      <c r="N1238" t="s">
        <v>6288</v>
      </c>
      <c r="O1238" t="str">
        <f>VLOOKUP(A1238,data2,4,FALSE)</f>
        <v>Belgium</v>
      </c>
      <c r="P1238" t="str">
        <f>VLOOKUP(A1238,map,5,FALSE)</f>
        <v>Waelens, Mr. Achille</v>
      </c>
      <c r="Q1238" t="str">
        <f>VLOOKUP(P1238,data2,4,FALSE)</f>
        <v>Belgium</v>
      </c>
      <c r="R1238" t="str">
        <f>VLOOKUP(P1238,data2,6,FALSE)</f>
        <v>Stanton, Ohio, USA</v>
      </c>
    </row>
    <row r="1239" spans="1:18" ht="14.5" customHeight="1" x14ac:dyDescent="0.35">
      <c r="A1239" t="s">
        <v>5625</v>
      </c>
      <c r="B1239">
        <v>2</v>
      </c>
      <c r="C1239">
        <v>1</v>
      </c>
      <c r="D1239" t="s">
        <v>4746</v>
      </c>
      <c r="E1239">
        <v>31</v>
      </c>
      <c r="F1239">
        <v>0</v>
      </c>
      <c r="G1239">
        <v>0</v>
      </c>
      <c r="H1239" t="s">
        <v>5351</v>
      </c>
      <c r="I1239">
        <v>21</v>
      </c>
      <c r="K1239" t="s">
        <v>4748</v>
      </c>
      <c r="L1239">
        <v>14</v>
      </c>
      <c r="N1239" t="s">
        <v>5352</v>
      </c>
      <c r="O1239" t="e">
        <f>VLOOKUP(A1239,data2,4,FALSE)</f>
        <v>#N/A</v>
      </c>
      <c r="P1239" t="str">
        <f>VLOOKUP(A1239,map,5,FALSE)</f>
        <v>Wallcroft, Miss Ellen "Nellie"</v>
      </c>
      <c r="Q1239" t="str">
        <f>VLOOKUP(P1239,data2,4,FALSE)</f>
        <v>England</v>
      </c>
      <c r="R1239" t="str">
        <f>VLOOKUP(P1239,data2,6,FALSE)</f>
        <v>Mamaroneck, New York, USA</v>
      </c>
    </row>
    <row r="1240" spans="1:18" ht="14.5" customHeight="1" x14ac:dyDescent="0.35">
      <c r="A1240" t="s">
        <v>464</v>
      </c>
      <c r="B1240">
        <v>1</v>
      </c>
      <c r="C1240">
        <v>0</v>
      </c>
      <c r="D1240" t="s">
        <v>4751</v>
      </c>
      <c r="E1240">
        <v>47</v>
      </c>
      <c r="F1240">
        <v>0</v>
      </c>
      <c r="G1240">
        <v>0</v>
      </c>
      <c r="H1240">
        <v>36967</v>
      </c>
      <c r="I1240">
        <v>34.020800000000001</v>
      </c>
      <c r="J1240" t="s">
        <v>5264</v>
      </c>
      <c r="K1240" t="s">
        <v>4748</v>
      </c>
      <c r="N1240" t="s">
        <v>5265</v>
      </c>
      <c r="O1240" t="str">
        <f>VLOOKUP(A1240,data2,4,FALSE)</f>
        <v>USA</v>
      </c>
      <c r="P1240" t="str">
        <f>VLOOKUP(A1240,map,5,FALSE)</f>
        <v>Walker, Mr. William Anderson</v>
      </c>
      <c r="Q1240" t="str">
        <f>VLOOKUP(P1240,data2,4,FALSE)</f>
        <v>USA</v>
      </c>
      <c r="R1240" t="str">
        <f>VLOOKUP(P1240,data2,6,FALSE)</f>
        <v>East Orange, New Jersey, USA</v>
      </c>
    </row>
    <row r="1241" spans="1:18" ht="14.5" customHeight="1" x14ac:dyDescent="0.35">
      <c r="A1241" t="s">
        <v>5266</v>
      </c>
      <c r="B1241">
        <v>1</v>
      </c>
      <c r="C1241">
        <v>1</v>
      </c>
      <c r="D1241" t="s">
        <v>4746</v>
      </c>
      <c r="E1241">
        <v>35</v>
      </c>
      <c r="F1241">
        <v>0</v>
      </c>
      <c r="G1241">
        <v>0</v>
      </c>
      <c r="H1241" t="s">
        <v>4849</v>
      </c>
      <c r="I1241">
        <v>512.32920000000001</v>
      </c>
      <c r="K1241" t="s">
        <v>108</v>
      </c>
      <c r="L1241">
        <v>3</v>
      </c>
      <c r="O1241" t="e">
        <f>VLOOKUP(A1241,data2,4,FALSE)</f>
        <v>#N/A</v>
      </c>
      <c r="P1241" t="str">
        <f>VLOOKUP(A1241,map,5,FALSE)</f>
        <v>and maid, Miss Annie Moore Ward</v>
      </c>
      <c r="Q1241" t="str">
        <f>VLOOKUP(P1241,data2,4,FALSE)</f>
        <v>USA</v>
      </c>
      <c r="R1241" t="str">
        <f>VLOOKUP(P1241,data2,6,FALSE)</f>
        <v>Germantown, Pennsylvania, USA</v>
      </c>
    </row>
    <row r="1242" spans="1:18" ht="14.5" customHeight="1" x14ac:dyDescent="0.35">
      <c r="A1242" t="s">
        <v>6289</v>
      </c>
      <c r="B1242">
        <v>3</v>
      </c>
      <c r="C1242">
        <v>0</v>
      </c>
      <c r="D1242" t="s">
        <v>4751</v>
      </c>
      <c r="F1242">
        <v>0</v>
      </c>
      <c r="G1242">
        <v>0</v>
      </c>
      <c r="H1242">
        <v>359309</v>
      </c>
      <c r="I1242">
        <v>8.0500000000000007</v>
      </c>
      <c r="K1242" t="s">
        <v>4748</v>
      </c>
      <c r="O1242" t="e">
        <f>VLOOKUP(A1242,data2,4,FALSE)</f>
        <v>#N/A</v>
      </c>
      <c r="P1242" t="str">
        <f>VLOOKUP(A1242,map,5,FALSE)</f>
        <v>Ware, Mr. Frederick William</v>
      </c>
      <c r="Q1242" t="str">
        <f>VLOOKUP(P1242,data2,4,FALSE)</f>
        <v>England</v>
      </c>
      <c r="R1242" t="str">
        <f>VLOOKUP(P1242,data2,6,FALSE)</f>
        <v>New York City, New York, USA</v>
      </c>
    </row>
    <row r="1243" spans="1:18" ht="14.5" customHeight="1" x14ac:dyDescent="0.35">
      <c r="A1243" t="s">
        <v>942</v>
      </c>
      <c r="B1243">
        <v>2</v>
      </c>
      <c r="C1243">
        <v>0</v>
      </c>
      <c r="D1243" t="s">
        <v>4751</v>
      </c>
      <c r="E1243">
        <v>30</v>
      </c>
      <c r="F1243">
        <v>1</v>
      </c>
      <c r="G1243">
        <v>0</v>
      </c>
      <c r="H1243" t="s">
        <v>5626</v>
      </c>
      <c r="I1243">
        <v>21</v>
      </c>
      <c r="K1243" t="s">
        <v>4748</v>
      </c>
      <c r="N1243" t="s">
        <v>5627</v>
      </c>
      <c r="O1243" t="str">
        <f>VLOOKUP(A1243,data2,4,FALSE)</f>
        <v>England</v>
      </c>
      <c r="P1243" t="str">
        <f>VLOOKUP(A1243,map,5,FALSE)</f>
        <v>Ware, Mr. John James</v>
      </c>
      <c r="Q1243" t="str">
        <f>VLOOKUP(P1243,data2,4,FALSE)</f>
        <v>England</v>
      </c>
      <c r="R1243" t="str">
        <f>VLOOKUP(P1243,data2,6,FALSE)</f>
        <v>New Britain, Connecticut, USA</v>
      </c>
    </row>
    <row r="1244" spans="1:18" ht="14.5" customHeight="1" x14ac:dyDescent="0.35">
      <c r="A1244" t="s">
        <v>944</v>
      </c>
      <c r="B1244">
        <v>2</v>
      </c>
      <c r="C1244">
        <v>0</v>
      </c>
      <c r="D1244" t="s">
        <v>4751</v>
      </c>
      <c r="E1244">
        <v>23</v>
      </c>
      <c r="F1244">
        <v>1</v>
      </c>
      <c r="G1244">
        <v>0</v>
      </c>
      <c r="H1244">
        <v>28666</v>
      </c>
      <c r="I1244">
        <v>10.5</v>
      </c>
      <c r="K1244" t="s">
        <v>4748</v>
      </c>
      <c r="O1244" t="str">
        <f>VLOOKUP(A1244,data2,4,FALSE)</f>
        <v>England</v>
      </c>
      <c r="P1244" t="str">
        <f>VLOOKUP(A1244,map,5,FALSE)</f>
        <v>Ware, Mr. William Jeffery</v>
      </c>
      <c r="Q1244" t="str">
        <f>VLOOKUP(P1244,data2,4,FALSE)</f>
        <v>England</v>
      </c>
      <c r="R1244" t="str">
        <f>VLOOKUP(P1244,data2,6,FALSE)</f>
        <v>Butte, Montana, USA</v>
      </c>
    </row>
    <row r="1245" spans="1:18" ht="14.5" customHeight="1" x14ac:dyDescent="0.35">
      <c r="A1245" t="s">
        <v>5628</v>
      </c>
      <c r="B1245">
        <v>2</v>
      </c>
      <c r="C1245">
        <v>1</v>
      </c>
      <c r="D1245" t="s">
        <v>4746</v>
      </c>
      <c r="E1245">
        <v>31</v>
      </c>
      <c r="F1245">
        <v>0</v>
      </c>
      <c r="G1245">
        <v>0</v>
      </c>
      <c r="H1245" t="s">
        <v>5626</v>
      </c>
      <c r="I1245">
        <v>21</v>
      </c>
      <c r="K1245" t="s">
        <v>4748</v>
      </c>
      <c r="L1245">
        <v>10</v>
      </c>
      <c r="N1245" t="s">
        <v>5627</v>
      </c>
      <c r="O1245" t="e">
        <f>VLOOKUP(A1245,data2,4,FALSE)</f>
        <v>#N/A</v>
      </c>
      <c r="P1245" t="str">
        <f>VLOOKUP(A1245,map,5,FALSE)</f>
        <v>Ware, Mrs. Florence Louise (née Long)</v>
      </c>
      <c r="Q1245" t="str">
        <f>VLOOKUP(P1245,data2,4,FALSE)</f>
        <v>England</v>
      </c>
      <c r="R1245" t="str">
        <f>VLOOKUP(P1245,data2,6,FALSE)</f>
        <v>New Britain, Connecticut, USA</v>
      </c>
    </row>
    <row r="1246" spans="1:18" ht="14.5" customHeight="1" x14ac:dyDescent="0.35">
      <c r="A1246" t="s">
        <v>2225</v>
      </c>
      <c r="B1246">
        <v>3</v>
      </c>
      <c r="C1246">
        <v>0</v>
      </c>
      <c r="D1246" t="s">
        <v>4751</v>
      </c>
      <c r="F1246">
        <v>0</v>
      </c>
      <c r="G1246">
        <v>0</v>
      </c>
      <c r="H1246" t="s">
        <v>6290</v>
      </c>
      <c r="I1246">
        <v>7.55</v>
      </c>
      <c r="K1246" t="s">
        <v>4748</v>
      </c>
      <c r="O1246" t="str">
        <f>VLOOKUP(A1246,data2,4,FALSE)</f>
        <v>England</v>
      </c>
      <c r="P1246" t="str">
        <f>VLOOKUP(A1246,map,5,FALSE)</f>
        <v>Warren, Mr. Charles William</v>
      </c>
      <c r="Q1246" t="str">
        <f>VLOOKUP(P1246,data2,4,FALSE)</f>
        <v>England</v>
      </c>
      <c r="R1246" t="str">
        <f>VLOOKUP(P1246,data2,6,FALSE)</f>
        <v>New York City, New York, USA</v>
      </c>
    </row>
    <row r="1247" spans="1:18" ht="14.5" customHeight="1" x14ac:dyDescent="0.35">
      <c r="A1247" t="s">
        <v>465</v>
      </c>
      <c r="B1247">
        <v>1</v>
      </c>
      <c r="C1247">
        <v>0</v>
      </c>
      <c r="D1247" t="s">
        <v>4751</v>
      </c>
      <c r="E1247">
        <v>64</v>
      </c>
      <c r="F1247">
        <v>1</v>
      </c>
      <c r="G1247">
        <v>0</v>
      </c>
      <c r="H1247">
        <v>110813</v>
      </c>
      <c r="I1247">
        <v>75.25</v>
      </c>
      <c r="J1247" t="s">
        <v>5267</v>
      </c>
      <c r="K1247" t="s">
        <v>108</v>
      </c>
      <c r="N1247" t="s">
        <v>5070</v>
      </c>
      <c r="O1247" t="str">
        <f>VLOOKUP(A1247,data2,4,FALSE)</f>
        <v>USA</v>
      </c>
      <c r="P1247" t="str">
        <f>VLOOKUP(A1247,map,5,FALSE)</f>
        <v>Warren, Mr. Frank Manley</v>
      </c>
      <c r="Q1247" t="str">
        <f>VLOOKUP(P1247,data2,4,FALSE)</f>
        <v>USA</v>
      </c>
      <c r="R1247" t="str">
        <f>VLOOKUP(P1247,data2,6,FALSE)</f>
        <v>Portland, Oregon, USA</v>
      </c>
    </row>
    <row r="1248" spans="1:18" ht="14.5" customHeight="1" x14ac:dyDescent="0.35">
      <c r="A1248" t="s">
        <v>5268</v>
      </c>
      <c r="B1248">
        <v>1</v>
      </c>
      <c r="C1248">
        <v>1</v>
      </c>
      <c r="D1248" t="s">
        <v>4746</v>
      </c>
      <c r="E1248">
        <v>60</v>
      </c>
      <c r="F1248">
        <v>1</v>
      </c>
      <c r="G1248">
        <v>0</v>
      </c>
      <c r="H1248">
        <v>110813</v>
      </c>
      <c r="I1248">
        <v>75.25</v>
      </c>
      <c r="J1248" t="s">
        <v>5267</v>
      </c>
      <c r="K1248" t="s">
        <v>108</v>
      </c>
      <c r="L1248">
        <v>5</v>
      </c>
      <c r="N1248" t="s">
        <v>5070</v>
      </c>
      <c r="O1248" t="e">
        <f>VLOOKUP(A1248,data2,4,FALSE)</f>
        <v>#N/A</v>
      </c>
      <c r="P1248" t="str">
        <f>VLOOKUP(A1248,map,5,FALSE)</f>
        <v>Warren, Mrs. Anna Sophia (née Atkinson)</v>
      </c>
      <c r="Q1248" t="str">
        <f>VLOOKUP(P1248,data2,4,FALSE)</f>
        <v>USA</v>
      </c>
      <c r="R1248" t="str">
        <f>VLOOKUP(P1248,data2,6,FALSE)</f>
        <v>Portland, Oregon, USA</v>
      </c>
    </row>
    <row r="1249" spans="1:18" ht="14.5" customHeight="1" x14ac:dyDescent="0.35">
      <c r="A1249" t="s">
        <v>5629</v>
      </c>
      <c r="B1249">
        <v>2</v>
      </c>
      <c r="C1249">
        <v>0</v>
      </c>
      <c r="D1249" t="s">
        <v>4751</v>
      </c>
      <c r="F1249">
        <v>0</v>
      </c>
      <c r="G1249">
        <v>0</v>
      </c>
      <c r="H1249">
        <v>239856</v>
      </c>
      <c r="I1249">
        <v>0</v>
      </c>
      <c r="K1249" t="s">
        <v>4748</v>
      </c>
      <c r="N1249" t="s">
        <v>30</v>
      </c>
      <c r="O1249" t="e">
        <f>VLOOKUP(A1249,data2,4,FALSE)</f>
        <v>#N/A</v>
      </c>
      <c r="P1249" t="str">
        <f>VLOOKUP(A1249,map,5,FALSE)</f>
        <v>Watson, Mr. Ennis Hastings[54]</v>
      </c>
      <c r="Q1249" t="str">
        <f>VLOOKUP(P1249,data2,4,FALSE)</f>
        <v>Ireland</v>
      </c>
      <c r="R1249" t="str">
        <f>VLOOKUP(P1249,data2,6,FALSE)</f>
        <v>New York City, New York, USA</v>
      </c>
    </row>
    <row r="1250" spans="1:18" ht="14.5" customHeight="1" x14ac:dyDescent="0.35">
      <c r="A1250" t="s">
        <v>5630</v>
      </c>
      <c r="B1250">
        <v>2</v>
      </c>
      <c r="C1250">
        <v>1</v>
      </c>
      <c r="D1250" t="s">
        <v>4746</v>
      </c>
      <c r="E1250">
        <v>12</v>
      </c>
      <c r="F1250">
        <v>0</v>
      </c>
      <c r="G1250">
        <v>0</v>
      </c>
      <c r="H1250" t="s">
        <v>5631</v>
      </c>
      <c r="I1250">
        <v>15.75</v>
      </c>
      <c r="K1250" t="s">
        <v>4748</v>
      </c>
      <c r="L1250">
        <v>9</v>
      </c>
      <c r="N1250" t="s">
        <v>5632</v>
      </c>
      <c r="O1250" t="e">
        <f>VLOOKUP(A1250,data2,4,FALSE)</f>
        <v>#N/A</v>
      </c>
      <c r="P1250" t="str">
        <f>VLOOKUP(A1250,map,5,FALSE)</f>
        <v>Watt, Miss Robertha Josephine "Bertha"</v>
      </c>
      <c r="Q1250" t="str">
        <f>VLOOKUP(P1250,data2,4,FALSE)</f>
        <v>Scotland</v>
      </c>
      <c r="R1250" t="str">
        <f>VLOOKUP(P1250,data2,6,FALSE)</f>
        <v>Portland, Oregon, USA</v>
      </c>
    </row>
    <row r="1251" spans="1:18" ht="14.5" customHeight="1" x14ac:dyDescent="0.35">
      <c r="A1251" t="s">
        <v>5633</v>
      </c>
      <c r="B1251">
        <v>2</v>
      </c>
      <c r="C1251">
        <v>1</v>
      </c>
      <c r="D1251" t="s">
        <v>4746</v>
      </c>
      <c r="E1251">
        <v>40</v>
      </c>
      <c r="F1251">
        <v>0</v>
      </c>
      <c r="G1251">
        <v>0</v>
      </c>
      <c r="H1251" t="s">
        <v>5631</v>
      </c>
      <c r="I1251">
        <v>15.75</v>
      </c>
      <c r="K1251" t="s">
        <v>4748</v>
      </c>
      <c r="L1251">
        <v>9</v>
      </c>
      <c r="N1251" t="s">
        <v>5632</v>
      </c>
      <c r="O1251" t="e">
        <f>VLOOKUP(A1251,data2,4,FALSE)</f>
        <v>#N/A</v>
      </c>
      <c r="P1251" t="str">
        <f>VLOOKUP(A1251,map,5,FALSE)</f>
        <v>Watt, Mrs. Elizabeth Inglis "Bessie" (née Milne)</v>
      </c>
      <c r="Q1251" t="str">
        <f>VLOOKUP(P1251,data2,4,FALSE)</f>
        <v>Scotland</v>
      </c>
      <c r="R1251" t="str">
        <f>VLOOKUP(P1251,data2,6,FALSE)</f>
        <v>Portland, Oregon, USA</v>
      </c>
    </row>
    <row r="1252" spans="1:18" ht="14.5" customHeight="1" x14ac:dyDescent="0.35">
      <c r="A1252" t="s">
        <v>5634</v>
      </c>
      <c r="B1252">
        <v>2</v>
      </c>
      <c r="C1252">
        <v>1</v>
      </c>
      <c r="D1252" t="s">
        <v>4746</v>
      </c>
      <c r="E1252">
        <v>32.5</v>
      </c>
      <c r="F1252">
        <v>0</v>
      </c>
      <c r="G1252">
        <v>0</v>
      </c>
      <c r="H1252">
        <v>27267</v>
      </c>
      <c r="I1252">
        <v>13</v>
      </c>
      <c r="J1252" t="s">
        <v>5481</v>
      </c>
      <c r="K1252" t="s">
        <v>4748</v>
      </c>
      <c r="L1252">
        <v>12</v>
      </c>
      <c r="N1252" t="s">
        <v>5635</v>
      </c>
      <c r="O1252" t="e">
        <f>VLOOKUP(A1252,data2,4,FALSE)</f>
        <v>#N/A</v>
      </c>
      <c r="P1252" t="str">
        <f>VLOOKUP(A1252,map,5,FALSE)</f>
        <v>Webber, Miss Susan</v>
      </c>
      <c r="Q1252" t="str">
        <f>VLOOKUP(P1252,data2,4,FALSE)</f>
        <v>England</v>
      </c>
      <c r="R1252" t="str">
        <f>VLOOKUP(P1252,data2,6,FALSE)</f>
        <v>Hartford, Connecticut, USA</v>
      </c>
    </row>
    <row r="1253" spans="1:18" ht="14.5" customHeight="1" x14ac:dyDescent="0.35">
      <c r="A1253" t="s">
        <v>2228</v>
      </c>
      <c r="B1253">
        <v>3</v>
      </c>
      <c r="C1253">
        <v>0</v>
      </c>
      <c r="D1253" t="s">
        <v>4751</v>
      </c>
      <c r="F1253">
        <v>0</v>
      </c>
      <c r="G1253">
        <v>0</v>
      </c>
      <c r="H1253" t="s">
        <v>6291</v>
      </c>
      <c r="I1253">
        <v>8.0500000000000007</v>
      </c>
      <c r="K1253" t="s">
        <v>4748</v>
      </c>
      <c r="O1253" t="str">
        <f>VLOOKUP(A1253,data2,4,FALSE)</f>
        <v>USA</v>
      </c>
      <c r="P1253" t="str">
        <f>VLOOKUP(A1253,map,5,FALSE)</f>
        <v>Webber, Mr. James</v>
      </c>
      <c r="Q1253" t="str">
        <f>VLOOKUP(P1253,data2,4,FALSE)</f>
        <v>USA</v>
      </c>
      <c r="R1253" t="str">
        <f>VLOOKUP(P1253,data2,6,FALSE)</f>
        <v>San Francisco, USA</v>
      </c>
    </row>
    <row r="1254" spans="1:18" ht="14.5" customHeight="1" x14ac:dyDescent="0.35">
      <c r="A1254" t="s">
        <v>5269</v>
      </c>
      <c r="B1254">
        <v>1</v>
      </c>
      <c r="C1254">
        <v>0</v>
      </c>
      <c r="D1254" t="s">
        <v>4751</v>
      </c>
      <c r="E1254">
        <v>60</v>
      </c>
      <c r="F1254">
        <v>0</v>
      </c>
      <c r="G1254">
        <v>0</v>
      </c>
      <c r="H1254">
        <v>113800</v>
      </c>
      <c r="I1254">
        <v>26.55</v>
      </c>
      <c r="K1254" t="s">
        <v>4748</v>
      </c>
      <c r="N1254" t="s">
        <v>5270</v>
      </c>
      <c r="O1254" t="e">
        <f>VLOOKUP(A1254,data2,4,FALSE)</f>
        <v>#N/A</v>
      </c>
      <c r="P1254" t="str">
        <f>VLOOKUP(A1254,map,5,FALSE)</f>
        <v>Weir, Colonel John</v>
      </c>
      <c r="Q1254" t="str">
        <f>VLOOKUP(P1254,data2,4,FALSE)</f>
        <v>USA</v>
      </c>
      <c r="R1254" t="str">
        <f>VLOOKUP(P1254,data2,6,FALSE)</f>
        <v>New York City, New York, USA</v>
      </c>
    </row>
    <row r="1255" spans="1:18" ht="14.5" customHeight="1" x14ac:dyDescent="0.35">
      <c r="A1255" t="s">
        <v>952</v>
      </c>
      <c r="B1255">
        <v>2</v>
      </c>
      <c r="C1255">
        <v>0</v>
      </c>
      <c r="D1255" t="s">
        <v>4751</v>
      </c>
      <c r="E1255">
        <v>27</v>
      </c>
      <c r="F1255">
        <v>1</v>
      </c>
      <c r="G1255">
        <v>0</v>
      </c>
      <c r="H1255">
        <v>228414</v>
      </c>
      <c r="I1255">
        <v>26</v>
      </c>
      <c r="K1255" t="s">
        <v>4748</v>
      </c>
      <c r="M1255">
        <v>293</v>
      </c>
      <c r="N1255" t="s">
        <v>5636</v>
      </c>
      <c r="O1255" t="str">
        <f>VLOOKUP(A1255,data2,4,FALSE)</f>
        <v>England</v>
      </c>
      <c r="P1255" t="str">
        <f>VLOOKUP(A1255,map,5,FALSE)</f>
        <v>Weisz, Mr. Leopold</v>
      </c>
      <c r="Q1255" t="str">
        <f>VLOOKUP(P1255,data2,4,FALSE)</f>
        <v>England</v>
      </c>
      <c r="R1255" t="str">
        <f>VLOOKUP(P1255,data2,6,FALSE)</f>
        <v>Montreal, Quebec, Canada</v>
      </c>
    </row>
    <row r="1256" spans="1:18" ht="14.5" customHeight="1" x14ac:dyDescent="0.35">
      <c r="A1256" t="s">
        <v>5637</v>
      </c>
      <c r="B1256">
        <v>2</v>
      </c>
      <c r="C1256">
        <v>1</v>
      </c>
      <c r="D1256" t="s">
        <v>4746</v>
      </c>
      <c r="E1256">
        <v>29</v>
      </c>
      <c r="F1256">
        <v>1</v>
      </c>
      <c r="G1256">
        <v>0</v>
      </c>
      <c r="H1256">
        <v>228414</v>
      </c>
      <c r="I1256">
        <v>26</v>
      </c>
      <c r="K1256" t="s">
        <v>4748</v>
      </c>
      <c r="L1256">
        <v>10</v>
      </c>
      <c r="N1256" t="s">
        <v>5636</v>
      </c>
      <c r="O1256" t="e">
        <f>VLOOKUP(A1256,data2,4,FALSE)</f>
        <v>#N/A</v>
      </c>
      <c r="P1256" t="str">
        <f>VLOOKUP(A1256,map,5,FALSE)</f>
        <v>Weisz, Mrs. Mathilde Françoise (née Pëde)</v>
      </c>
      <c r="Q1256" t="str">
        <f>VLOOKUP(P1256,data2,4,FALSE)</f>
        <v>England</v>
      </c>
      <c r="R1256" t="str">
        <f>VLOOKUP(P1256,data2,6,FALSE)</f>
        <v>Montreal, Quebec, Canada</v>
      </c>
    </row>
    <row r="1257" spans="1:18" ht="14.5" customHeight="1" x14ac:dyDescent="0.35">
      <c r="A1257" t="s">
        <v>5638</v>
      </c>
      <c r="B1257">
        <v>2</v>
      </c>
      <c r="C1257">
        <v>1</v>
      </c>
      <c r="D1257" t="s">
        <v>4751</v>
      </c>
      <c r="E1257">
        <v>2</v>
      </c>
      <c r="F1257">
        <v>1</v>
      </c>
      <c r="G1257">
        <v>1</v>
      </c>
      <c r="H1257">
        <v>29103</v>
      </c>
      <c r="I1257">
        <v>23</v>
      </c>
      <c r="K1257" t="s">
        <v>4748</v>
      </c>
      <c r="L1257">
        <v>14</v>
      </c>
      <c r="N1257" t="s">
        <v>5457</v>
      </c>
      <c r="O1257" t="e">
        <f>VLOOKUP(A1257,data2,4,FALSE)</f>
        <v>#N/A</v>
      </c>
      <c r="P1257" t="str">
        <f>VLOOKUP(A1257,map,5,FALSE)</f>
        <v>Wells, Master Ralph Lester</v>
      </c>
      <c r="Q1257" t="str">
        <f>VLOOKUP(P1257,data2,4,FALSE)</f>
        <v>England</v>
      </c>
      <c r="R1257" t="str">
        <f>VLOOKUP(P1257,data2,6,FALSE)</f>
        <v>Akron, Ohio, USA</v>
      </c>
    </row>
    <row r="1258" spans="1:18" ht="14.5" customHeight="1" x14ac:dyDescent="0.35">
      <c r="A1258" t="s">
        <v>5639</v>
      </c>
      <c r="B1258">
        <v>2</v>
      </c>
      <c r="C1258">
        <v>1</v>
      </c>
      <c r="D1258" t="s">
        <v>4746</v>
      </c>
      <c r="E1258">
        <v>4</v>
      </c>
      <c r="F1258">
        <v>1</v>
      </c>
      <c r="G1258">
        <v>1</v>
      </c>
      <c r="H1258">
        <v>29103</v>
      </c>
      <c r="I1258">
        <v>23</v>
      </c>
      <c r="K1258" t="s">
        <v>4748</v>
      </c>
      <c r="L1258">
        <v>14</v>
      </c>
      <c r="N1258" t="s">
        <v>5457</v>
      </c>
      <c r="O1258" t="e">
        <f>VLOOKUP(A1258,data2,4,FALSE)</f>
        <v>#N/A</v>
      </c>
      <c r="P1258" t="str">
        <f>VLOOKUP(A1258,map,5,FALSE)</f>
        <v>Wells, Miss Joan</v>
      </c>
      <c r="Q1258" t="str">
        <f>VLOOKUP(P1258,data2,4,FALSE)</f>
        <v>England</v>
      </c>
      <c r="R1258" t="str">
        <f>VLOOKUP(P1258,data2,6,FALSE)</f>
        <v>Akron, Ohio, USA</v>
      </c>
    </row>
    <row r="1259" spans="1:18" ht="14.5" customHeight="1" x14ac:dyDescent="0.35">
      <c r="A1259" t="s">
        <v>5640</v>
      </c>
      <c r="B1259">
        <v>2</v>
      </c>
      <c r="C1259">
        <v>1</v>
      </c>
      <c r="D1259" t="s">
        <v>4746</v>
      </c>
      <c r="E1259">
        <v>29</v>
      </c>
      <c r="F1259">
        <v>0</v>
      </c>
      <c r="G1259">
        <v>2</v>
      </c>
      <c r="H1259">
        <v>29103</v>
      </c>
      <c r="I1259">
        <v>23</v>
      </c>
      <c r="K1259" t="s">
        <v>4748</v>
      </c>
      <c r="L1259">
        <v>14</v>
      </c>
      <c r="N1259" t="s">
        <v>5457</v>
      </c>
      <c r="O1259" t="e">
        <f>VLOOKUP(A1259,data2,4,FALSE)</f>
        <v>#N/A</v>
      </c>
      <c r="P1259" t="str">
        <f>VLOOKUP(A1259,map,5,FALSE)</f>
        <v>Wells, Mrs. Addie Dart (née Trevaskis)</v>
      </c>
      <c r="Q1259" t="str">
        <f>VLOOKUP(P1259,data2,4,FALSE)</f>
        <v>England</v>
      </c>
      <c r="R1259" t="str">
        <f>VLOOKUP(P1259,data2,6,FALSE)</f>
        <v>Akron, Ohio, USA</v>
      </c>
    </row>
    <row r="1260" spans="1:18" x14ac:dyDescent="0.35">
      <c r="A1260" t="s">
        <v>6292</v>
      </c>
      <c r="B1260">
        <v>3</v>
      </c>
      <c r="C1260">
        <v>0</v>
      </c>
      <c r="D1260" t="s">
        <v>4751</v>
      </c>
      <c r="E1260">
        <v>32.5</v>
      </c>
      <c r="F1260">
        <v>0</v>
      </c>
      <c r="G1260">
        <v>0</v>
      </c>
      <c r="H1260">
        <v>345775</v>
      </c>
      <c r="I1260">
        <v>9.5</v>
      </c>
      <c r="K1260" t="s">
        <v>4748</v>
      </c>
      <c r="M1260">
        <v>298</v>
      </c>
    </row>
    <row r="1261" spans="1:18" ht="14.5" customHeight="1" x14ac:dyDescent="0.35">
      <c r="A1261" t="s">
        <v>5641</v>
      </c>
      <c r="B1261">
        <v>2</v>
      </c>
      <c r="C1261">
        <v>1</v>
      </c>
      <c r="D1261" t="s">
        <v>4746</v>
      </c>
      <c r="E1261">
        <v>0.92</v>
      </c>
      <c r="F1261">
        <v>1</v>
      </c>
      <c r="G1261">
        <v>2</v>
      </c>
      <c r="H1261" t="s">
        <v>5642</v>
      </c>
      <c r="I1261">
        <v>27.75</v>
      </c>
      <c r="K1261" t="s">
        <v>4748</v>
      </c>
      <c r="L1261">
        <v>10</v>
      </c>
      <c r="N1261" t="s">
        <v>5643</v>
      </c>
      <c r="O1261" t="e">
        <f>VLOOKUP(A1261,data2,4,FALSE)</f>
        <v>#N/A</v>
      </c>
      <c r="P1261" t="str">
        <f>VLOOKUP(A1261,map,5,FALSE)</f>
        <v>West, Miss Barbara Joyce</v>
      </c>
      <c r="Q1261" t="str">
        <f>VLOOKUP(P1261,data2,4,FALSE)</f>
        <v>England</v>
      </c>
      <c r="R1261" t="str">
        <f>VLOOKUP(P1261,data2,6,FALSE)</f>
        <v>Gainesville, Florida, USA</v>
      </c>
    </row>
    <row r="1262" spans="1:18" ht="14.5" customHeight="1" x14ac:dyDescent="0.35">
      <c r="A1262" t="s">
        <v>5644</v>
      </c>
      <c r="B1262">
        <v>2</v>
      </c>
      <c r="C1262">
        <v>1</v>
      </c>
      <c r="D1262" t="s">
        <v>4746</v>
      </c>
      <c r="E1262">
        <v>5</v>
      </c>
      <c r="F1262">
        <v>1</v>
      </c>
      <c r="G1262">
        <v>2</v>
      </c>
      <c r="H1262" t="s">
        <v>5642</v>
      </c>
      <c r="I1262">
        <v>27.75</v>
      </c>
      <c r="K1262" t="s">
        <v>4748</v>
      </c>
      <c r="L1262">
        <v>10</v>
      </c>
      <c r="N1262" t="s">
        <v>5643</v>
      </c>
      <c r="O1262" t="e">
        <f>VLOOKUP(A1262,data2,4,FALSE)</f>
        <v>#N/A</v>
      </c>
      <c r="P1262" t="str">
        <f>VLOOKUP(A1262,map,5,FALSE)</f>
        <v>West, Miss Constance Mirium</v>
      </c>
      <c r="Q1262" t="str">
        <f>VLOOKUP(P1262,data2,4,FALSE)</f>
        <v>England</v>
      </c>
      <c r="R1262" t="str">
        <f>VLOOKUP(P1262,data2,6,FALSE)</f>
        <v>Gainesville, Florida, USA</v>
      </c>
    </row>
    <row r="1263" spans="1:18" ht="14.5" customHeight="1" x14ac:dyDescent="0.35">
      <c r="A1263" t="s">
        <v>960</v>
      </c>
      <c r="B1263">
        <v>2</v>
      </c>
      <c r="C1263">
        <v>0</v>
      </c>
      <c r="D1263" t="s">
        <v>4751</v>
      </c>
      <c r="E1263">
        <v>36</v>
      </c>
      <c r="F1263">
        <v>1</v>
      </c>
      <c r="G1263">
        <v>2</v>
      </c>
      <c r="H1263" t="s">
        <v>5642</v>
      </c>
      <c r="I1263">
        <v>27.75</v>
      </c>
      <c r="K1263" t="s">
        <v>4748</v>
      </c>
      <c r="N1263" t="s">
        <v>5643</v>
      </c>
      <c r="O1263" t="str">
        <f>VLOOKUP(A1263,data2,4,FALSE)</f>
        <v>England</v>
      </c>
      <c r="P1263" t="str">
        <f>VLOOKUP(A1263,map,5,FALSE)</f>
        <v>West, Mr. Edwy Arthur</v>
      </c>
      <c r="Q1263" t="str">
        <f>VLOOKUP(P1263,data2,4,FALSE)</f>
        <v>England</v>
      </c>
      <c r="R1263" t="str">
        <f>VLOOKUP(P1263,data2,6,FALSE)</f>
        <v>Gainesville, Florida, USA</v>
      </c>
    </row>
    <row r="1264" spans="1:18" ht="14.5" customHeight="1" x14ac:dyDescent="0.35">
      <c r="A1264" t="s">
        <v>5645</v>
      </c>
      <c r="B1264">
        <v>2</v>
      </c>
      <c r="C1264">
        <v>1</v>
      </c>
      <c r="D1264" t="s">
        <v>4746</v>
      </c>
      <c r="E1264">
        <v>33</v>
      </c>
      <c r="F1264">
        <v>1</v>
      </c>
      <c r="G1264">
        <v>2</v>
      </c>
      <c r="H1264" t="s">
        <v>5642</v>
      </c>
      <c r="I1264">
        <v>27.75</v>
      </c>
      <c r="K1264" t="s">
        <v>4748</v>
      </c>
      <c r="L1264">
        <v>10</v>
      </c>
      <c r="N1264" t="s">
        <v>5643</v>
      </c>
      <c r="O1264" t="e">
        <f>VLOOKUP(A1264,data2,4,FALSE)</f>
        <v>#N/A</v>
      </c>
      <c r="P1264" t="str">
        <f>VLOOKUP(A1264,map,5,FALSE)</f>
        <v>West, Mrs. Ada Mary (née Worth)[56][72]</v>
      </c>
      <c r="Q1264" t="str">
        <f>VLOOKUP(P1264,data2,4,FALSE)</f>
        <v>England</v>
      </c>
      <c r="R1264" t="str">
        <f>VLOOKUP(P1264,data2,6,FALSE)</f>
        <v>Gainesville, Florida, USA</v>
      </c>
    </row>
    <row r="1265" spans="1:18" x14ac:dyDescent="0.35">
      <c r="A1265" t="s">
        <v>6293</v>
      </c>
      <c r="B1265">
        <v>3</v>
      </c>
      <c r="C1265">
        <v>1</v>
      </c>
      <c r="D1265" t="s">
        <v>4746</v>
      </c>
      <c r="E1265">
        <v>38</v>
      </c>
      <c r="F1265">
        <v>0</v>
      </c>
      <c r="G1265">
        <v>0</v>
      </c>
      <c r="H1265">
        <v>2688</v>
      </c>
      <c r="I1265">
        <v>7.2291999999999996</v>
      </c>
      <c r="K1265" t="s">
        <v>108</v>
      </c>
      <c r="L1265" t="s">
        <v>108</v>
      </c>
    </row>
    <row r="1266" spans="1:18" ht="14.5" customHeight="1" x14ac:dyDescent="0.35">
      <c r="A1266" t="s">
        <v>5646</v>
      </c>
      <c r="B1266">
        <v>2</v>
      </c>
      <c r="C1266">
        <v>0</v>
      </c>
      <c r="D1266" t="s">
        <v>4751</v>
      </c>
      <c r="E1266">
        <v>66</v>
      </c>
      <c r="F1266">
        <v>0</v>
      </c>
      <c r="G1266">
        <v>0</v>
      </c>
      <c r="H1266" t="s">
        <v>5647</v>
      </c>
      <c r="I1266">
        <v>10.5</v>
      </c>
      <c r="K1266" t="s">
        <v>4748</v>
      </c>
      <c r="N1266" t="s">
        <v>5648</v>
      </c>
      <c r="O1266" t="e">
        <f>VLOOKUP(A1266,data2,4,FALSE)</f>
        <v>#N/A</v>
      </c>
      <c r="P1266" t="str">
        <f>VLOOKUP(A1266,map,5,FALSE)</f>
        <v>Wheadon, Mr. Edward H.</v>
      </c>
      <c r="Q1266" t="str">
        <f>VLOOKUP(P1266,data2,4,FALSE)</f>
        <v>Channel Islands</v>
      </c>
      <c r="R1266" t="str">
        <f>VLOOKUP(P1266,data2,6,FALSE)</f>
        <v>Edgewood, Rhode Island, USA</v>
      </c>
    </row>
    <row r="1267" spans="1:18" ht="14.5" customHeight="1" x14ac:dyDescent="0.35">
      <c r="A1267" t="s">
        <v>5649</v>
      </c>
      <c r="B1267">
        <v>2</v>
      </c>
      <c r="C1267">
        <v>0</v>
      </c>
      <c r="D1267" t="s">
        <v>4751</v>
      </c>
      <c r="F1267">
        <v>0</v>
      </c>
      <c r="G1267">
        <v>0</v>
      </c>
      <c r="H1267" t="s">
        <v>5650</v>
      </c>
      <c r="I1267">
        <v>12.875</v>
      </c>
      <c r="K1267" t="s">
        <v>4748</v>
      </c>
      <c r="O1267" t="e">
        <f>VLOOKUP(A1267,data2,4,FALSE)</f>
        <v>#N/A</v>
      </c>
      <c r="P1267" t="str">
        <f>VLOOKUP(A1267,map,5,FALSE)</f>
        <v>Wheeler, Mr. Edwin Charles "Fred"</v>
      </c>
      <c r="Q1267" t="str">
        <f>VLOOKUP(P1267,data2,4,FALSE)</f>
        <v>England</v>
      </c>
      <c r="R1267" t="str">
        <f>VLOOKUP(P1267,data2,6,FALSE)</f>
        <v>Asheville, North Carolina, USA</v>
      </c>
    </row>
    <row r="1268" spans="1:18" ht="14.5" customHeight="1" x14ac:dyDescent="0.35">
      <c r="A1268" t="s">
        <v>468</v>
      </c>
      <c r="B1268">
        <v>1</v>
      </c>
      <c r="C1268">
        <v>0</v>
      </c>
      <c r="D1268" t="s">
        <v>4751</v>
      </c>
      <c r="E1268">
        <v>54</v>
      </c>
      <c r="F1268">
        <v>0</v>
      </c>
      <c r="G1268">
        <v>1</v>
      </c>
      <c r="H1268">
        <v>35281</v>
      </c>
      <c r="I1268">
        <v>77.287499999999994</v>
      </c>
      <c r="J1268" t="s">
        <v>5271</v>
      </c>
      <c r="K1268" t="s">
        <v>4748</v>
      </c>
      <c r="N1268" t="s">
        <v>5272</v>
      </c>
      <c r="O1268" t="str">
        <f>VLOOKUP(A1268,data2,4,FALSE)</f>
        <v>USA</v>
      </c>
      <c r="P1268" t="str">
        <f>VLOOKUP(A1268,map,5,FALSE)</f>
        <v>White, Mr. Percival Wayland</v>
      </c>
      <c r="Q1268" t="str">
        <f>VLOOKUP(P1268,data2,4,FALSE)</f>
        <v>USA</v>
      </c>
      <c r="R1268" t="str">
        <f>VLOOKUP(P1268,data2,6,FALSE)</f>
        <v>Brunswick, Maine, USA</v>
      </c>
    </row>
    <row r="1269" spans="1:18" ht="14.5" customHeight="1" x14ac:dyDescent="0.35">
      <c r="A1269" t="s">
        <v>470</v>
      </c>
      <c r="B1269">
        <v>1</v>
      </c>
      <c r="C1269">
        <v>0</v>
      </c>
      <c r="D1269" t="s">
        <v>4751</v>
      </c>
      <c r="E1269">
        <v>21</v>
      </c>
      <c r="F1269">
        <v>0</v>
      </c>
      <c r="G1269">
        <v>1</v>
      </c>
      <c r="H1269">
        <v>35281</v>
      </c>
      <c r="I1269">
        <v>77.287499999999994</v>
      </c>
      <c r="J1269" t="s">
        <v>5271</v>
      </c>
      <c r="K1269" t="s">
        <v>4748</v>
      </c>
      <c r="M1269">
        <v>169</v>
      </c>
      <c r="N1269" t="s">
        <v>5272</v>
      </c>
      <c r="O1269" t="str">
        <f>VLOOKUP(A1269,data2,4,FALSE)</f>
        <v>USA</v>
      </c>
      <c r="P1269" t="str">
        <f>VLOOKUP(A1269,map,5,FALSE)</f>
        <v>White, Mr. Richard Frasar</v>
      </c>
      <c r="Q1269" t="str">
        <f>VLOOKUP(P1269,data2,4,FALSE)</f>
        <v>USA</v>
      </c>
      <c r="R1269" t="str">
        <f>VLOOKUP(P1269,data2,6,FALSE)</f>
        <v>Brunswick, Maine, USA</v>
      </c>
    </row>
    <row r="1270" spans="1:18" ht="14.5" customHeight="1" x14ac:dyDescent="0.35">
      <c r="A1270" t="s">
        <v>5273</v>
      </c>
      <c r="B1270">
        <v>1</v>
      </c>
      <c r="C1270">
        <v>1</v>
      </c>
      <c r="D1270" t="s">
        <v>4746</v>
      </c>
      <c r="E1270">
        <v>55</v>
      </c>
      <c r="F1270">
        <v>0</v>
      </c>
      <c r="G1270">
        <v>0</v>
      </c>
      <c r="H1270" t="s">
        <v>4801</v>
      </c>
      <c r="I1270">
        <v>135.63329999999999</v>
      </c>
      <c r="J1270" t="s">
        <v>5274</v>
      </c>
      <c r="K1270" t="s">
        <v>108</v>
      </c>
      <c r="L1270">
        <v>8</v>
      </c>
      <c r="N1270" t="s">
        <v>5275</v>
      </c>
      <c r="O1270" t="e">
        <f>VLOOKUP(A1270,data2,4,FALSE)</f>
        <v>#N/A</v>
      </c>
      <c r="P1270" t="str">
        <f>VLOOKUP(A1270,map,5,FALSE)</f>
        <v>White, Mrs. Ella (née Holmes)</v>
      </c>
      <c r="Q1270" t="str">
        <f>VLOOKUP(P1270,data2,4,FALSE)</f>
        <v>USA</v>
      </c>
      <c r="R1270" t="str">
        <f>VLOOKUP(P1270,data2,6,FALSE)</f>
        <v>New York City, New York, USA</v>
      </c>
    </row>
    <row r="1271" spans="1:18" ht="14.5" customHeight="1" x14ac:dyDescent="0.35">
      <c r="A1271" t="s">
        <v>5276</v>
      </c>
      <c r="B1271">
        <v>1</v>
      </c>
      <c r="C1271">
        <v>1</v>
      </c>
      <c r="D1271" t="s">
        <v>4746</v>
      </c>
      <c r="E1271">
        <v>31</v>
      </c>
      <c r="F1271">
        <v>0</v>
      </c>
      <c r="G1271">
        <v>2</v>
      </c>
      <c r="H1271">
        <v>36928</v>
      </c>
      <c r="I1271">
        <v>164.86670000000001</v>
      </c>
      <c r="J1271" t="s">
        <v>4811</v>
      </c>
      <c r="K1271" t="s">
        <v>4748</v>
      </c>
      <c r="L1271">
        <v>8</v>
      </c>
      <c r="N1271" t="s">
        <v>4812</v>
      </c>
      <c r="O1271" t="e">
        <f>VLOOKUP(A1271,data2,4,FALSE)</f>
        <v>#N/A</v>
      </c>
      <c r="P1271" t="str">
        <f>VLOOKUP(A1271,map,5,FALSE)</f>
        <v>Wick, Miss Mary Natalie</v>
      </c>
      <c r="Q1271" t="str">
        <f>VLOOKUP(P1271,data2,4,FALSE)</f>
        <v>USA</v>
      </c>
      <c r="R1271" t="str">
        <f>VLOOKUP(P1271,data2,6,FALSE)</f>
        <v>Youngstown, Ohio, USA</v>
      </c>
    </row>
    <row r="1272" spans="1:18" ht="14.5" customHeight="1" x14ac:dyDescent="0.35">
      <c r="A1272" t="s">
        <v>5277</v>
      </c>
      <c r="B1272">
        <v>1</v>
      </c>
      <c r="C1272">
        <v>0</v>
      </c>
      <c r="D1272" t="s">
        <v>4751</v>
      </c>
      <c r="E1272">
        <v>57</v>
      </c>
      <c r="F1272">
        <v>1</v>
      </c>
      <c r="G1272">
        <v>1</v>
      </c>
      <c r="H1272">
        <v>36928</v>
      </c>
      <c r="I1272">
        <v>164.86670000000001</v>
      </c>
      <c r="K1272" t="s">
        <v>4748</v>
      </c>
      <c r="N1272" t="s">
        <v>4812</v>
      </c>
      <c r="O1272" t="e">
        <f>VLOOKUP(A1272,data2,4,FALSE)</f>
        <v>#N/A</v>
      </c>
      <c r="P1272" t="str">
        <f>VLOOKUP(A1272,map,5,FALSE)</f>
        <v>Wick, Colonel George Dennick</v>
      </c>
      <c r="Q1272" t="str">
        <f>VLOOKUP(P1272,data2,4,FALSE)</f>
        <v>USA</v>
      </c>
      <c r="R1272" t="str">
        <f>VLOOKUP(P1272,data2,6,FALSE)</f>
        <v>Youngstown, Ohio, USA</v>
      </c>
    </row>
    <row r="1273" spans="1:18" ht="14.5" customHeight="1" x14ac:dyDescent="0.35">
      <c r="A1273" t="s">
        <v>5278</v>
      </c>
      <c r="B1273">
        <v>1</v>
      </c>
      <c r="C1273">
        <v>1</v>
      </c>
      <c r="D1273" t="s">
        <v>4746</v>
      </c>
      <c r="E1273">
        <v>45</v>
      </c>
      <c r="F1273">
        <v>1</v>
      </c>
      <c r="G1273">
        <v>1</v>
      </c>
      <c r="H1273">
        <v>36928</v>
      </c>
      <c r="I1273">
        <v>164.86670000000001</v>
      </c>
      <c r="K1273" t="s">
        <v>4748</v>
      </c>
      <c r="L1273">
        <v>8</v>
      </c>
      <c r="N1273" t="s">
        <v>4812</v>
      </c>
      <c r="O1273" t="e">
        <f>VLOOKUP(A1273,data2,4,FALSE)</f>
        <v>#N/A</v>
      </c>
      <c r="P1273" t="str">
        <f>VLOOKUP(A1273,map,5,FALSE)</f>
        <v>Wick, Mrs. Mary (née Hitchcock)</v>
      </c>
      <c r="Q1273" t="str">
        <f>VLOOKUP(P1273,data2,4,FALSE)</f>
        <v>USA</v>
      </c>
      <c r="R1273" t="str">
        <f>VLOOKUP(P1273,data2,6,FALSE)</f>
        <v>Youngstown, Ohio, USA</v>
      </c>
    </row>
    <row r="1274" spans="1:18" ht="14.5" customHeight="1" x14ac:dyDescent="0.35">
      <c r="A1274" t="s">
        <v>6294</v>
      </c>
      <c r="B1274">
        <v>3</v>
      </c>
      <c r="C1274">
        <v>0</v>
      </c>
      <c r="D1274" t="s">
        <v>4751</v>
      </c>
      <c r="E1274">
        <v>51</v>
      </c>
      <c r="F1274">
        <v>0</v>
      </c>
      <c r="G1274">
        <v>0</v>
      </c>
      <c r="H1274">
        <v>347064</v>
      </c>
      <c r="I1274">
        <v>7.75</v>
      </c>
      <c r="K1274" t="s">
        <v>4748</v>
      </c>
      <c r="O1274" t="e">
        <f>VLOOKUP(A1274,data2,4,FALSE)</f>
        <v>#N/A</v>
      </c>
      <c r="P1274" t="str">
        <f>VLOOKUP(A1274,map,5,FALSE)</f>
        <v>Widegren, Mr. Carl Peter</v>
      </c>
      <c r="Q1274" t="str">
        <f>VLOOKUP(P1274,data2,4,FALSE)</f>
        <v>Sweden</v>
      </c>
      <c r="R1274" t="str">
        <f>VLOOKUP(P1274,data2,6,FALSE)</f>
        <v>New York City, New York, USA</v>
      </c>
    </row>
    <row r="1275" spans="1:18" ht="14.5" customHeight="1" x14ac:dyDescent="0.35">
      <c r="A1275" t="s">
        <v>479</v>
      </c>
      <c r="B1275">
        <v>1</v>
      </c>
      <c r="C1275">
        <v>0</v>
      </c>
      <c r="D1275" t="s">
        <v>4751</v>
      </c>
      <c r="E1275">
        <v>50</v>
      </c>
      <c r="F1275">
        <v>1</v>
      </c>
      <c r="G1275">
        <v>1</v>
      </c>
      <c r="H1275">
        <v>113503</v>
      </c>
      <c r="I1275">
        <v>211.5</v>
      </c>
      <c r="J1275" t="s">
        <v>5279</v>
      </c>
      <c r="K1275" t="s">
        <v>108</v>
      </c>
      <c r="N1275" t="s">
        <v>5280</v>
      </c>
      <c r="O1275" t="str">
        <f>VLOOKUP(A1275,data2,4,FALSE)</f>
        <v>USA</v>
      </c>
      <c r="P1275" t="str">
        <f>VLOOKUP(A1275,map,5,FALSE)</f>
        <v>Widener, Mr. George Dunton</v>
      </c>
      <c r="Q1275" t="str">
        <f>VLOOKUP(P1275,data2,4,FALSE)</f>
        <v>USA</v>
      </c>
      <c r="R1275" t="str">
        <f>VLOOKUP(P1275,data2,6,FALSE)</f>
        <v>Philadelphia, Pennsylvania, USA</v>
      </c>
    </row>
    <row r="1276" spans="1:18" ht="14.5" customHeight="1" x14ac:dyDescent="0.35">
      <c r="A1276" t="s">
        <v>484</v>
      </c>
      <c r="B1276">
        <v>1</v>
      </c>
      <c r="C1276">
        <v>0</v>
      </c>
      <c r="D1276" t="s">
        <v>4751</v>
      </c>
      <c r="E1276">
        <v>27</v>
      </c>
      <c r="F1276">
        <v>0</v>
      </c>
      <c r="G1276">
        <v>2</v>
      </c>
      <c r="H1276">
        <v>113503</v>
      </c>
      <c r="I1276">
        <v>211.5</v>
      </c>
      <c r="J1276" t="s">
        <v>5281</v>
      </c>
      <c r="K1276" t="s">
        <v>108</v>
      </c>
      <c r="N1276" t="s">
        <v>5280</v>
      </c>
      <c r="O1276" t="str">
        <f>VLOOKUP(A1276,data2,4,FALSE)</f>
        <v>USA</v>
      </c>
      <c r="P1276" t="str">
        <f>VLOOKUP(A1276,map,5,FALSE)</f>
        <v>Widener, Mr. Harry Elkins</v>
      </c>
      <c r="Q1276" t="str">
        <f>VLOOKUP(P1276,data2,4,FALSE)</f>
        <v>USA</v>
      </c>
      <c r="R1276" t="str">
        <f>VLOOKUP(P1276,data2,6,FALSE)</f>
        <v>Philadelphia, Pennsylvania, USA</v>
      </c>
    </row>
    <row r="1277" spans="1:18" ht="14.5" customHeight="1" x14ac:dyDescent="0.35">
      <c r="A1277" t="s">
        <v>5282</v>
      </c>
      <c r="B1277">
        <v>1</v>
      </c>
      <c r="C1277">
        <v>1</v>
      </c>
      <c r="D1277" t="s">
        <v>4746</v>
      </c>
      <c r="E1277">
        <v>50</v>
      </c>
      <c r="F1277">
        <v>1</v>
      </c>
      <c r="G1277">
        <v>1</v>
      </c>
      <c r="H1277">
        <v>113503</v>
      </c>
      <c r="I1277">
        <v>211.5</v>
      </c>
      <c r="J1277" t="s">
        <v>5279</v>
      </c>
      <c r="K1277" t="s">
        <v>108</v>
      </c>
      <c r="L1277">
        <v>4</v>
      </c>
      <c r="N1277" t="s">
        <v>5280</v>
      </c>
      <c r="O1277" t="e">
        <f>VLOOKUP(A1277,data2,4,FALSE)</f>
        <v>#N/A</v>
      </c>
      <c r="P1277" t="str">
        <f>VLOOKUP(A1277,map,5,FALSE)</f>
        <v>Widener, Mrs. Eleanor (née Elkins)</v>
      </c>
      <c r="Q1277" t="str">
        <f>VLOOKUP(P1277,data2,4,FALSE)</f>
        <v>USA</v>
      </c>
      <c r="R1277" t="str">
        <f>VLOOKUP(P1277,data2,6,FALSE)</f>
        <v>Philadelphia, Pennsylvania, USA</v>
      </c>
    </row>
    <row r="1278" spans="1:18" ht="14.5" customHeight="1" x14ac:dyDescent="0.35">
      <c r="A1278" t="s">
        <v>2234</v>
      </c>
      <c r="B1278">
        <v>3</v>
      </c>
      <c r="C1278">
        <v>0</v>
      </c>
      <c r="D1278" t="s">
        <v>4751</v>
      </c>
      <c r="E1278">
        <v>18</v>
      </c>
      <c r="F1278">
        <v>1</v>
      </c>
      <c r="G1278">
        <v>0</v>
      </c>
      <c r="H1278">
        <v>3101267</v>
      </c>
      <c r="I1278">
        <v>6.4958</v>
      </c>
      <c r="K1278" t="s">
        <v>4748</v>
      </c>
      <c r="M1278">
        <v>314</v>
      </c>
      <c r="O1278" t="str">
        <f>VLOOKUP(A1278,data2,4,FALSE)</f>
        <v>Finland</v>
      </c>
      <c r="P1278" t="str">
        <f>VLOOKUP(A1278,map,5,FALSE)</f>
        <v>Wiklund, Mr. Jakob Alfred</v>
      </c>
      <c r="Q1278" t="str">
        <f>VLOOKUP(P1278,data2,4,FALSE)</f>
        <v>Finland</v>
      </c>
      <c r="R1278" t="str">
        <f>VLOOKUP(P1278,data2,6,FALSE)</f>
        <v>Montreal, Quebec, Canada</v>
      </c>
    </row>
    <row r="1279" spans="1:18" ht="14.5" customHeight="1" x14ac:dyDescent="0.35">
      <c r="A1279" t="s">
        <v>2236</v>
      </c>
      <c r="B1279">
        <v>3</v>
      </c>
      <c r="C1279">
        <v>0</v>
      </c>
      <c r="D1279" t="s">
        <v>4751</v>
      </c>
      <c r="E1279">
        <v>21</v>
      </c>
      <c r="F1279">
        <v>1</v>
      </c>
      <c r="G1279">
        <v>0</v>
      </c>
      <c r="H1279">
        <v>3101266</v>
      </c>
      <c r="I1279">
        <v>6.4958</v>
      </c>
      <c r="K1279" t="s">
        <v>4748</v>
      </c>
      <c r="O1279" t="str">
        <f>VLOOKUP(A1279,data2,4,FALSE)</f>
        <v>Finland</v>
      </c>
      <c r="P1279" t="str">
        <f>VLOOKUP(A1279,map,5,FALSE)</f>
        <v>Wiklund, Mr. Karl Johan</v>
      </c>
      <c r="Q1279" t="str">
        <f>VLOOKUP(P1279,data2,4,FALSE)</f>
        <v>Finland</v>
      </c>
      <c r="R1279" t="str">
        <f>VLOOKUP(P1279,data2,6,FALSE)</f>
        <v>Montreal, Quebec, Canada</v>
      </c>
    </row>
    <row r="1280" spans="1:18" ht="14.5" customHeight="1" x14ac:dyDescent="0.35">
      <c r="A1280" t="s">
        <v>970</v>
      </c>
      <c r="B1280">
        <v>2</v>
      </c>
      <c r="C1280">
        <v>1</v>
      </c>
      <c r="D1280" t="s">
        <v>4751</v>
      </c>
      <c r="E1280">
        <v>31</v>
      </c>
      <c r="F1280">
        <v>0</v>
      </c>
      <c r="G1280">
        <v>0</v>
      </c>
      <c r="H1280">
        <v>244270</v>
      </c>
      <c r="I1280">
        <v>13</v>
      </c>
      <c r="K1280" t="s">
        <v>4748</v>
      </c>
      <c r="L1280">
        <v>9</v>
      </c>
      <c r="N1280" t="s">
        <v>16</v>
      </c>
      <c r="O1280" t="str">
        <f>VLOOKUP(A1280,data2,4,FALSE)</f>
        <v>England</v>
      </c>
      <c r="P1280" t="str">
        <f>VLOOKUP(A1280,map,5,FALSE)</f>
        <v>Wilhelms, Mr. Charles</v>
      </c>
      <c r="Q1280" t="str">
        <f>VLOOKUP(P1280,data2,4,FALSE)</f>
        <v>England</v>
      </c>
      <c r="R1280" t="str">
        <f>VLOOKUP(P1280,data2,6,FALSE)</f>
        <v>New York City, New York, USA</v>
      </c>
    </row>
    <row r="1281" spans="1:18" ht="14.5" customHeight="1" x14ac:dyDescent="0.35">
      <c r="A1281" t="s">
        <v>6295</v>
      </c>
      <c r="B1281">
        <v>3</v>
      </c>
      <c r="C1281">
        <v>1</v>
      </c>
      <c r="D1281" t="s">
        <v>4746</v>
      </c>
      <c r="E1281">
        <v>47</v>
      </c>
      <c r="F1281">
        <v>1</v>
      </c>
      <c r="G1281">
        <v>0</v>
      </c>
      <c r="H1281">
        <v>363272</v>
      </c>
      <c r="I1281">
        <v>7</v>
      </c>
      <c r="K1281" t="s">
        <v>4748</v>
      </c>
      <c r="O1281" t="e">
        <f>VLOOKUP(A1281,data2,4,FALSE)</f>
        <v>#N/A</v>
      </c>
      <c r="P1281" t="str">
        <f>VLOOKUP(A1281,map,5,FALSE)</f>
        <v>Wilkes, Mrs. Ellen</v>
      </c>
      <c r="Q1281" t="str">
        <f>VLOOKUP(P1281,data2,4,FALSE)</f>
        <v>England</v>
      </c>
      <c r="R1281" t="str">
        <f>VLOOKUP(P1281,data2,6,FALSE)</f>
        <v>Akron, Ohio, USA</v>
      </c>
    </row>
    <row r="1282" spans="1:18" ht="14.5" customHeight="1" x14ac:dyDescent="0.35">
      <c r="A1282" t="s">
        <v>5283</v>
      </c>
      <c r="B1282">
        <v>1</v>
      </c>
      <c r="C1282">
        <v>1</v>
      </c>
      <c r="D1282" t="s">
        <v>4746</v>
      </c>
      <c r="E1282">
        <v>21</v>
      </c>
      <c r="F1282">
        <v>0</v>
      </c>
      <c r="G1282">
        <v>0</v>
      </c>
      <c r="H1282">
        <v>113795</v>
      </c>
      <c r="I1282">
        <v>26.55</v>
      </c>
      <c r="K1282" t="s">
        <v>4748</v>
      </c>
      <c r="L1282" t="s">
        <v>5284</v>
      </c>
      <c r="N1282" t="s">
        <v>5202</v>
      </c>
      <c r="O1282" t="e">
        <f>VLOOKUP(A1282,data2,4,FALSE)</f>
        <v>#N/A</v>
      </c>
      <c r="P1282" t="str">
        <f>VLOOKUP(A1282,map,5,FALSE)</f>
        <v>Willard, Miss Constance</v>
      </c>
      <c r="Q1282" t="str">
        <f>VLOOKUP(P1282,data2,4,FALSE)</f>
        <v>USA</v>
      </c>
      <c r="R1282" t="str">
        <f>VLOOKUP(P1282,data2,6,FALSE)</f>
        <v>Duluth, Minnesota, USA</v>
      </c>
    </row>
    <row r="1283" spans="1:18" ht="14.5" customHeight="1" x14ac:dyDescent="0.35">
      <c r="A1283" t="s">
        <v>6296</v>
      </c>
      <c r="B1283">
        <v>3</v>
      </c>
      <c r="C1283">
        <v>0</v>
      </c>
      <c r="D1283" t="s">
        <v>4751</v>
      </c>
      <c r="F1283">
        <v>0</v>
      </c>
      <c r="G1283">
        <v>0</v>
      </c>
      <c r="H1283">
        <v>3410</v>
      </c>
      <c r="I1283">
        <v>8.7125000000000004</v>
      </c>
      <c r="K1283" t="s">
        <v>4748</v>
      </c>
      <c r="O1283" t="e">
        <f>VLOOKUP(A1283,data2,4,FALSE)</f>
        <v>#N/A</v>
      </c>
      <c r="P1283" t="str">
        <f>VLOOKUP(A1283,map,5,FALSE)</f>
        <v>Willer, Mr. Aaron</v>
      </c>
      <c r="Q1283" t="str">
        <f>VLOOKUP(P1283,data2,4,FALSE)</f>
        <v>Russia</v>
      </c>
      <c r="R1283" t="str">
        <f>VLOOKUP(P1283,data2,6,FALSE)</f>
        <v>Chicago, Illinois, USA</v>
      </c>
    </row>
    <row r="1284" spans="1:18" ht="14.5" customHeight="1" x14ac:dyDescent="0.35">
      <c r="A1284" t="s">
        <v>2240</v>
      </c>
      <c r="B1284">
        <v>3</v>
      </c>
      <c r="C1284">
        <v>0</v>
      </c>
      <c r="D1284" t="s">
        <v>4751</v>
      </c>
      <c r="F1284">
        <v>0</v>
      </c>
      <c r="G1284">
        <v>0</v>
      </c>
      <c r="H1284" t="s">
        <v>6297</v>
      </c>
      <c r="I1284">
        <v>7.55</v>
      </c>
      <c r="K1284" t="s">
        <v>4748</v>
      </c>
      <c r="O1284" t="str">
        <f>VLOOKUP(A1284,data2,4,FALSE)</f>
        <v>England</v>
      </c>
      <c r="P1284" t="str">
        <f>VLOOKUP(A1284,map,5,FALSE)</f>
        <v>Willey, Mr. Edward</v>
      </c>
      <c r="Q1284" t="str">
        <f>VLOOKUP(P1284,data2,4,FALSE)</f>
        <v>England</v>
      </c>
      <c r="R1284" t="str">
        <f>VLOOKUP(P1284,data2,6,FALSE)</f>
        <v>Schenectady, New York, USA</v>
      </c>
    </row>
    <row r="1285" spans="1:18" ht="14.5" customHeight="1" x14ac:dyDescent="0.35">
      <c r="A1285" t="s">
        <v>486</v>
      </c>
      <c r="B1285">
        <v>1</v>
      </c>
      <c r="C1285">
        <v>0</v>
      </c>
      <c r="D1285" t="s">
        <v>4751</v>
      </c>
      <c r="E1285">
        <v>51</v>
      </c>
      <c r="F1285">
        <v>0</v>
      </c>
      <c r="G1285">
        <v>1</v>
      </c>
      <c r="H1285" t="s">
        <v>5285</v>
      </c>
      <c r="I1285">
        <v>61.379199999999997</v>
      </c>
      <c r="K1285" t="s">
        <v>108</v>
      </c>
      <c r="N1285" t="s">
        <v>5286</v>
      </c>
      <c r="O1285" t="str">
        <f>VLOOKUP(A1285,data2,4,FALSE)</f>
        <v>Switzerland</v>
      </c>
      <c r="P1285" t="str">
        <f>VLOOKUP(A1285,map,5,FALSE)</f>
        <v>Williams, Mr. Charles Duane</v>
      </c>
      <c r="Q1285" t="str">
        <f>VLOOKUP(P1285,data2,4,FALSE)</f>
        <v>Switzerland</v>
      </c>
      <c r="R1285" t="str">
        <f>VLOOKUP(P1285,data2,6,FALSE)</f>
        <v>Radnor, Pennsylvania, USA</v>
      </c>
    </row>
    <row r="1286" spans="1:18" ht="14.5" customHeight="1" x14ac:dyDescent="0.35">
      <c r="A1286" t="s">
        <v>972</v>
      </c>
      <c r="B1286">
        <v>2</v>
      </c>
      <c r="C1286">
        <v>1</v>
      </c>
      <c r="D1286" t="s">
        <v>4751</v>
      </c>
      <c r="F1286">
        <v>0</v>
      </c>
      <c r="G1286">
        <v>0</v>
      </c>
      <c r="H1286">
        <v>244373</v>
      </c>
      <c r="I1286">
        <v>13</v>
      </c>
      <c r="K1286" t="s">
        <v>4748</v>
      </c>
      <c r="L1286">
        <v>14</v>
      </c>
      <c r="N1286" t="s">
        <v>5651</v>
      </c>
      <c r="O1286" t="str">
        <f>VLOOKUP(A1286,data2,4,FALSE)</f>
        <v>England</v>
      </c>
      <c r="P1286" t="str">
        <f>VLOOKUP(A1286,map,5,FALSE)</f>
        <v>Williams, Mr. Charles Eugene</v>
      </c>
      <c r="Q1286" t="str">
        <f>VLOOKUP(P1286,data2,4,FALSE)</f>
        <v>England</v>
      </c>
      <c r="R1286" t="str">
        <f>VLOOKUP(P1286,data2,6,FALSE)</f>
        <v>Chicago, Illinois, USA</v>
      </c>
    </row>
    <row r="1287" spans="1:18" ht="14.5" customHeight="1" x14ac:dyDescent="0.35">
      <c r="A1287" t="s">
        <v>2243</v>
      </c>
      <c r="B1287">
        <v>3</v>
      </c>
      <c r="C1287">
        <v>0</v>
      </c>
      <c r="D1287" t="s">
        <v>4751</v>
      </c>
      <c r="F1287">
        <v>0</v>
      </c>
      <c r="G1287">
        <v>0</v>
      </c>
      <c r="H1287" t="s">
        <v>6298</v>
      </c>
      <c r="I1287">
        <v>8.0500000000000007</v>
      </c>
      <c r="K1287" t="s">
        <v>4748</v>
      </c>
      <c r="O1287" t="str">
        <f>VLOOKUP(A1287,data2,4,FALSE)</f>
        <v>Channel Islands</v>
      </c>
      <c r="P1287" t="str">
        <f>VLOOKUP(A1287,map,5,FALSE)</f>
        <v>Williams, Mr. Howard Hugh "Harry"</v>
      </c>
      <c r="Q1287" t="str">
        <f>VLOOKUP(P1287,data2,4,FALSE)</f>
        <v>Channel Islands</v>
      </c>
      <c r="R1287" t="str">
        <f>VLOOKUP(P1287,data2,6,FALSE)</f>
        <v>New York City, New York, USA</v>
      </c>
    </row>
    <row r="1288" spans="1:18" ht="14.5" customHeight="1" x14ac:dyDescent="0.35">
      <c r="A1288" t="s">
        <v>2245</v>
      </c>
      <c r="B1288">
        <v>3</v>
      </c>
      <c r="C1288">
        <v>0</v>
      </c>
      <c r="D1288" t="s">
        <v>4751</v>
      </c>
      <c r="E1288">
        <v>28.5</v>
      </c>
      <c r="F1288">
        <v>0</v>
      </c>
      <c r="G1288">
        <v>0</v>
      </c>
      <c r="H1288">
        <v>54636</v>
      </c>
      <c r="I1288">
        <v>16.100000000000001</v>
      </c>
      <c r="K1288" t="s">
        <v>4748</v>
      </c>
      <c r="M1288">
        <v>14</v>
      </c>
      <c r="O1288" t="str">
        <f>VLOOKUP(A1288,data2,4,FALSE)</f>
        <v>Wales</v>
      </c>
      <c r="P1288" t="str">
        <f>VLOOKUP(A1288,map,5,FALSE)</f>
        <v>Williams, Mr. Leslie</v>
      </c>
      <c r="Q1288" t="str">
        <f>VLOOKUP(P1288,data2,4,FALSE)</f>
        <v>Wales</v>
      </c>
      <c r="R1288" t="str">
        <f>VLOOKUP(P1288,data2,6,FALSE)</f>
        <v>New York City, New York, USA</v>
      </c>
    </row>
    <row r="1289" spans="1:18" ht="14.5" customHeight="1" x14ac:dyDescent="0.35">
      <c r="A1289" t="s">
        <v>489</v>
      </c>
      <c r="B1289">
        <v>1</v>
      </c>
      <c r="C1289">
        <v>1</v>
      </c>
      <c r="D1289" t="s">
        <v>4751</v>
      </c>
      <c r="E1289">
        <v>21</v>
      </c>
      <c r="F1289">
        <v>0</v>
      </c>
      <c r="G1289">
        <v>1</v>
      </c>
      <c r="H1289" t="s">
        <v>5285</v>
      </c>
      <c r="I1289">
        <v>61.379199999999997</v>
      </c>
      <c r="K1289" t="s">
        <v>108</v>
      </c>
      <c r="L1289" t="s">
        <v>158</v>
      </c>
      <c r="N1289" t="s">
        <v>5286</v>
      </c>
      <c r="O1289" t="str">
        <f>VLOOKUP(A1289,data2,4,FALSE)</f>
        <v>Switzerland</v>
      </c>
      <c r="P1289" t="str">
        <f>VLOOKUP(A1289,map,5,FALSE)</f>
        <v>Williams, Mr. Richard Norris II</v>
      </c>
      <c r="Q1289" t="str">
        <f>VLOOKUP(P1289,data2,4,FALSE)</f>
        <v>Switzerland</v>
      </c>
      <c r="R1289" t="str">
        <f>VLOOKUP(P1289,data2,6,FALSE)</f>
        <v>Radnor, Pennsylvania, USA</v>
      </c>
    </row>
    <row r="1290" spans="1:18" x14ac:dyDescent="0.35">
      <c r="A1290" t="s">
        <v>5287</v>
      </c>
      <c r="B1290">
        <v>1</v>
      </c>
      <c r="C1290">
        <v>0</v>
      </c>
      <c r="D1290" t="s">
        <v>4751</v>
      </c>
      <c r="F1290">
        <v>0</v>
      </c>
      <c r="G1290">
        <v>0</v>
      </c>
      <c r="H1290">
        <v>113510</v>
      </c>
      <c r="I1290">
        <v>35</v>
      </c>
      <c r="J1290" t="s">
        <v>5288</v>
      </c>
      <c r="K1290" t="s">
        <v>4748</v>
      </c>
      <c r="N1290" t="s">
        <v>16</v>
      </c>
      <c r="O1290" t="e">
        <f>VLOOKUP(A1290,data2,4,FALSE)</f>
        <v>#N/A</v>
      </c>
      <c r="P1290">
        <f>VLOOKUP(A1290,map,5,FALSE)</f>
        <v>0</v>
      </c>
      <c r="Q1290" t="s">
        <v>1008</v>
      </c>
      <c r="R1290" t="e">
        <f>VLOOKUP(P1290,data2,6,FALSE)</f>
        <v>#N/A</v>
      </c>
    </row>
    <row r="1291" spans="1:18" ht="14.5" customHeight="1" x14ac:dyDescent="0.35">
      <c r="A1291" t="s">
        <v>5289</v>
      </c>
      <c r="B1291">
        <v>1</v>
      </c>
      <c r="C1291">
        <v>1</v>
      </c>
      <c r="D1291" t="s">
        <v>4746</v>
      </c>
      <c r="E1291">
        <v>31</v>
      </c>
      <c r="F1291">
        <v>0</v>
      </c>
      <c r="G1291">
        <v>0</v>
      </c>
      <c r="H1291">
        <v>16966</v>
      </c>
      <c r="I1291">
        <v>134.5</v>
      </c>
      <c r="J1291" t="s">
        <v>5290</v>
      </c>
      <c r="K1291" t="s">
        <v>108</v>
      </c>
      <c r="L1291">
        <v>3</v>
      </c>
      <c r="O1291" t="e">
        <f>VLOOKUP(A1291,data2,4,FALSE)</f>
        <v>#N/A</v>
      </c>
      <c r="P1291" t="str">
        <f>VLOOKUP(A1291,map,5,FALSE)</f>
        <v>and maid, Miss Helen Alice Wilson</v>
      </c>
      <c r="Q1291" t="str">
        <f>VLOOKUP(P1291,data2,4,FALSE)</f>
        <v>USA</v>
      </c>
      <c r="R1291" t="str">
        <f>VLOOKUP(P1291,data2,6,FALSE)</f>
        <v>Tuxedo Park, New York, USA</v>
      </c>
    </row>
    <row r="1292" spans="1:18" ht="14.5" customHeight="1" x14ac:dyDescent="0.35">
      <c r="A1292" t="s">
        <v>6299</v>
      </c>
      <c r="B1292">
        <v>3</v>
      </c>
      <c r="C1292">
        <v>0</v>
      </c>
      <c r="D1292" t="s">
        <v>4751</v>
      </c>
      <c r="E1292">
        <v>21</v>
      </c>
      <c r="F1292">
        <v>0</v>
      </c>
      <c r="G1292">
        <v>0</v>
      </c>
      <c r="H1292" t="s">
        <v>6300</v>
      </c>
      <c r="I1292">
        <v>7.25</v>
      </c>
      <c r="K1292" t="s">
        <v>4748</v>
      </c>
      <c r="O1292" t="e">
        <f>VLOOKUP(A1292,data2,4,FALSE)</f>
        <v>#N/A</v>
      </c>
      <c r="P1292" t="str">
        <f>VLOOKUP(A1292,map,5,FALSE)</f>
        <v>Windeløv, Mr. Einar</v>
      </c>
      <c r="Q1292" t="str">
        <f>VLOOKUP(P1292,data2,4,FALSE)</f>
        <v>South Africa</v>
      </c>
      <c r="R1292" t="str">
        <f>VLOOKUP(P1292,data2,6,FALSE)</f>
        <v>New York City, New York, USA</v>
      </c>
    </row>
    <row r="1293" spans="1:18" ht="14.5" customHeight="1" x14ac:dyDescent="0.35">
      <c r="A1293" t="s">
        <v>2250</v>
      </c>
      <c r="B1293">
        <v>3</v>
      </c>
      <c r="C1293">
        <v>0</v>
      </c>
      <c r="D1293" t="s">
        <v>4751</v>
      </c>
      <c r="E1293">
        <v>27</v>
      </c>
      <c r="F1293">
        <v>0</v>
      </c>
      <c r="G1293">
        <v>0</v>
      </c>
      <c r="H1293">
        <v>315154</v>
      </c>
      <c r="I1293">
        <v>8.6624999999999996</v>
      </c>
      <c r="K1293" t="s">
        <v>4748</v>
      </c>
      <c r="M1293">
        <v>131</v>
      </c>
      <c r="O1293" t="str">
        <f>VLOOKUP(A1293,data2,4,FALSE)</f>
        <v>Switzerland</v>
      </c>
      <c r="P1293" t="str">
        <f>VLOOKUP(A1293,map,5,FALSE)</f>
        <v>Wirz, Mr. Albert</v>
      </c>
      <c r="Q1293" t="str">
        <f>VLOOKUP(P1293,data2,4,FALSE)</f>
        <v>Switzerland</v>
      </c>
      <c r="R1293" t="str">
        <f>VLOOKUP(P1293,data2,6,FALSE)</f>
        <v>Beloit, Wisconsin, USA</v>
      </c>
    </row>
    <row r="1294" spans="1:18" ht="14.5" customHeight="1" x14ac:dyDescent="0.35">
      <c r="A1294" t="s">
        <v>2254</v>
      </c>
      <c r="B1294">
        <v>3</v>
      </c>
      <c r="C1294">
        <v>0</v>
      </c>
      <c r="D1294" t="s">
        <v>4751</v>
      </c>
      <c r="F1294">
        <v>0</v>
      </c>
      <c r="G1294">
        <v>0</v>
      </c>
      <c r="H1294" t="s">
        <v>6301</v>
      </c>
      <c r="I1294">
        <v>7.25</v>
      </c>
      <c r="K1294" t="s">
        <v>4748</v>
      </c>
      <c r="O1294" t="str">
        <f>VLOOKUP(A1294,data2,4,FALSE)</f>
        <v>England</v>
      </c>
      <c r="P1294" t="str">
        <f>VLOOKUP(A1294,map,5,FALSE)</f>
        <v>Wiseman, Mr. Phillippe</v>
      </c>
      <c r="Q1294" t="str">
        <f>VLOOKUP(P1294,data2,4,FALSE)</f>
        <v>England</v>
      </c>
      <c r="R1294" t="str">
        <f>VLOOKUP(P1294,data2,6,FALSE)</f>
        <v>Quebec City, Quebec, Canada</v>
      </c>
    </row>
    <row r="1295" spans="1:18" ht="14.5" customHeight="1" x14ac:dyDescent="0.35">
      <c r="A1295" t="s">
        <v>6302</v>
      </c>
      <c r="B1295">
        <v>3</v>
      </c>
      <c r="C1295">
        <v>0</v>
      </c>
      <c r="D1295" t="s">
        <v>4751</v>
      </c>
      <c r="E1295">
        <v>36</v>
      </c>
      <c r="F1295">
        <v>0</v>
      </c>
      <c r="G1295">
        <v>0</v>
      </c>
      <c r="H1295">
        <v>345771</v>
      </c>
      <c r="I1295">
        <v>9.5</v>
      </c>
      <c r="K1295" t="s">
        <v>4748</v>
      </c>
      <c r="O1295" t="e">
        <f>VLOOKUP(A1295,data2,4,FALSE)</f>
        <v>#N/A</v>
      </c>
      <c r="P1295" t="str">
        <f>VLOOKUP(A1295,map,5,FALSE)</f>
        <v>Wittevrongel, Mr. Camilius Aloysius</v>
      </c>
      <c r="Q1295" t="str">
        <f>VLOOKUP(P1295,data2,4,FALSE)</f>
        <v>Belgium</v>
      </c>
      <c r="R1295" t="str">
        <f>VLOOKUP(P1295,data2,6,FALSE)</f>
        <v>Detroit, Michigan, USA</v>
      </c>
    </row>
    <row r="1296" spans="1:18" ht="14.5" customHeight="1" x14ac:dyDescent="0.35">
      <c r="A1296" t="s">
        <v>490</v>
      </c>
      <c r="B1296">
        <v>1</v>
      </c>
      <c r="C1296">
        <v>1</v>
      </c>
      <c r="D1296" t="s">
        <v>4751</v>
      </c>
      <c r="F1296">
        <v>0</v>
      </c>
      <c r="G1296">
        <v>0</v>
      </c>
      <c r="H1296">
        <v>19947</v>
      </c>
      <c r="I1296">
        <v>35.5</v>
      </c>
      <c r="J1296" t="s">
        <v>4804</v>
      </c>
      <c r="K1296" t="s">
        <v>4748</v>
      </c>
      <c r="L1296" t="s">
        <v>66</v>
      </c>
      <c r="N1296" t="s">
        <v>16</v>
      </c>
      <c r="O1296" t="str">
        <f>VLOOKUP(A1296,data2,4,FALSE)</f>
        <v>England</v>
      </c>
      <c r="P1296" t="str">
        <f>VLOOKUP(A1296,map,5,FALSE)</f>
        <v>Woolner, Mr. Hugh</v>
      </c>
      <c r="Q1296" t="str">
        <f>VLOOKUP(P1296,data2,4,FALSE)</f>
        <v>England</v>
      </c>
      <c r="R1296" t="str">
        <f>VLOOKUP(P1296,data2,6,FALSE)</f>
        <v>New York City, New York, USA</v>
      </c>
    </row>
    <row r="1297" spans="1:18" ht="14.5" customHeight="1" x14ac:dyDescent="0.35">
      <c r="A1297" t="s">
        <v>5652</v>
      </c>
      <c r="B1297">
        <v>2</v>
      </c>
      <c r="C1297">
        <v>1</v>
      </c>
      <c r="D1297" t="s">
        <v>4746</v>
      </c>
      <c r="E1297">
        <v>26</v>
      </c>
      <c r="F1297">
        <v>0</v>
      </c>
      <c r="G1297">
        <v>0</v>
      </c>
      <c r="H1297">
        <v>220844</v>
      </c>
      <c r="I1297">
        <v>13.5</v>
      </c>
      <c r="K1297" t="s">
        <v>4748</v>
      </c>
      <c r="L1297">
        <v>9</v>
      </c>
      <c r="N1297" t="s">
        <v>5653</v>
      </c>
      <c r="O1297" t="e">
        <f>VLOOKUP(A1297,data2,4,FALSE)</f>
        <v>#N/A</v>
      </c>
      <c r="P1297" t="str">
        <f>VLOOKUP(A1297,map,5,FALSE)</f>
        <v>Wright, Miss Marion</v>
      </c>
      <c r="Q1297" t="str">
        <f>VLOOKUP(P1297,data2,4,FALSE)</f>
        <v>England</v>
      </c>
      <c r="R1297" t="str">
        <f>VLOOKUP(P1297,data2,6,FALSE)</f>
        <v>Cottage Grove, Oregon, USA</v>
      </c>
    </row>
    <row r="1298" spans="1:18" ht="14.5" customHeight="1" x14ac:dyDescent="0.35">
      <c r="A1298" t="s">
        <v>491</v>
      </c>
      <c r="B1298">
        <v>1</v>
      </c>
      <c r="C1298">
        <v>0</v>
      </c>
      <c r="D1298" t="s">
        <v>4751</v>
      </c>
      <c r="E1298">
        <v>62</v>
      </c>
      <c r="F1298">
        <v>0</v>
      </c>
      <c r="G1298">
        <v>0</v>
      </c>
      <c r="H1298">
        <v>113807</v>
      </c>
      <c r="I1298">
        <v>26.55</v>
      </c>
      <c r="K1298" t="s">
        <v>4748</v>
      </c>
      <c r="N1298" t="s">
        <v>5291</v>
      </c>
      <c r="O1298" t="str">
        <f>VLOOKUP(A1298,data2,4,FALSE)</f>
        <v>Canada</v>
      </c>
      <c r="P1298" t="str">
        <f>VLOOKUP(A1298,map,5,FALSE)</f>
        <v>Wright, Mr. George</v>
      </c>
      <c r="Q1298" t="str">
        <f>VLOOKUP(P1298,data2,4,FALSE)</f>
        <v>Canada</v>
      </c>
      <c r="R1298" t="str">
        <f>VLOOKUP(P1298,data2,6,FALSE)</f>
        <v>Halifax, Nova Scotia, Canada</v>
      </c>
    </row>
    <row r="1299" spans="1:18" ht="14.5" customHeight="1" x14ac:dyDescent="0.35">
      <c r="A1299" t="s">
        <v>6303</v>
      </c>
      <c r="B1299">
        <v>3</v>
      </c>
      <c r="C1299">
        <v>0</v>
      </c>
      <c r="D1299" t="s">
        <v>4751</v>
      </c>
      <c r="E1299">
        <v>27</v>
      </c>
      <c r="F1299">
        <v>1</v>
      </c>
      <c r="G1299">
        <v>0</v>
      </c>
      <c r="H1299">
        <v>2659</v>
      </c>
      <c r="I1299">
        <v>14.4542</v>
      </c>
      <c r="K1299" t="s">
        <v>108</v>
      </c>
      <c r="L1299" t="s">
        <v>108</v>
      </c>
      <c r="O1299" t="e">
        <f>VLOOKUP(A1299,data2,4,FALSE)</f>
        <v>#N/A</v>
      </c>
      <c r="P1299" t="str">
        <f>VLOOKUP(A1299,map,5,FALSE)</f>
        <v>Yasbak, Mr. Antun</v>
      </c>
      <c r="Q1299" t="str">
        <f>VLOOKUP(P1299,data2,4,FALSE)</f>
        <v>Lebanon</v>
      </c>
      <c r="R1299" t="str">
        <f>VLOOKUP(P1299,data2,6,FALSE)</f>
        <v>Wilkes-Barre, Pennsylvania, USA</v>
      </c>
    </row>
    <row r="1300" spans="1:18" ht="14.5" customHeight="1" x14ac:dyDescent="0.35">
      <c r="A1300" t="s">
        <v>6304</v>
      </c>
      <c r="B1300">
        <v>3</v>
      </c>
      <c r="C1300">
        <v>1</v>
      </c>
      <c r="D1300" t="s">
        <v>4746</v>
      </c>
      <c r="E1300">
        <v>15</v>
      </c>
      <c r="F1300">
        <v>1</v>
      </c>
      <c r="G1300">
        <v>0</v>
      </c>
      <c r="H1300">
        <v>2659</v>
      </c>
      <c r="I1300">
        <v>14.4542</v>
      </c>
      <c r="K1300" t="s">
        <v>108</v>
      </c>
      <c r="O1300" t="e">
        <f>VLOOKUP(A1300,data2,4,FALSE)</f>
        <v>#N/A</v>
      </c>
      <c r="P1300" t="str">
        <f>VLOOKUP(A1300,map,5,FALSE)</f>
        <v>Yasbak, Mrs. Silanah Fa'ud (née Iskandar)</v>
      </c>
      <c r="Q1300" t="str">
        <f>VLOOKUP(P1300,data2,4,FALSE)</f>
        <v>Lebanon</v>
      </c>
      <c r="R1300" t="str">
        <f>VLOOKUP(P1300,data2,6,FALSE)</f>
        <v>Wilkes-Barre, Pennsylvania, USA</v>
      </c>
    </row>
    <row r="1301" spans="1:18" ht="14.5" customHeight="1" x14ac:dyDescent="0.35">
      <c r="A1301" t="s">
        <v>5292</v>
      </c>
      <c r="B1301">
        <v>1</v>
      </c>
      <c r="C1301">
        <v>1</v>
      </c>
      <c r="D1301" t="s">
        <v>4746</v>
      </c>
      <c r="E1301">
        <v>36</v>
      </c>
      <c r="F1301">
        <v>0</v>
      </c>
      <c r="G1301">
        <v>0</v>
      </c>
      <c r="H1301" t="s">
        <v>4801</v>
      </c>
      <c r="I1301">
        <v>135.63329999999999</v>
      </c>
      <c r="J1301" t="s">
        <v>5274</v>
      </c>
      <c r="K1301" t="s">
        <v>108</v>
      </c>
      <c r="L1301">
        <v>8</v>
      </c>
      <c r="N1301" t="s">
        <v>5293</v>
      </c>
      <c r="O1301" t="e">
        <f>VLOOKUP(A1301,data2,4,FALSE)</f>
        <v>#N/A</v>
      </c>
      <c r="P1301" t="str">
        <f>VLOOKUP(A1301,map,5,FALSE)</f>
        <v>Young, Miss Marie Grice</v>
      </c>
      <c r="Q1301" t="str">
        <f>VLOOKUP(P1301,data2,4,FALSE)</f>
        <v>USA</v>
      </c>
      <c r="R1301" t="str">
        <f>VLOOKUP(P1301,data2,6,FALSE)</f>
        <v>New York City, New York, USA</v>
      </c>
    </row>
    <row r="1302" spans="1:18" ht="14.5" customHeight="1" x14ac:dyDescent="0.35">
      <c r="A1302" t="s">
        <v>6305</v>
      </c>
      <c r="B1302">
        <v>3</v>
      </c>
      <c r="C1302">
        <v>0</v>
      </c>
      <c r="D1302" t="s">
        <v>4751</v>
      </c>
      <c r="E1302">
        <v>45.5</v>
      </c>
      <c r="F1302">
        <v>0</v>
      </c>
      <c r="G1302">
        <v>0</v>
      </c>
      <c r="H1302">
        <v>2628</v>
      </c>
      <c r="I1302">
        <v>7.2249999999999996</v>
      </c>
      <c r="K1302" t="s">
        <v>108</v>
      </c>
      <c r="M1302">
        <v>312</v>
      </c>
      <c r="O1302" t="e">
        <f>VLOOKUP(A1302,data2,4,FALSE)</f>
        <v>#N/A</v>
      </c>
      <c r="P1302" t="str">
        <f>VLOOKUP(A1302,map,5,FALSE)</f>
        <v>Youssef, Mr. Gerios (Abi Saab)</v>
      </c>
      <c r="Q1302" t="str">
        <f>VLOOKUP(P1302,data2,4,FALSE)</f>
        <v>Lebanon</v>
      </c>
      <c r="R1302" t="str">
        <f>VLOOKUP(P1302,data2,6,FALSE)</f>
        <v>Youngstown, Ohio, USA</v>
      </c>
    </row>
    <row r="1303" spans="1:18" ht="14.5" customHeight="1" x14ac:dyDescent="0.35">
      <c r="A1303" t="s">
        <v>6306</v>
      </c>
      <c r="B1303">
        <v>3</v>
      </c>
      <c r="C1303">
        <v>0</v>
      </c>
      <c r="D1303" t="s">
        <v>4751</v>
      </c>
      <c r="F1303">
        <v>0</v>
      </c>
      <c r="G1303">
        <v>0</v>
      </c>
      <c r="H1303">
        <v>2647</v>
      </c>
      <c r="I1303">
        <v>7.2249999999999996</v>
      </c>
      <c r="K1303" t="s">
        <v>108</v>
      </c>
      <c r="O1303" t="e">
        <f>VLOOKUP(A1303,data2,4,FALSE)</f>
        <v>#N/A</v>
      </c>
      <c r="P1303" t="str">
        <f>VLOOKUP(A1303,map,5,FALSE)</f>
        <v>Wazli, Mr. Yousif Ahmed</v>
      </c>
      <c r="Q1303" t="str">
        <f>VLOOKUP(P1303,data2,4,FALSE)</f>
        <v>Lebanon</v>
      </c>
      <c r="R1303" t="str">
        <f>VLOOKUP(P1303,data2,6,FALSE)</f>
        <v>New York City, New York, USA</v>
      </c>
    </row>
    <row r="1304" spans="1:18" ht="14.5" customHeight="1" x14ac:dyDescent="0.35">
      <c r="A1304" t="s">
        <v>6307</v>
      </c>
      <c r="B1304">
        <v>3</v>
      </c>
      <c r="C1304">
        <v>0</v>
      </c>
      <c r="D1304" t="s">
        <v>4751</v>
      </c>
      <c r="F1304">
        <v>0</v>
      </c>
      <c r="G1304">
        <v>0</v>
      </c>
      <c r="H1304">
        <v>2627</v>
      </c>
      <c r="I1304">
        <v>14.458299999999999</v>
      </c>
      <c r="K1304" t="s">
        <v>108</v>
      </c>
      <c r="O1304" t="e">
        <f>VLOOKUP(A1304,data2,4,FALSE)</f>
        <v>#N/A</v>
      </c>
      <c r="P1304" t="str">
        <f>VLOOKUP(A1304,map,5,FALSE)</f>
        <v>Youssef, Mr. Gerios (Sam'aan)</v>
      </c>
      <c r="Q1304" t="str">
        <f>VLOOKUP(P1304,data2,4,FALSE)</f>
        <v>Lebanon</v>
      </c>
      <c r="R1304" t="str">
        <f>VLOOKUP(P1304,data2,6,FALSE)</f>
        <v>Wilkes-Barre, Pennsylvania, USA</v>
      </c>
    </row>
    <row r="1305" spans="1:18" ht="14.5" customHeight="1" x14ac:dyDescent="0.35">
      <c r="A1305" t="s">
        <v>5654</v>
      </c>
      <c r="B1305">
        <v>2</v>
      </c>
      <c r="C1305">
        <v>0</v>
      </c>
      <c r="D1305" t="s">
        <v>4746</v>
      </c>
      <c r="E1305">
        <v>24</v>
      </c>
      <c r="F1305">
        <v>0</v>
      </c>
      <c r="G1305">
        <v>0</v>
      </c>
      <c r="H1305">
        <v>248747</v>
      </c>
      <c r="I1305">
        <v>13</v>
      </c>
      <c r="K1305" t="s">
        <v>4748</v>
      </c>
      <c r="N1305" t="s">
        <v>5514</v>
      </c>
      <c r="O1305" t="e">
        <f>VLOOKUP(A1305,data2,4,FALSE)</f>
        <v>#N/A</v>
      </c>
      <c r="P1305" t="str">
        <f>VLOOKUP(A1305,map,5,FALSE)</f>
        <v>Yvois, Miss Henriette</v>
      </c>
      <c r="Q1305" t="str">
        <f>VLOOKUP(P1305,data2,4,FALSE)</f>
        <v>France</v>
      </c>
      <c r="R1305" t="str">
        <f>VLOOKUP(P1305,data2,6,FALSE)</f>
        <v>Montreal, Quebec, Canada</v>
      </c>
    </row>
    <row r="1306" spans="1:18" x14ac:dyDescent="0.35">
      <c r="A1306" t="s">
        <v>6308</v>
      </c>
      <c r="B1306">
        <v>3</v>
      </c>
      <c r="C1306">
        <v>0</v>
      </c>
      <c r="D1306" t="s">
        <v>4746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K1306" t="s">
        <v>108</v>
      </c>
      <c r="M1306">
        <v>328</v>
      </c>
    </row>
    <row r="1307" spans="1:18" x14ac:dyDescent="0.35">
      <c r="A1307" t="s">
        <v>6309</v>
      </c>
      <c r="B1307">
        <v>3</v>
      </c>
      <c r="C1307">
        <v>0</v>
      </c>
      <c r="D1307" t="s">
        <v>4746</v>
      </c>
      <c r="F1307">
        <v>1</v>
      </c>
      <c r="G1307">
        <v>0</v>
      </c>
      <c r="H1307">
        <v>2665</v>
      </c>
      <c r="I1307">
        <v>14.4542</v>
      </c>
      <c r="K1307" t="s">
        <v>108</v>
      </c>
    </row>
    <row r="1308" spans="1:18" ht="14.5" customHeight="1" x14ac:dyDescent="0.35">
      <c r="A1308" t="s">
        <v>6310</v>
      </c>
      <c r="B1308">
        <v>3</v>
      </c>
      <c r="C1308">
        <v>0</v>
      </c>
      <c r="D1308" t="s">
        <v>4751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K1308" t="s">
        <v>108</v>
      </c>
      <c r="M1308">
        <v>304</v>
      </c>
      <c r="O1308" t="e">
        <f>VLOOKUP(A1308,data2,4,FALSE)</f>
        <v>#N/A</v>
      </c>
      <c r="P1308" t="str">
        <f>VLOOKUP(A1308,map,5,FALSE)</f>
        <v>Zakarian, Mr. Mapri Der</v>
      </c>
      <c r="Q1308" t="str">
        <f>VLOOKUP(P1308,data2,4,FALSE)</f>
        <v>Turkey</v>
      </c>
      <c r="R1308" t="str">
        <f>VLOOKUP(P1308,data2,6,FALSE)</f>
        <v>Brantford, Ontario, Canada</v>
      </c>
    </row>
    <row r="1309" spans="1:18" ht="14.5" customHeight="1" x14ac:dyDescent="0.35">
      <c r="A1309" t="s">
        <v>6311</v>
      </c>
      <c r="B1309">
        <v>3</v>
      </c>
      <c r="C1309">
        <v>0</v>
      </c>
      <c r="D1309" t="s">
        <v>4751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K1309" t="s">
        <v>108</v>
      </c>
      <c r="O1309" t="e">
        <f>VLOOKUP(A1309,data2,4,FALSE)</f>
        <v>#N/A</v>
      </c>
      <c r="P1309" t="str">
        <f>VLOOKUP(A1309,map,5,FALSE)</f>
        <v>Zakarian, Mr. Haroutyun Der</v>
      </c>
      <c r="Q1309" t="str">
        <f>VLOOKUP(P1309,data2,4,FALSE)</f>
        <v>Turkey</v>
      </c>
      <c r="R1309" t="str">
        <f>VLOOKUP(P1309,data2,6,FALSE)</f>
        <v>Brantford, Ontario, Canada</v>
      </c>
    </row>
    <row r="1310" spans="1:18" ht="14.5" customHeight="1" x14ac:dyDescent="0.35">
      <c r="A1310" t="s">
        <v>6312</v>
      </c>
      <c r="B1310">
        <v>3</v>
      </c>
      <c r="C1310">
        <v>0</v>
      </c>
      <c r="D1310" t="s">
        <v>4751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4748</v>
      </c>
      <c r="O1310" t="e">
        <f>VLOOKUP(A1310,data2,4,FALSE)</f>
        <v>#N/A</v>
      </c>
      <c r="P1310" t="str">
        <f>VLOOKUP(A1310,map,5,FALSE)</f>
        <v>Zimmermann, Mr. Leo</v>
      </c>
      <c r="Q1310" t="str">
        <f>VLOOKUP(P1310,data2,4,FALSE)</f>
        <v>Germany</v>
      </c>
      <c r="R1310" t="str">
        <f>VLOOKUP(P1310,data2,6,FALSE)</f>
        <v>Saskatoon, Saskatchewan, Canada</v>
      </c>
    </row>
  </sheetData>
  <autoFilter ref="A1:Q1310">
    <sortState ref="A2:Q13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opLeftCell="B1131" workbookViewId="0">
      <selection activeCell="D1150" sqref="D1150"/>
    </sheetView>
  </sheetViews>
  <sheetFormatPr defaultColWidth="58.54296875" defaultRowHeight="14.5" x14ac:dyDescent="0.35"/>
  <cols>
    <col min="1" max="1" width="69.36328125" bestFit="1" customWidth="1"/>
    <col min="2" max="3" width="1.81640625" bestFit="1" customWidth="1"/>
    <col min="4" max="4" width="58.7265625" bestFit="1" customWidth="1"/>
    <col min="5" max="5" width="53" bestFit="1" customWidth="1"/>
    <col min="6" max="6" width="41.7265625" bestFit="1" customWidth="1"/>
  </cols>
  <sheetData>
    <row r="1" spans="1:5" ht="15" thickBot="1" x14ac:dyDescent="0.4">
      <c r="A1" t="s">
        <v>4733</v>
      </c>
      <c r="E1" s="2" t="s">
        <v>0</v>
      </c>
    </row>
    <row r="2" spans="1:5" ht="15" thickBot="1" x14ac:dyDescent="0.4">
      <c r="A2" t="s">
        <v>977</v>
      </c>
      <c r="B2">
        <f>IF(C2=1,1,IF(A2=D2,1,0))</f>
        <v>1</v>
      </c>
      <c r="C2">
        <v>1</v>
      </c>
      <c r="D2" t="s">
        <v>977</v>
      </c>
      <c r="E2" s="6" t="s">
        <v>977</v>
      </c>
    </row>
    <row r="3" spans="1:5" ht="15" thickBot="1" x14ac:dyDescent="0.4">
      <c r="A3" t="s">
        <v>5656</v>
      </c>
      <c r="B3">
        <f>IF(C3=1,1,IF(A3=D3,1,0))</f>
        <v>1</v>
      </c>
      <c r="C3">
        <v>1</v>
      </c>
      <c r="D3" t="s">
        <v>985</v>
      </c>
      <c r="E3" s="6" t="s">
        <v>985</v>
      </c>
    </row>
    <row r="4" spans="1:5" ht="15" thickBot="1" x14ac:dyDescent="0.4">
      <c r="A4" t="s">
        <v>984</v>
      </c>
      <c r="B4">
        <f>IF(C4=1,1,IF(A4=D4,1,0))</f>
        <v>1</v>
      </c>
      <c r="C4">
        <v>1</v>
      </c>
      <c r="D4" t="s">
        <v>984</v>
      </c>
      <c r="E4" s="6" t="s">
        <v>984</v>
      </c>
    </row>
    <row r="5" spans="1:5" ht="15" thickBot="1" x14ac:dyDescent="0.4">
      <c r="A5" t="s">
        <v>5659</v>
      </c>
      <c r="B5">
        <f>IF(C5=1,1,IF(A5=D5,1,0))</f>
        <v>1</v>
      </c>
      <c r="C5">
        <v>1</v>
      </c>
      <c r="D5" t="s">
        <v>981</v>
      </c>
      <c r="E5" s="7" t="s">
        <v>981</v>
      </c>
    </row>
    <row r="6" spans="1:5" ht="15" thickBot="1" x14ac:dyDescent="0.4">
      <c r="A6" t="s">
        <v>5660</v>
      </c>
      <c r="B6">
        <f>IF(C6=1,1,IF(A6=D6,1,0))</f>
        <v>1</v>
      </c>
      <c r="C6">
        <v>1</v>
      </c>
      <c r="D6" t="s">
        <v>5660</v>
      </c>
      <c r="E6" s="3" t="s">
        <v>988</v>
      </c>
    </row>
    <row r="7" spans="1:5" ht="15" thickBot="1" x14ac:dyDescent="0.4">
      <c r="A7" t="s">
        <v>5662</v>
      </c>
      <c r="B7">
        <f>IF(C7=1,1,IF(A7=D7,1,0))</f>
        <v>1</v>
      </c>
      <c r="C7">
        <v>1</v>
      </c>
      <c r="D7" t="s">
        <v>991</v>
      </c>
      <c r="E7" s="3" t="s">
        <v>991</v>
      </c>
    </row>
    <row r="8" spans="1:5" ht="15" thickBot="1" x14ac:dyDescent="0.4">
      <c r="A8" t="s">
        <v>994</v>
      </c>
      <c r="B8">
        <f>IF(C8=1,1,IF(A8=D8,1,0))</f>
        <v>1</v>
      </c>
      <c r="C8">
        <v>1</v>
      </c>
      <c r="D8" t="s">
        <v>994</v>
      </c>
      <c r="E8" s="3" t="s">
        <v>994</v>
      </c>
    </row>
    <row r="9" spans="1:5" ht="15" thickBot="1" x14ac:dyDescent="0.4">
      <c r="A9" t="s">
        <v>5667</v>
      </c>
      <c r="B9">
        <f>IF(C9=1,1,IF(A9=D9,1,0))</f>
        <v>1</v>
      </c>
      <c r="C9">
        <v>1</v>
      </c>
      <c r="D9" t="s">
        <v>998</v>
      </c>
      <c r="E9" s="3" t="s">
        <v>998</v>
      </c>
    </row>
    <row r="10" spans="1:5" ht="15" thickBot="1" x14ac:dyDescent="0.4">
      <c r="A10" t="s">
        <v>1002</v>
      </c>
      <c r="B10">
        <f>IF(C10=1,1,IF(A10=D10,1,0))</f>
        <v>1</v>
      </c>
      <c r="C10">
        <v>1</v>
      </c>
      <c r="D10" t="s">
        <v>1002</v>
      </c>
      <c r="E10" s="6" t="s">
        <v>1002</v>
      </c>
    </row>
    <row r="11" spans="1:5" ht="15" thickBot="1" x14ac:dyDescent="0.4">
      <c r="A11" t="s">
        <v>1006</v>
      </c>
      <c r="B11">
        <f>IF(C11=1,1,IF(A11=D11,1,0))</f>
        <v>1</v>
      </c>
      <c r="C11">
        <v>1</v>
      </c>
      <c r="D11" t="s">
        <v>1006</v>
      </c>
      <c r="E11" s="6" t="s">
        <v>1006</v>
      </c>
    </row>
    <row r="12" spans="1:5" ht="15" thickBot="1" x14ac:dyDescent="0.4">
      <c r="A12" t="s">
        <v>5672</v>
      </c>
      <c r="B12">
        <f>IF(C12=1,1,IF(A12=D12,1,0))</f>
        <v>1</v>
      </c>
      <c r="C12">
        <v>1</v>
      </c>
      <c r="D12" t="s">
        <v>1011</v>
      </c>
      <c r="E12" s="6" t="s">
        <v>1011</v>
      </c>
    </row>
    <row r="13" spans="1:5" ht="15" thickBot="1" x14ac:dyDescent="0.4">
      <c r="A13" t="s">
        <v>5674</v>
      </c>
      <c r="B13">
        <f>IF(C13=1,1,IF(A13=D13,1,0))</f>
        <v>1</v>
      </c>
      <c r="C13">
        <v>1</v>
      </c>
      <c r="D13" t="s">
        <v>1017</v>
      </c>
      <c r="E13" s="3" t="s">
        <v>1017</v>
      </c>
    </row>
    <row r="14" spans="1:5" ht="15" thickBot="1" x14ac:dyDescent="0.4">
      <c r="A14" t="s">
        <v>5676</v>
      </c>
      <c r="B14">
        <f>IF(C14=1,1,IF(A14=D14,1,0))</f>
        <v>1</v>
      </c>
      <c r="C14">
        <v>1</v>
      </c>
      <c r="D14" t="s">
        <v>1014</v>
      </c>
      <c r="E14" s="3" t="s">
        <v>1014</v>
      </c>
    </row>
    <row r="15" spans="1:5" ht="15" thickBot="1" x14ac:dyDescent="0.4">
      <c r="A15" t="s">
        <v>1018</v>
      </c>
      <c r="B15">
        <f>IF(C15=1,1,IF(A15=D15,1,0))</f>
        <v>1</v>
      </c>
      <c r="C15">
        <v>1</v>
      </c>
      <c r="D15" t="s">
        <v>1018</v>
      </c>
      <c r="E15" s="3" t="s">
        <v>1018</v>
      </c>
    </row>
    <row r="16" spans="1:5" ht="15" thickBot="1" x14ac:dyDescent="0.4">
      <c r="A16" t="s">
        <v>5298</v>
      </c>
      <c r="B16">
        <f>IF(C16=1,1,IF(A16=D16,1,0))</f>
        <v>1</v>
      </c>
      <c r="C16">
        <v>1</v>
      </c>
      <c r="D16" t="s">
        <v>110</v>
      </c>
      <c r="E16" s="5" t="s">
        <v>6329</v>
      </c>
    </row>
    <row r="17" spans="1:5" ht="15" thickBot="1" x14ac:dyDescent="0.4">
      <c r="A17" t="s">
        <v>1021</v>
      </c>
      <c r="B17">
        <f>IF(C17=1,1,IF(A17=D17,1,0))</f>
        <v>1</v>
      </c>
      <c r="C17">
        <v>1</v>
      </c>
      <c r="D17" t="s">
        <v>1021</v>
      </c>
      <c r="E17" s="6" t="s">
        <v>1021</v>
      </c>
    </row>
    <row r="18" spans="1:5" ht="15" thickBot="1" x14ac:dyDescent="0.4">
      <c r="A18" t="s">
        <v>5679</v>
      </c>
      <c r="B18">
        <f>IF(C18=1,1,IF(A18=D18,1,0))</f>
        <v>1</v>
      </c>
      <c r="C18">
        <v>1</v>
      </c>
      <c r="D18" t="s">
        <v>1024</v>
      </c>
      <c r="E18" s="6" t="s">
        <v>1024</v>
      </c>
    </row>
    <row r="19" spans="1:5" ht="15" thickBot="1" x14ac:dyDescent="0.4">
      <c r="A19" t="s">
        <v>1027</v>
      </c>
      <c r="B19">
        <f>IF(C19=1,1,IF(A19=D19,1,0))</f>
        <v>1</v>
      </c>
      <c r="C19">
        <v>1</v>
      </c>
      <c r="D19" t="s">
        <v>1027</v>
      </c>
      <c r="E19" s="6" t="s">
        <v>1027</v>
      </c>
    </row>
    <row r="20" spans="1:5" ht="15" thickBot="1" x14ac:dyDescent="0.4">
      <c r="A20" t="s">
        <v>1030</v>
      </c>
      <c r="B20">
        <f>IF(C20=1,1,IF(A20=D20,1,0))</f>
        <v>1</v>
      </c>
      <c r="C20">
        <v>1</v>
      </c>
      <c r="D20" t="s">
        <v>1030</v>
      </c>
      <c r="E20" s="6" t="s">
        <v>1030</v>
      </c>
    </row>
    <row r="21" spans="1:5" ht="15" thickBot="1" x14ac:dyDescent="0.4">
      <c r="A21" t="s">
        <v>4745</v>
      </c>
      <c r="B21">
        <f>IF(C21=1,1,IF(A21=D21,1,0))</f>
        <v>1</v>
      </c>
      <c r="C21">
        <v>1</v>
      </c>
      <c r="D21" t="s">
        <v>6475</v>
      </c>
      <c r="E21" s="3" t="s">
        <v>7</v>
      </c>
    </row>
    <row r="22" spans="1:5" ht="15" thickBot="1" x14ac:dyDescent="0.4">
      <c r="A22" t="s">
        <v>1032</v>
      </c>
      <c r="B22">
        <f>IF(C22=1,1,IF(A22=D22,1,0))</f>
        <v>1</v>
      </c>
      <c r="C22">
        <v>1</v>
      </c>
      <c r="D22" t="s">
        <v>1032</v>
      </c>
      <c r="E22" s="6" t="s">
        <v>1032</v>
      </c>
    </row>
    <row r="23" spans="1:5" ht="15" thickBot="1" x14ac:dyDescent="0.4">
      <c r="A23" t="s">
        <v>4750</v>
      </c>
      <c r="B23">
        <f>IF(C23=1,1,IF(A23=D23,1,0))</f>
        <v>1</v>
      </c>
      <c r="C23">
        <v>1</v>
      </c>
      <c r="D23" t="s">
        <v>20</v>
      </c>
      <c r="E23" s="3" t="s">
        <v>20</v>
      </c>
    </row>
    <row r="24" spans="1:5" ht="15" thickBot="1" x14ac:dyDescent="0.4">
      <c r="A24" t="s">
        <v>4754</v>
      </c>
      <c r="B24">
        <f>IF(C24=1,1,IF(A24=D24,1,0))</f>
        <v>1</v>
      </c>
      <c r="C24">
        <v>1</v>
      </c>
      <c r="D24" t="s">
        <v>4754</v>
      </c>
      <c r="E24" s="6" t="s">
        <v>19</v>
      </c>
    </row>
    <row r="25" spans="1:5" ht="15" thickBot="1" x14ac:dyDescent="0.4">
      <c r="A25" t="s">
        <v>10</v>
      </c>
      <c r="B25">
        <f>IF(C25=1,1,IF(A25=D25,1,0))</f>
        <v>1</v>
      </c>
      <c r="C25">
        <v>1</v>
      </c>
      <c r="D25" t="s">
        <v>10</v>
      </c>
      <c r="E25" s="5" t="s">
        <v>10</v>
      </c>
    </row>
    <row r="26" spans="1:5" ht="15" thickBot="1" x14ac:dyDescent="0.4">
      <c r="A26" t="s">
        <v>4755</v>
      </c>
      <c r="B26">
        <f>IF(C26=1,1,IF(A26=D26,1,0))</f>
        <v>1</v>
      </c>
      <c r="C26">
        <v>1</v>
      </c>
      <c r="D26" t="s">
        <v>17</v>
      </c>
      <c r="E26" s="6" t="s">
        <v>17</v>
      </c>
    </row>
    <row r="27" spans="1:5" ht="15" thickBot="1" x14ac:dyDescent="0.4">
      <c r="A27" t="s">
        <v>1034</v>
      </c>
      <c r="B27">
        <f>IF(C27=1,1,IF(A27=D27,1,0))</f>
        <v>1</v>
      </c>
      <c r="C27">
        <v>1</v>
      </c>
      <c r="D27" t="s">
        <v>1034</v>
      </c>
      <c r="E27" s="6" t="s">
        <v>1034</v>
      </c>
    </row>
    <row r="28" spans="1:5" ht="15" thickBot="1" x14ac:dyDescent="0.4">
      <c r="A28" t="s">
        <v>1040</v>
      </c>
      <c r="B28">
        <f>IF(C28=1,1,IF(A28=D28,1,0))</f>
        <v>1</v>
      </c>
      <c r="C28">
        <v>1</v>
      </c>
      <c r="D28" t="s">
        <v>1040</v>
      </c>
      <c r="E28" s="6" t="s">
        <v>1040</v>
      </c>
    </row>
    <row r="29" spans="1:5" ht="15" thickBot="1" x14ac:dyDescent="0.4">
      <c r="A29" t="s">
        <v>5688</v>
      </c>
      <c r="B29">
        <f>IF(C29=1,1,IF(A29=D29,1,0))</f>
        <v>1</v>
      </c>
      <c r="C29">
        <v>1</v>
      </c>
      <c r="D29" t="s">
        <v>6476</v>
      </c>
      <c r="E29" s="3" t="s">
        <v>1043</v>
      </c>
    </row>
    <row r="30" spans="1:5" ht="15" thickBot="1" x14ac:dyDescent="0.4">
      <c r="A30" t="s">
        <v>23</v>
      </c>
      <c r="B30">
        <f>IF(C30=1,1,IF(A30=D30,1,0))</f>
        <v>1</v>
      </c>
      <c r="C30">
        <v>1</v>
      </c>
      <c r="D30" t="s">
        <v>23</v>
      </c>
      <c r="E30" s="3" t="s">
        <v>23</v>
      </c>
    </row>
    <row r="31" spans="1:5" ht="15" thickBot="1" x14ac:dyDescent="0.4">
      <c r="A31" t="s">
        <v>5689</v>
      </c>
      <c r="B31">
        <f>IF(C31=1,1,IF(A31=D31,1,0))</f>
        <v>1</v>
      </c>
      <c r="C31">
        <v>1</v>
      </c>
      <c r="D31" t="s">
        <v>1052</v>
      </c>
      <c r="E31" s="6" t="s">
        <v>1052</v>
      </c>
    </row>
    <row r="32" spans="1:5" ht="15" thickBot="1" x14ac:dyDescent="0.4">
      <c r="A32" t="s">
        <v>5691</v>
      </c>
      <c r="B32">
        <f>IF(C32=1,1,IF(A32=D32,1,0))</f>
        <v>1</v>
      </c>
      <c r="C32">
        <v>1</v>
      </c>
      <c r="D32" t="s">
        <v>5691</v>
      </c>
      <c r="E32" s="6" t="s">
        <v>1051</v>
      </c>
    </row>
    <row r="33" spans="1:5" ht="15" thickBot="1" x14ac:dyDescent="0.4">
      <c r="A33" t="s">
        <v>5692</v>
      </c>
      <c r="B33">
        <f>IF(C33=1,1,IF(A33=D33,1,0))</f>
        <v>1</v>
      </c>
      <c r="C33">
        <v>1</v>
      </c>
      <c r="D33" t="s">
        <v>5692</v>
      </c>
      <c r="E33" s="6" t="s">
        <v>1053</v>
      </c>
    </row>
    <row r="34" spans="1:5" ht="15" thickBot="1" x14ac:dyDescent="0.4">
      <c r="A34" t="s">
        <v>5693</v>
      </c>
      <c r="B34">
        <f>IF(C34=1,1,IF(A34=D34,1,0))</f>
        <v>1</v>
      </c>
      <c r="C34">
        <v>1</v>
      </c>
      <c r="D34" t="s">
        <v>5693</v>
      </c>
      <c r="E34" s="3" t="s">
        <v>1054</v>
      </c>
    </row>
    <row r="35" spans="1:5" ht="15" thickBot="1" x14ac:dyDescent="0.4">
      <c r="A35" t="s">
        <v>5695</v>
      </c>
      <c r="B35">
        <f>IF(C35=1,1,IF(A35=D35,1,0))</f>
        <v>1</v>
      </c>
      <c r="C35">
        <v>1</v>
      </c>
      <c r="D35" t="s">
        <v>5695</v>
      </c>
      <c r="E35" s="18" t="s">
        <v>1056</v>
      </c>
    </row>
    <row r="36" spans="1:5" ht="15" thickBot="1" x14ac:dyDescent="0.4">
      <c r="A36" t="s">
        <v>5697</v>
      </c>
      <c r="B36">
        <f>IF(C36=1,1,IF(A36=D36,1,0))</f>
        <v>1</v>
      </c>
      <c r="C36">
        <v>1</v>
      </c>
      <c r="D36" t="s">
        <v>5697</v>
      </c>
      <c r="E36" s="6" t="s">
        <v>1050</v>
      </c>
    </row>
    <row r="37" spans="1:5" ht="15" thickBot="1" x14ac:dyDescent="0.4">
      <c r="A37" t="s">
        <v>5698</v>
      </c>
      <c r="B37">
        <f>IF(C37=1,1,IF(A37=D37,1,0))</f>
        <v>1</v>
      </c>
      <c r="C37">
        <v>1</v>
      </c>
      <c r="D37" t="s">
        <v>5698</v>
      </c>
      <c r="E37" s="6" t="s">
        <v>1049</v>
      </c>
    </row>
    <row r="38" spans="1:5" ht="15" thickBot="1" x14ac:dyDescent="0.4">
      <c r="A38" t="s">
        <v>1046</v>
      </c>
      <c r="B38">
        <f>IF(C38=1,1,IF(A38=D38,1,0))</f>
        <v>1</v>
      </c>
      <c r="C38">
        <v>1</v>
      </c>
      <c r="D38" t="s">
        <v>1046</v>
      </c>
      <c r="E38" s="6" t="s">
        <v>1046</v>
      </c>
    </row>
    <row r="39" spans="1:5" ht="15" thickBot="1" x14ac:dyDescent="0.4">
      <c r="A39" t="s">
        <v>1059</v>
      </c>
      <c r="B39">
        <f>IF(C39=1,1,IF(A39=D39,1,0))</f>
        <v>1</v>
      </c>
      <c r="C39">
        <v>1</v>
      </c>
      <c r="D39" t="s">
        <v>1059</v>
      </c>
      <c r="E39" s="6" t="s">
        <v>1059</v>
      </c>
    </row>
    <row r="40" spans="1:5" ht="15" thickBot="1" x14ac:dyDescent="0.4">
      <c r="A40" t="s">
        <v>5701</v>
      </c>
      <c r="B40">
        <f>IF(C40=1,1,IF(A40=D40,1,0))</f>
        <v>1</v>
      </c>
      <c r="C40">
        <v>1</v>
      </c>
      <c r="D40" t="s">
        <v>1048</v>
      </c>
      <c r="E40" s="6" t="s">
        <v>1048</v>
      </c>
    </row>
    <row r="41" spans="1:5" ht="15" thickBot="1" x14ac:dyDescent="0.4">
      <c r="A41" t="s">
        <v>1061</v>
      </c>
      <c r="B41">
        <f>IF(C41=1,1,IF(A41=D41,1,0))</f>
        <v>1</v>
      </c>
      <c r="C41">
        <v>1</v>
      </c>
      <c r="D41" t="s">
        <v>1061</v>
      </c>
      <c r="E41" s="6" t="s">
        <v>1061</v>
      </c>
    </row>
    <row r="42" spans="1:5" ht="15" thickBot="1" x14ac:dyDescent="0.4">
      <c r="A42" t="s">
        <v>5300</v>
      </c>
      <c r="B42">
        <f>IF(C42=1,1,IF(A42=D42,1,0))</f>
        <v>1</v>
      </c>
      <c r="C42">
        <v>1</v>
      </c>
      <c r="D42" t="s">
        <v>494</v>
      </c>
      <c r="E42" s="3" t="s">
        <v>494</v>
      </c>
    </row>
    <row r="43" spans="1:5" ht="15" thickBot="1" x14ac:dyDescent="0.4">
      <c r="A43" t="s">
        <v>496</v>
      </c>
      <c r="B43">
        <f>IF(C43=1,1,IF(A43=D43,1,0))</f>
        <v>1</v>
      </c>
      <c r="C43">
        <v>1</v>
      </c>
      <c r="D43" t="s">
        <v>496</v>
      </c>
      <c r="E43" s="6" t="s">
        <v>496</v>
      </c>
    </row>
    <row r="44" spans="1:5" ht="15" thickBot="1" x14ac:dyDescent="0.4">
      <c r="A44" t="s">
        <v>4758</v>
      </c>
      <c r="B44">
        <f>IF(C44=1,1,IF(A44=D44,1,0))</f>
        <v>1</v>
      </c>
      <c r="C44">
        <v>1</v>
      </c>
      <c r="D44" t="s">
        <v>2313</v>
      </c>
      <c r="E44" s="4" t="s">
        <v>28</v>
      </c>
    </row>
    <row r="45" spans="1:5" ht="15" thickBot="1" x14ac:dyDescent="0.4">
      <c r="A45" t="s">
        <v>4761</v>
      </c>
      <c r="B45">
        <f>IF(C45=1,1,IF(A45=D45,1,0))</f>
        <v>1</v>
      </c>
      <c r="C45">
        <v>1</v>
      </c>
      <c r="D45" t="s">
        <v>4758</v>
      </c>
      <c r="E45" s="3" t="s">
        <v>25</v>
      </c>
    </row>
    <row r="46" spans="1:5" ht="15" thickBot="1" x14ac:dyDescent="0.4">
      <c r="A46" t="s">
        <v>1063</v>
      </c>
      <c r="B46">
        <f>IF(C46=1,1,IF(A46=D46,1,0))</f>
        <v>1</v>
      </c>
      <c r="C46">
        <v>1</v>
      </c>
      <c r="D46" t="s">
        <v>1063</v>
      </c>
      <c r="E46" s="6" t="s">
        <v>1063</v>
      </c>
    </row>
    <row r="47" spans="1:5" ht="15" thickBot="1" x14ac:dyDescent="0.4">
      <c r="A47" t="s">
        <v>5304</v>
      </c>
      <c r="B47">
        <f>IF(C47=1,1,IF(A47=D47,1,0))</f>
        <v>1</v>
      </c>
      <c r="C47">
        <v>1</v>
      </c>
      <c r="D47" t="s">
        <v>499</v>
      </c>
      <c r="E47" s="6" t="s">
        <v>499</v>
      </c>
    </row>
    <row r="48" spans="1:5" ht="15" thickBot="1" x14ac:dyDescent="0.4">
      <c r="A48" t="s">
        <v>5306</v>
      </c>
      <c r="B48">
        <f>IF(C48=1,1,IF(A48=D48,1,0))</f>
        <v>1</v>
      </c>
      <c r="C48">
        <v>1</v>
      </c>
      <c r="D48" t="s">
        <v>501</v>
      </c>
      <c r="E48" s="3" t="s">
        <v>501</v>
      </c>
    </row>
    <row r="49" spans="1:5" ht="15" thickBot="1" x14ac:dyDescent="0.4">
      <c r="A49" t="s">
        <v>4764</v>
      </c>
      <c r="B49">
        <f>IF(C49=1,1,IF(A49=D49,1,0))</f>
        <v>1</v>
      </c>
      <c r="C49">
        <v>1</v>
      </c>
      <c r="D49" t="s">
        <v>31</v>
      </c>
      <c r="E49" s="3" t="s">
        <v>31</v>
      </c>
    </row>
    <row r="50" spans="1:5" ht="15" thickBot="1" x14ac:dyDescent="0.4">
      <c r="A50" t="s">
        <v>1066</v>
      </c>
      <c r="B50">
        <f>IF(C50=1,1,IF(A50=D50,1,0))</f>
        <v>1</v>
      </c>
      <c r="C50">
        <v>1</v>
      </c>
      <c r="D50" t="s">
        <v>1066</v>
      </c>
      <c r="E50" s="6" t="s">
        <v>1066</v>
      </c>
    </row>
    <row r="51" spans="1:5" ht="15" thickBot="1" x14ac:dyDescent="0.4">
      <c r="A51" t="s">
        <v>5705</v>
      </c>
      <c r="B51">
        <f>IF(C51=1,1,IF(A51=D51,1,0))</f>
        <v>1</v>
      </c>
      <c r="C51">
        <v>1</v>
      </c>
      <c r="D51" t="s">
        <v>1070</v>
      </c>
      <c r="E51" s="6" t="s">
        <v>1070</v>
      </c>
    </row>
    <row r="52" spans="1:5" ht="15" thickBot="1" x14ac:dyDescent="0.4">
      <c r="A52" t="s">
        <v>1071</v>
      </c>
      <c r="B52">
        <f>IF(C52=1,1,IF(A52=D52,1,0))</f>
        <v>1</v>
      </c>
      <c r="C52">
        <v>1</v>
      </c>
      <c r="D52" t="s">
        <v>1071</v>
      </c>
      <c r="E52" s="6" t="s">
        <v>1071</v>
      </c>
    </row>
    <row r="53" spans="1:5" ht="15" thickBot="1" x14ac:dyDescent="0.4">
      <c r="A53" t="s">
        <v>32</v>
      </c>
      <c r="B53">
        <f>IF(C53=1,1,IF(A53=D53,1,0))</f>
        <v>1</v>
      </c>
      <c r="C53">
        <v>1</v>
      </c>
      <c r="D53" t="s">
        <v>32</v>
      </c>
      <c r="E53" s="6" t="s">
        <v>32</v>
      </c>
    </row>
    <row r="54" spans="1:5" ht="15" thickBot="1" x14ac:dyDescent="0.4">
      <c r="A54" t="s">
        <v>502</v>
      </c>
      <c r="B54">
        <f>IF(C54=1,1,IF(A54=D54,1,0))</f>
        <v>1</v>
      </c>
      <c r="C54">
        <v>1</v>
      </c>
      <c r="D54" t="s">
        <v>502</v>
      </c>
      <c r="E54" s="6" t="s">
        <v>502</v>
      </c>
    </row>
    <row r="55" spans="1:5" ht="15" thickBot="1" x14ac:dyDescent="0.4">
      <c r="A55" t="s">
        <v>1074</v>
      </c>
      <c r="B55">
        <f>IF(C55=1,1,IF(A55=D55,1,0))</f>
        <v>1</v>
      </c>
      <c r="C55">
        <v>1</v>
      </c>
      <c r="D55" t="s">
        <v>1074</v>
      </c>
      <c r="E55" s="6" t="s">
        <v>1074</v>
      </c>
    </row>
    <row r="56" spans="1:5" ht="15" thickBot="1" x14ac:dyDescent="0.4">
      <c r="A56" t="s">
        <v>5708</v>
      </c>
      <c r="B56">
        <f>IF(C56=1,1,IF(A56=D56,1,0))</f>
        <v>1</v>
      </c>
      <c r="C56">
        <v>1</v>
      </c>
      <c r="D56" t="s">
        <v>1081</v>
      </c>
      <c r="E56" s="6" t="s">
        <v>1081</v>
      </c>
    </row>
    <row r="57" spans="1:5" ht="15" thickBot="1" x14ac:dyDescent="0.4">
      <c r="A57" t="s">
        <v>5710</v>
      </c>
      <c r="B57">
        <f>IF(C57=1,1,IF(A57=D57,1,0))</f>
        <v>1</v>
      </c>
      <c r="C57">
        <v>1</v>
      </c>
      <c r="D57" t="s">
        <v>1080</v>
      </c>
      <c r="E57" s="6" t="s">
        <v>1080</v>
      </c>
    </row>
    <row r="58" spans="1:5" ht="15" thickBot="1" x14ac:dyDescent="0.4">
      <c r="A58" t="s">
        <v>5712</v>
      </c>
      <c r="B58">
        <f>IF(C58=1,1,IF(A58=D58,1,0))</f>
        <v>1</v>
      </c>
      <c r="C58">
        <v>1</v>
      </c>
      <c r="D58" t="s">
        <v>1083</v>
      </c>
      <c r="E58" s="3" t="s">
        <v>1083</v>
      </c>
    </row>
    <row r="59" spans="1:5" ht="15" thickBot="1" x14ac:dyDescent="0.4">
      <c r="A59" t="s">
        <v>5713</v>
      </c>
      <c r="B59">
        <f>IF(C59=1,1,IF(A59=D59,1,0))</f>
        <v>1</v>
      </c>
      <c r="C59">
        <v>1</v>
      </c>
      <c r="D59" t="s">
        <v>1079</v>
      </c>
      <c r="E59" s="6" t="s">
        <v>1079</v>
      </c>
    </row>
    <row r="60" spans="1:5" ht="15" thickBot="1" x14ac:dyDescent="0.4">
      <c r="A60" t="s">
        <v>5714</v>
      </c>
      <c r="B60">
        <f>IF(C60=1,1,IF(A60=D60,1,0))</f>
        <v>1</v>
      </c>
      <c r="C60">
        <v>1</v>
      </c>
      <c r="D60" t="s">
        <v>5714</v>
      </c>
      <c r="E60" s="7" t="s">
        <v>1082</v>
      </c>
    </row>
    <row r="61" spans="1:5" ht="15" thickBot="1" x14ac:dyDescent="0.4">
      <c r="A61" t="s">
        <v>1075</v>
      </c>
      <c r="B61">
        <f>IF(C61=1,1,IF(A61=D61,1,0))</f>
        <v>1</v>
      </c>
      <c r="C61">
        <v>1</v>
      </c>
      <c r="D61" t="s">
        <v>1075</v>
      </c>
      <c r="E61" s="6" t="s">
        <v>1075</v>
      </c>
    </row>
    <row r="62" spans="1:5" ht="15" thickBot="1" x14ac:dyDescent="0.4">
      <c r="A62" t="s">
        <v>1084</v>
      </c>
      <c r="B62">
        <f>IF(C62=1,1,IF(A62=D62,1,0))</f>
        <v>1</v>
      </c>
      <c r="C62">
        <v>1</v>
      </c>
      <c r="D62" t="s">
        <v>1084</v>
      </c>
      <c r="E62" s="3" t="s">
        <v>1084</v>
      </c>
    </row>
    <row r="63" spans="1:5" ht="15" thickBot="1" x14ac:dyDescent="0.4">
      <c r="A63" t="s">
        <v>5716</v>
      </c>
      <c r="B63">
        <f>IF(C63=1,1,IF(A63=D63,1,0))</f>
        <v>1</v>
      </c>
      <c r="C63">
        <v>1</v>
      </c>
      <c r="D63" t="s">
        <v>1078</v>
      </c>
      <c r="E63" s="3" t="s">
        <v>1078</v>
      </c>
    </row>
    <row r="64" spans="1:5" ht="15" thickBot="1" x14ac:dyDescent="0.4">
      <c r="A64" t="s">
        <v>5717</v>
      </c>
      <c r="B64">
        <f>IF(C64=1,1,IF(A64=D64,1,0))</f>
        <v>1</v>
      </c>
      <c r="C64">
        <v>1</v>
      </c>
      <c r="D64" t="s">
        <v>1086</v>
      </c>
      <c r="E64" s="3" t="s">
        <v>1086</v>
      </c>
    </row>
    <row r="65" spans="1:5" ht="15" thickBot="1" x14ac:dyDescent="0.4">
      <c r="A65" t="s">
        <v>1088</v>
      </c>
      <c r="B65">
        <f>IF(C65=1,1,IF(A65=D65,1,0))</f>
        <v>1</v>
      </c>
      <c r="C65">
        <v>1</v>
      </c>
      <c r="D65" t="s">
        <v>1088</v>
      </c>
      <c r="E65" s="6" t="s">
        <v>1088</v>
      </c>
    </row>
    <row r="66" spans="1:5" ht="15" thickBot="1" x14ac:dyDescent="0.4">
      <c r="A66" t="s">
        <v>4768</v>
      </c>
      <c r="B66">
        <f>IF(C66=1,1,IF(A66=D66,1,0))</f>
        <v>1</v>
      </c>
      <c r="C66">
        <v>1</v>
      </c>
      <c r="D66" t="s">
        <v>35</v>
      </c>
      <c r="E66" s="5" t="s">
        <v>35</v>
      </c>
    </row>
    <row r="67" spans="1:5" ht="15" thickBot="1" x14ac:dyDescent="0.4">
      <c r="A67" t="s">
        <v>4771</v>
      </c>
      <c r="B67">
        <f>IF(C67=1,1,IF(A67=D67,1,0))</f>
        <v>1</v>
      </c>
      <c r="C67">
        <v>1</v>
      </c>
      <c r="D67" t="s">
        <v>6330</v>
      </c>
      <c r="E67" s="8" t="s">
        <v>37</v>
      </c>
    </row>
    <row r="68" spans="1:5" ht="15" thickBot="1" x14ac:dyDescent="0.4">
      <c r="A68" t="s">
        <v>5721</v>
      </c>
      <c r="B68">
        <f>IF(C68=1,1,IF(A68=D68,1,0))</f>
        <v>1</v>
      </c>
      <c r="C68">
        <v>1</v>
      </c>
      <c r="D68" t="s">
        <v>6477</v>
      </c>
      <c r="E68" s="6" t="s">
        <v>1091</v>
      </c>
    </row>
    <row r="69" spans="1:5" ht="15" thickBot="1" x14ac:dyDescent="0.4">
      <c r="A69" t="s">
        <v>5722</v>
      </c>
      <c r="B69">
        <f>IF(C69=1,1,IF(A69=D69,1,0))</f>
        <v>1</v>
      </c>
      <c r="C69">
        <v>1</v>
      </c>
      <c r="D69" t="s">
        <v>1089</v>
      </c>
      <c r="E69" s="6" t="s">
        <v>1089</v>
      </c>
    </row>
    <row r="70" spans="1:5" ht="15" thickBot="1" x14ac:dyDescent="0.4">
      <c r="A70" t="s">
        <v>4772</v>
      </c>
      <c r="B70">
        <f>IF(C70=1,1,IF(A70=D70,1,0))</f>
        <v>1</v>
      </c>
      <c r="C70">
        <v>1</v>
      </c>
      <c r="D70" t="s">
        <v>6486</v>
      </c>
      <c r="E70" s="7" t="s">
        <v>40</v>
      </c>
    </row>
    <row r="71" spans="1:5" ht="15" thickBot="1" x14ac:dyDescent="0.4">
      <c r="A71" t="s">
        <v>1093</v>
      </c>
      <c r="B71">
        <f>IF(C71=1,1,IF(A71=D71,1,0))</f>
        <v>1</v>
      </c>
      <c r="C71">
        <v>1</v>
      </c>
      <c r="D71" t="s">
        <v>1093</v>
      </c>
      <c r="E71" s="6" t="s">
        <v>1093</v>
      </c>
    </row>
    <row r="72" spans="1:5" ht="15" thickBot="1" x14ac:dyDescent="0.4">
      <c r="A72" t="s">
        <v>5724</v>
      </c>
      <c r="B72">
        <f>IF(C72=1,1,IF(A72=D72,1,0))</f>
        <v>1</v>
      </c>
      <c r="C72">
        <v>1</v>
      </c>
      <c r="D72" t="s">
        <v>6478</v>
      </c>
      <c r="E72" s="3" t="s">
        <v>1096</v>
      </c>
    </row>
    <row r="73" spans="1:5" ht="15" thickBot="1" x14ac:dyDescent="0.4">
      <c r="A73" t="s">
        <v>5727</v>
      </c>
      <c r="B73">
        <f>IF(C73=1,1,IF(A73=D73,1,0))</f>
        <v>1</v>
      </c>
      <c r="C73">
        <v>1</v>
      </c>
      <c r="D73" t="s">
        <v>1099</v>
      </c>
      <c r="E73" s="6" t="s">
        <v>1099</v>
      </c>
    </row>
    <row r="74" spans="1:5" ht="15" thickBot="1" x14ac:dyDescent="0.4">
      <c r="A74" t="s">
        <v>5729</v>
      </c>
      <c r="B74">
        <f>IF(C74=1,1,IF(A74=D74,1,0))</f>
        <v>1</v>
      </c>
      <c r="C74">
        <v>1</v>
      </c>
      <c r="D74" t="s">
        <v>6331</v>
      </c>
      <c r="E74" s="3" t="s">
        <v>1101</v>
      </c>
    </row>
    <row r="75" spans="1:5" ht="15" thickBot="1" x14ac:dyDescent="0.4">
      <c r="A75" t="s">
        <v>5730</v>
      </c>
      <c r="B75">
        <f>IF(C75=1,1,IF(A75=D75,1,0))</f>
        <v>1</v>
      </c>
      <c r="C75">
        <v>1</v>
      </c>
      <c r="D75" t="s">
        <v>6479</v>
      </c>
      <c r="E75" s="3" t="s">
        <v>1117</v>
      </c>
    </row>
    <row r="76" spans="1:5" ht="15" thickBot="1" x14ac:dyDescent="0.4">
      <c r="A76" t="s">
        <v>5732</v>
      </c>
      <c r="B76">
        <f>IF(C76=1,1,IF(A76=D76,1,0))</f>
        <v>1</v>
      </c>
      <c r="C76">
        <v>1</v>
      </c>
      <c r="D76" t="s">
        <v>6480</v>
      </c>
      <c r="E76" s="3" t="s">
        <v>1118</v>
      </c>
    </row>
    <row r="77" spans="1:5" ht="15" thickBot="1" x14ac:dyDescent="0.4">
      <c r="A77" t="s">
        <v>5733</v>
      </c>
      <c r="B77">
        <f>IF(C77=1,1,IF(A77=D77,1,0))</f>
        <v>1</v>
      </c>
      <c r="C77">
        <v>1</v>
      </c>
      <c r="D77" t="s">
        <v>6481</v>
      </c>
      <c r="E77" s="3" t="s">
        <v>1116</v>
      </c>
    </row>
    <row r="78" spans="1:5" ht="15" thickBot="1" x14ac:dyDescent="0.4">
      <c r="A78" t="s">
        <v>5734</v>
      </c>
      <c r="B78">
        <f>IF(C78=1,1,IF(A78=D78,1,0))</f>
        <v>1</v>
      </c>
      <c r="C78">
        <v>1</v>
      </c>
      <c r="D78" t="s">
        <v>1114</v>
      </c>
      <c r="E78" s="3" t="s">
        <v>1114</v>
      </c>
    </row>
    <row r="79" spans="1:5" ht="15" thickBot="1" x14ac:dyDescent="0.4">
      <c r="A79" t="s">
        <v>5735</v>
      </c>
      <c r="B79">
        <f>IF(C79=1,1,IF(A79=D79,1,0))</f>
        <v>1</v>
      </c>
      <c r="C79">
        <v>1</v>
      </c>
      <c r="D79" t="s">
        <v>5735</v>
      </c>
      <c r="E79" s="3" t="s">
        <v>1102</v>
      </c>
    </row>
    <row r="80" spans="1:5" ht="15" thickBot="1" x14ac:dyDescent="0.4">
      <c r="A80" t="s">
        <v>1105</v>
      </c>
      <c r="B80">
        <f>IF(C80=1,1,IF(A80=D80,1,0))</f>
        <v>1</v>
      </c>
      <c r="C80">
        <v>1</v>
      </c>
      <c r="D80" t="s">
        <v>1105</v>
      </c>
      <c r="E80" s="6" t="s">
        <v>1105</v>
      </c>
    </row>
    <row r="81" spans="1:5" ht="15" thickBot="1" x14ac:dyDescent="0.4">
      <c r="A81" t="s">
        <v>504</v>
      </c>
      <c r="B81">
        <f>IF(C81=1,1,IF(A81=D81,1,0))</f>
        <v>1</v>
      </c>
      <c r="C81">
        <v>1</v>
      </c>
      <c r="D81" t="s">
        <v>504</v>
      </c>
      <c r="E81" s="6" t="s">
        <v>504</v>
      </c>
    </row>
    <row r="82" spans="1:5" ht="15" thickBot="1" x14ac:dyDescent="0.4">
      <c r="A82" t="s">
        <v>5309</v>
      </c>
      <c r="B82">
        <f>IF(C82=1,1,IF(A82=D82,1,0))</f>
        <v>1</v>
      </c>
      <c r="C82">
        <v>1</v>
      </c>
      <c r="D82" t="s">
        <v>507</v>
      </c>
      <c r="E82" s="6" t="s">
        <v>507</v>
      </c>
    </row>
    <row r="83" spans="1:5" ht="15" thickBot="1" x14ac:dyDescent="0.4">
      <c r="A83" t="s">
        <v>5738</v>
      </c>
      <c r="B83">
        <f>IF(C83=1,1,IF(A83=D83,1,0))</f>
        <v>1</v>
      </c>
      <c r="C83">
        <v>1</v>
      </c>
      <c r="D83" t="s">
        <v>1107</v>
      </c>
      <c r="E83" s="6" t="s">
        <v>1107</v>
      </c>
    </row>
    <row r="84" spans="1:5" ht="15" thickBot="1" x14ac:dyDescent="0.4">
      <c r="A84" t="s">
        <v>5312</v>
      </c>
      <c r="B84">
        <f>IF(C84=1,1,IF(A84=D84,1,0))</f>
        <v>1</v>
      </c>
      <c r="C84">
        <v>1</v>
      </c>
      <c r="D84" t="s">
        <v>509</v>
      </c>
      <c r="E84" s="3" t="s">
        <v>509</v>
      </c>
    </row>
    <row r="85" spans="1:5" ht="15" thickBot="1" x14ac:dyDescent="0.4">
      <c r="A85" t="s">
        <v>512</v>
      </c>
      <c r="B85">
        <f>IF(C85=1,1,IF(A85=D85,1,0))</f>
        <v>1</v>
      </c>
      <c r="C85">
        <v>1</v>
      </c>
      <c r="D85" t="s">
        <v>512</v>
      </c>
      <c r="E85" s="6" t="s">
        <v>512</v>
      </c>
    </row>
    <row r="86" spans="1:5" ht="15" thickBot="1" x14ac:dyDescent="0.4">
      <c r="A86" t="s">
        <v>5740</v>
      </c>
      <c r="B86">
        <f>IF(C86=1,1,IF(A86=D86,1,0))</f>
        <v>1</v>
      </c>
      <c r="C86">
        <v>1</v>
      </c>
      <c r="D86" t="s">
        <v>6482</v>
      </c>
      <c r="E86" s="6" t="s">
        <v>1120</v>
      </c>
    </row>
    <row r="87" spans="1:5" ht="15" thickBot="1" x14ac:dyDescent="0.4">
      <c r="A87" t="s">
        <v>5742</v>
      </c>
      <c r="B87">
        <f>IF(C87=1,1,IF(A87=D87,1,0))</f>
        <v>1</v>
      </c>
      <c r="C87">
        <v>1</v>
      </c>
      <c r="D87" t="s">
        <v>1119</v>
      </c>
      <c r="E87" s="6" t="s">
        <v>1119</v>
      </c>
    </row>
    <row r="88" spans="1:5" ht="15" thickBot="1" x14ac:dyDescent="0.4">
      <c r="A88" t="s">
        <v>4775</v>
      </c>
      <c r="B88">
        <f>IF(C88=1,1,IF(A88=D88,1,0))</f>
        <v>1</v>
      </c>
      <c r="C88">
        <v>1</v>
      </c>
      <c r="D88" t="s">
        <v>6483</v>
      </c>
      <c r="E88" s="3" t="s">
        <v>122</v>
      </c>
    </row>
    <row r="89" spans="1:5" ht="15" thickBot="1" x14ac:dyDescent="0.4">
      <c r="A89" t="s">
        <v>43</v>
      </c>
      <c r="B89">
        <f>IF(C89=1,1,IF(A89=D89,1,0))</f>
        <v>1</v>
      </c>
      <c r="C89">
        <v>1</v>
      </c>
      <c r="D89" t="s">
        <v>43</v>
      </c>
      <c r="E89" s="3" t="s">
        <v>43</v>
      </c>
    </row>
    <row r="90" spans="1:5" ht="15" thickBot="1" x14ac:dyDescent="0.4">
      <c r="A90" t="s">
        <v>5743</v>
      </c>
      <c r="B90">
        <f>IF(C90=1,1,IF(A90=D90,1,0))</f>
        <v>1</v>
      </c>
      <c r="C90">
        <v>1</v>
      </c>
      <c r="D90" t="s">
        <v>5743</v>
      </c>
      <c r="E90" s="6" t="s">
        <v>1121</v>
      </c>
    </row>
    <row r="91" spans="1:5" ht="15" thickBot="1" x14ac:dyDescent="0.4">
      <c r="A91" t="s">
        <v>1123</v>
      </c>
      <c r="B91">
        <f>IF(C91=1,1,IF(A91=D91,1,0))</f>
        <v>1</v>
      </c>
      <c r="C91">
        <v>1</v>
      </c>
      <c r="D91" t="s">
        <v>1123</v>
      </c>
      <c r="E91" s="6" t="s">
        <v>1123</v>
      </c>
    </row>
    <row r="92" spans="1:5" ht="15" thickBot="1" x14ac:dyDescent="0.4">
      <c r="A92" t="s">
        <v>5316</v>
      </c>
      <c r="B92">
        <f>IF(C92=1,1,IF(A92=D92,1,0))</f>
        <v>1</v>
      </c>
      <c r="C92">
        <v>1</v>
      </c>
      <c r="D92" t="s">
        <v>514</v>
      </c>
      <c r="E92" s="6" t="s">
        <v>514</v>
      </c>
    </row>
    <row r="93" spans="1:5" ht="15" thickBot="1" x14ac:dyDescent="0.4">
      <c r="A93" t="s">
        <v>4778</v>
      </c>
      <c r="B93">
        <f>IF(C93=1,1,IF(A93=D93,1,0))</f>
        <v>1</v>
      </c>
      <c r="C93">
        <v>1</v>
      </c>
      <c r="D93" t="s">
        <v>46</v>
      </c>
      <c r="E93" s="6" t="s">
        <v>46</v>
      </c>
    </row>
    <row r="94" spans="1:5" ht="15" thickBot="1" x14ac:dyDescent="0.4">
      <c r="A94" t="s">
        <v>48</v>
      </c>
      <c r="B94">
        <f>IF(C94=1,1,IF(A94=D94,1,0))</f>
        <v>1</v>
      </c>
      <c r="C94">
        <v>1</v>
      </c>
      <c r="D94" t="s">
        <v>48</v>
      </c>
      <c r="E94" s="6" t="s">
        <v>48</v>
      </c>
    </row>
    <row r="95" spans="1:5" ht="15" thickBot="1" x14ac:dyDescent="0.4">
      <c r="A95" t="s">
        <v>4783</v>
      </c>
      <c r="B95">
        <f>IF(C95=1,1,IF(A95=D95,1,0))</f>
        <v>1</v>
      </c>
      <c r="C95">
        <v>1</v>
      </c>
      <c r="D95" t="s">
        <v>47</v>
      </c>
      <c r="E95" s="3" t="s">
        <v>47</v>
      </c>
    </row>
    <row r="96" spans="1:5" ht="15" thickBot="1" x14ac:dyDescent="0.4">
      <c r="A96" t="s">
        <v>4784</v>
      </c>
      <c r="B96">
        <f>IF(C96=1,1,IF(A96=D96,1,0))</f>
        <v>1</v>
      </c>
      <c r="C96">
        <v>1</v>
      </c>
      <c r="D96" t="s">
        <v>4784</v>
      </c>
      <c r="E96" s="3" t="s">
        <v>93</v>
      </c>
    </row>
    <row r="97" spans="1:5" ht="15" thickBot="1" x14ac:dyDescent="0.4">
      <c r="A97" t="s">
        <v>516</v>
      </c>
      <c r="B97">
        <f>IF(C97=1,1,IF(A97=D97,1,0))</f>
        <v>1</v>
      </c>
      <c r="C97">
        <v>1</v>
      </c>
      <c r="D97" t="s">
        <v>516</v>
      </c>
      <c r="E97" s="3" t="s">
        <v>516</v>
      </c>
    </row>
    <row r="98" spans="1:5" ht="15" thickBot="1" x14ac:dyDescent="0.4">
      <c r="A98" t="s">
        <v>5320</v>
      </c>
      <c r="B98">
        <f>IF(C98=1,1,IF(A98=D98,1,0))</f>
        <v>1</v>
      </c>
      <c r="C98">
        <v>1</v>
      </c>
      <c r="D98" t="s">
        <v>517</v>
      </c>
      <c r="E98" s="3" t="s">
        <v>517</v>
      </c>
    </row>
    <row r="99" spans="1:5" ht="15" thickBot="1" x14ac:dyDescent="0.4">
      <c r="A99" t="s">
        <v>49</v>
      </c>
      <c r="B99">
        <f>IF(C99=1,1,IF(A99=D99,1,0))</f>
        <v>1</v>
      </c>
      <c r="C99">
        <v>1</v>
      </c>
      <c r="D99" t="s">
        <v>49</v>
      </c>
      <c r="E99" s="6" t="s">
        <v>49</v>
      </c>
    </row>
    <row r="100" spans="1:5" ht="15" thickBot="1" x14ac:dyDescent="0.4">
      <c r="A100" t="s">
        <v>519</v>
      </c>
      <c r="B100">
        <f>IF(C100=1,1,IF(A100=D100,1,0))</f>
        <v>1</v>
      </c>
      <c r="C100">
        <v>1</v>
      </c>
      <c r="D100" t="s">
        <v>519</v>
      </c>
      <c r="E100" s="6" t="s">
        <v>519</v>
      </c>
    </row>
    <row r="101" spans="1:5" ht="15" thickBot="1" x14ac:dyDescent="0.4">
      <c r="A101" t="s">
        <v>1125</v>
      </c>
      <c r="B101">
        <f>IF(C101=1,1,IF(A101=D101,1,0))</f>
        <v>1</v>
      </c>
      <c r="C101">
        <v>1</v>
      </c>
      <c r="D101" t="s">
        <v>1125</v>
      </c>
      <c r="E101" s="6" t="s">
        <v>1125</v>
      </c>
    </row>
    <row r="102" spans="1:5" ht="15" thickBot="1" x14ac:dyDescent="0.4">
      <c r="A102" t="s">
        <v>5321</v>
      </c>
      <c r="B102">
        <f>IF(C102=1,1,IF(A102=D102,1,0))</f>
        <v>1</v>
      </c>
      <c r="C102">
        <v>1</v>
      </c>
      <c r="D102" t="s">
        <v>526</v>
      </c>
      <c r="E102" s="3" t="s">
        <v>526</v>
      </c>
    </row>
    <row r="103" spans="1:5" ht="15" thickBot="1" x14ac:dyDescent="0.4">
      <c r="A103" t="s">
        <v>5324</v>
      </c>
      <c r="B103">
        <f>IF(C103=1,1,IF(A103=D103,1,0))</f>
        <v>1</v>
      </c>
      <c r="C103">
        <v>1</v>
      </c>
      <c r="D103" t="s">
        <v>5324</v>
      </c>
      <c r="E103" s="3" t="s">
        <v>525</v>
      </c>
    </row>
    <row r="104" spans="1:5" ht="15" thickBot="1" x14ac:dyDescent="0.4">
      <c r="A104" t="s">
        <v>5325</v>
      </c>
      <c r="B104">
        <f>IF(C104=1,1,IF(A104=D104,1,0))</f>
        <v>1</v>
      </c>
      <c r="C104">
        <v>1</v>
      </c>
      <c r="D104" t="s">
        <v>5325</v>
      </c>
      <c r="E104" s="7" t="s">
        <v>524</v>
      </c>
    </row>
    <row r="105" spans="1:5" ht="15" thickBot="1" x14ac:dyDescent="0.4">
      <c r="A105" t="s">
        <v>5326</v>
      </c>
      <c r="B105">
        <f>IF(C105=1,1,IF(A105=D105,1,0))</f>
        <v>1</v>
      </c>
      <c r="C105">
        <v>1</v>
      </c>
      <c r="D105" t="s">
        <v>521</v>
      </c>
      <c r="E105" s="3" t="s">
        <v>521</v>
      </c>
    </row>
    <row r="106" spans="1:5" ht="15" thickBot="1" x14ac:dyDescent="0.4">
      <c r="A106" t="s">
        <v>53</v>
      </c>
      <c r="B106">
        <f>IF(C106=1,1,IF(A106=D106,1,0))</f>
        <v>1</v>
      </c>
      <c r="C106">
        <v>1</v>
      </c>
      <c r="D106" t="s">
        <v>53</v>
      </c>
      <c r="E106" s="3" t="s">
        <v>53</v>
      </c>
    </row>
    <row r="107" spans="1:5" ht="15" thickBot="1" x14ac:dyDescent="0.4">
      <c r="A107" t="s">
        <v>4789</v>
      </c>
      <c r="B107">
        <f>IF(C107=1,1,IF(A107=D107,1,0))</f>
        <v>1</v>
      </c>
      <c r="C107">
        <v>1</v>
      </c>
      <c r="D107" t="s">
        <v>54</v>
      </c>
      <c r="E107" s="3" t="s">
        <v>54</v>
      </c>
    </row>
    <row r="108" spans="1:5" ht="15" thickBot="1" x14ac:dyDescent="0.4">
      <c r="A108" t="s">
        <v>527</v>
      </c>
      <c r="B108">
        <f>IF(C108=1,1,IF(A108=D108,1,0))</f>
        <v>1</v>
      </c>
      <c r="C108">
        <v>1</v>
      </c>
      <c r="D108" t="s">
        <v>527</v>
      </c>
      <c r="E108" s="7" t="s">
        <v>527</v>
      </c>
    </row>
    <row r="109" spans="1:5" ht="15" thickBot="1" x14ac:dyDescent="0.4">
      <c r="A109" t="s">
        <v>55</v>
      </c>
      <c r="B109">
        <f>IF(C109=1,1,IF(A109=D109,1,0))</f>
        <v>1</v>
      </c>
      <c r="C109">
        <v>1</v>
      </c>
      <c r="D109" t="s">
        <v>55</v>
      </c>
      <c r="E109" s="7" t="s">
        <v>55</v>
      </c>
    </row>
    <row r="110" spans="1:5" ht="15" thickBot="1" x14ac:dyDescent="0.4">
      <c r="A110" t="s">
        <v>5745</v>
      </c>
      <c r="B110">
        <f>IF(C110=1,1,IF(A110=D110,1,0))</f>
        <v>1</v>
      </c>
      <c r="C110">
        <v>1</v>
      </c>
      <c r="D110" t="s">
        <v>1128</v>
      </c>
      <c r="E110" s="6" t="s">
        <v>1128</v>
      </c>
    </row>
    <row r="111" spans="1:5" ht="15" thickBot="1" x14ac:dyDescent="0.4">
      <c r="A111" t="s">
        <v>5328</v>
      </c>
      <c r="B111">
        <f>IF(C111=1,1,IF(A111=D111,1,0))</f>
        <v>1</v>
      </c>
      <c r="C111">
        <v>1</v>
      </c>
      <c r="D111" t="s">
        <v>6357</v>
      </c>
      <c r="E111" s="3" t="s">
        <v>528</v>
      </c>
    </row>
    <row r="112" spans="1:5" ht="15" thickBot="1" x14ac:dyDescent="0.4">
      <c r="A112" t="s">
        <v>1131</v>
      </c>
      <c r="B112">
        <f>IF(C112=1,1,IF(A112=D112,1,0))</f>
        <v>1</v>
      </c>
      <c r="C112">
        <v>1</v>
      </c>
      <c r="D112" t="s">
        <v>1131</v>
      </c>
      <c r="E112" s="6" t="s">
        <v>1131</v>
      </c>
    </row>
    <row r="113" spans="1:5" ht="15" thickBot="1" x14ac:dyDescent="0.4">
      <c r="A113" t="s">
        <v>529</v>
      </c>
      <c r="B113">
        <f>IF(C113=1,1,IF(A113=D113,1,0))</f>
        <v>1</v>
      </c>
      <c r="C113">
        <v>1</v>
      </c>
      <c r="D113" t="s">
        <v>529</v>
      </c>
      <c r="E113" s="6" t="s">
        <v>529</v>
      </c>
    </row>
    <row r="114" spans="1:5" ht="15" thickBot="1" x14ac:dyDescent="0.4">
      <c r="A114" t="s">
        <v>5749</v>
      </c>
      <c r="B114">
        <f>IF(C114=1,1,IF(A114=D114,1,0))</f>
        <v>1</v>
      </c>
      <c r="C114">
        <v>1</v>
      </c>
      <c r="D114" t="s">
        <v>6358</v>
      </c>
      <c r="E114" s="3" t="s">
        <v>473</v>
      </c>
    </row>
    <row r="115" spans="1:5" ht="15" thickBot="1" x14ac:dyDescent="0.4">
      <c r="A115" t="s">
        <v>1133</v>
      </c>
      <c r="B115">
        <f>IF(C115=1,1,IF(A115=D115,1,0))</f>
        <v>1</v>
      </c>
      <c r="C115">
        <v>1</v>
      </c>
      <c r="D115" t="s">
        <v>1133</v>
      </c>
      <c r="E115" s="6" t="s">
        <v>1133</v>
      </c>
    </row>
    <row r="116" spans="1:5" ht="15" thickBot="1" x14ac:dyDescent="0.4">
      <c r="A116" t="s">
        <v>4791</v>
      </c>
      <c r="B116">
        <f>IF(C116=1,1,IF(A116=D116,1,0))</f>
        <v>1</v>
      </c>
      <c r="C116">
        <v>1</v>
      </c>
      <c r="D116" t="s">
        <v>6359</v>
      </c>
      <c r="E116" s="3" t="s">
        <v>38</v>
      </c>
    </row>
    <row r="117" spans="1:5" ht="15" thickBot="1" x14ac:dyDescent="0.4">
      <c r="A117" t="s">
        <v>4792</v>
      </c>
      <c r="B117">
        <f>IF(C117=1,1,IF(A117=D117,1,0))</f>
        <v>1</v>
      </c>
      <c r="C117">
        <v>1</v>
      </c>
      <c r="D117" t="s">
        <v>6360</v>
      </c>
      <c r="E117" s="3" t="s">
        <v>443</v>
      </c>
    </row>
    <row r="118" spans="1:5" ht="15" thickBot="1" x14ac:dyDescent="0.4">
      <c r="A118" t="s">
        <v>1136</v>
      </c>
      <c r="B118">
        <f>IF(C118=1,1,IF(A118=D118,1,0))</f>
        <v>1</v>
      </c>
      <c r="C118">
        <v>1</v>
      </c>
      <c r="D118" t="s">
        <v>1136</v>
      </c>
      <c r="E118" s="6" t="s">
        <v>1136</v>
      </c>
    </row>
    <row r="119" spans="1:5" ht="15" thickBot="1" x14ac:dyDescent="0.4">
      <c r="A119" t="s">
        <v>56</v>
      </c>
      <c r="B119">
        <f>IF(C119=1,1,IF(A119=D119,1,0))</f>
        <v>1</v>
      </c>
      <c r="C119">
        <v>1</v>
      </c>
      <c r="D119" t="s">
        <v>56</v>
      </c>
      <c r="E119" s="6" t="s">
        <v>56</v>
      </c>
    </row>
    <row r="120" spans="1:5" ht="15" thickBot="1" x14ac:dyDescent="0.4">
      <c r="A120" t="s">
        <v>4796</v>
      </c>
      <c r="B120">
        <f>IF(C120=1,1,IF(A120=D120,1,0))</f>
        <v>1</v>
      </c>
      <c r="C120">
        <v>1</v>
      </c>
      <c r="D120" t="s">
        <v>60</v>
      </c>
      <c r="E120" s="7" t="s">
        <v>60</v>
      </c>
    </row>
    <row r="121" spans="1:5" ht="15" thickBot="1" x14ac:dyDescent="0.4">
      <c r="A121" t="s">
        <v>4799</v>
      </c>
      <c r="B121">
        <f>IF(C121=1,1,IF(A121=D121,1,0))</f>
        <v>1</v>
      </c>
      <c r="C121">
        <v>1</v>
      </c>
      <c r="D121" t="s">
        <v>6332</v>
      </c>
      <c r="E121" s="3" t="s">
        <v>62</v>
      </c>
    </row>
    <row r="122" spans="1:5" ht="15" thickBot="1" x14ac:dyDescent="0.4">
      <c r="A122" t="s">
        <v>69</v>
      </c>
      <c r="B122">
        <f>IF(C122=1,1,IF(A122=D122,1,0))</f>
        <v>1</v>
      </c>
      <c r="C122">
        <v>1</v>
      </c>
      <c r="D122" t="s">
        <v>69</v>
      </c>
      <c r="E122" s="3" t="s">
        <v>69</v>
      </c>
    </row>
    <row r="123" spans="1:5" ht="15" thickBot="1" x14ac:dyDescent="0.4">
      <c r="A123" t="s">
        <v>4810</v>
      </c>
      <c r="B123">
        <f>IF(C123=1,1,IF(A123=D123,1,0))</f>
        <v>1</v>
      </c>
      <c r="C123">
        <v>1</v>
      </c>
      <c r="D123" t="s">
        <v>4810</v>
      </c>
      <c r="E123" s="3" t="s">
        <v>73</v>
      </c>
    </row>
    <row r="124" spans="1:5" ht="15" thickBot="1" x14ac:dyDescent="0.4">
      <c r="A124" t="s">
        <v>4813</v>
      </c>
      <c r="B124">
        <f>IF(C124=1,1,IF(A124=D124,1,0))</f>
        <v>1</v>
      </c>
      <c r="C124">
        <v>1</v>
      </c>
      <c r="D124" t="s">
        <v>4813</v>
      </c>
      <c r="E124" s="3" t="s">
        <v>71</v>
      </c>
    </row>
    <row r="125" spans="1:5" ht="15" thickBot="1" x14ac:dyDescent="0.4">
      <c r="A125" t="s">
        <v>74</v>
      </c>
      <c r="B125">
        <f>IF(C125=1,1,IF(A125=D125,1,0))</f>
        <v>1</v>
      </c>
      <c r="C125">
        <v>1</v>
      </c>
      <c r="D125" t="s">
        <v>74</v>
      </c>
      <c r="E125" s="6" t="s">
        <v>74</v>
      </c>
    </row>
    <row r="126" spans="1:5" ht="15" thickBot="1" x14ac:dyDescent="0.4">
      <c r="A126" t="s">
        <v>1140</v>
      </c>
      <c r="B126">
        <f>IF(C126=1,1,IF(A126=D126,1,0))</f>
        <v>1</v>
      </c>
      <c r="C126">
        <v>1</v>
      </c>
      <c r="D126" t="s">
        <v>1140</v>
      </c>
      <c r="E126" s="6" t="s">
        <v>1140</v>
      </c>
    </row>
    <row r="127" spans="1:5" ht="15" thickBot="1" x14ac:dyDescent="0.4">
      <c r="A127" t="s">
        <v>532</v>
      </c>
      <c r="B127">
        <f>IF(C127=1,1,IF(A127=D127,1,0))</f>
        <v>1</v>
      </c>
      <c r="C127">
        <v>1</v>
      </c>
      <c r="D127" t="s">
        <v>532</v>
      </c>
      <c r="E127" s="6" t="s">
        <v>532</v>
      </c>
    </row>
    <row r="128" spans="1:5" ht="15" thickBot="1" x14ac:dyDescent="0.4">
      <c r="A128" t="s">
        <v>5755</v>
      </c>
      <c r="B128">
        <f>IF(C128=1,1,IF(A128=D128,1,0))</f>
        <v>1</v>
      </c>
      <c r="C128">
        <v>1</v>
      </c>
      <c r="D128" t="s">
        <v>1169</v>
      </c>
      <c r="E128" s="6" t="s">
        <v>1169</v>
      </c>
    </row>
    <row r="129" spans="1:5" ht="15" thickBot="1" x14ac:dyDescent="0.4">
      <c r="A129" t="s">
        <v>5757</v>
      </c>
      <c r="B129">
        <f>IF(C129=1,1,IF(A129=D129,1,0))</f>
        <v>1</v>
      </c>
      <c r="C129">
        <v>1</v>
      </c>
      <c r="D129" t="s">
        <v>6364</v>
      </c>
      <c r="E129" s="6" t="s">
        <v>1170</v>
      </c>
    </row>
    <row r="130" spans="1:5" ht="15" thickBot="1" x14ac:dyDescent="0.4">
      <c r="A130" t="s">
        <v>5759</v>
      </c>
      <c r="B130">
        <f>IF(C130=1,1,IF(A130=D130,1,0))</f>
        <v>1</v>
      </c>
      <c r="C130">
        <v>1</v>
      </c>
      <c r="D130" t="s">
        <v>1167</v>
      </c>
      <c r="E130" s="6" t="s">
        <v>1167</v>
      </c>
    </row>
    <row r="131" spans="1:5" ht="15" thickBot="1" x14ac:dyDescent="0.4">
      <c r="A131" t="s">
        <v>5760</v>
      </c>
      <c r="B131">
        <f>IF(C131=1,1,IF(A131=D131,1,0))</f>
        <v>1</v>
      </c>
      <c r="C131">
        <v>1</v>
      </c>
      <c r="D131" t="s">
        <v>5760</v>
      </c>
      <c r="E131" s="6" t="s">
        <v>1145</v>
      </c>
    </row>
    <row r="132" spans="1:5" ht="15" thickBot="1" x14ac:dyDescent="0.4">
      <c r="A132" t="s">
        <v>1141</v>
      </c>
      <c r="B132">
        <f>IF(C132=1,1,IF(A132=D132,1,0))</f>
        <v>1</v>
      </c>
      <c r="C132">
        <v>1</v>
      </c>
      <c r="D132" t="s">
        <v>1141</v>
      </c>
      <c r="E132" s="6" t="s">
        <v>1141</v>
      </c>
    </row>
    <row r="133" spans="1:5" ht="15" thickBot="1" x14ac:dyDescent="0.4">
      <c r="A133" t="s">
        <v>5762</v>
      </c>
      <c r="B133">
        <f>IF(C133=1,1,IF(A133=D133,1,0))</f>
        <v>1</v>
      </c>
      <c r="C133">
        <v>1</v>
      </c>
      <c r="D133" t="s">
        <v>1144</v>
      </c>
      <c r="E133" s="6" t="s">
        <v>1144</v>
      </c>
    </row>
    <row r="134" spans="1:5" ht="15" thickBot="1" x14ac:dyDescent="0.4">
      <c r="A134" t="s">
        <v>4818</v>
      </c>
      <c r="B134">
        <f>IF(C134=1,1,IF(A134=D134,1,0))</f>
        <v>1</v>
      </c>
      <c r="C134">
        <v>1</v>
      </c>
      <c r="D134" t="s">
        <v>4818</v>
      </c>
      <c r="E134" s="3" t="s">
        <v>394</v>
      </c>
    </row>
    <row r="135" spans="1:5" ht="15" thickBot="1" x14ac:dyDescent="0.4">
      <c r="A135" t="s">
        <v>1146</v>
      </c>
      <c r="B135">
        <f>IF(C135=1,1,IF(A135=D135,1,0))</f>
        <v>1</v>
      </c>
      <c r="C135">
        <v>1</v>
      </c>
      <c r="D135" t="s">
        <v>1146</v>
      </c>
      <c r="E135" s="5" t="s">
        <v>1146</v>
      </c>
    </row>
    <row r="136" spans="1:5" ht="15" thickBot="1" x14ac:dyDescent="0.4">
      <c r="A136" t="s">
        <v>534</v>
      </c>
      <c r="B136">
        <f>IF(C136=1,1,IF(A136=D136,1,0))</f>
        <v>1</v>
      </c>
      <c r="C136">
        <v>1</v>
      </c>
      <c r="D136" t="s">
        <v>534</v>
      </c>
      <c r="E136" s="6" t="s">
        <v>534</v>
      </c>
    </row>
    <row r="137" spans="1:5" ht="15" thickBot="1" x14ac:dyDescent="0.4">
      <c r="A137" t="s">
        <v>4821</v>
      </c>
      <c r="B137">
        <f>IF(C137=1,1,IF(A137=D137,1,0))</f>
        <v>1</v>
      </c>
      <c r="C137">
        <v>1</v>
      </c>
      <c r="D137" t="s">
        <v>4821</v>
      </c>
      <c r="E137" s="7" t="s">
        <v>76</v>
      </c>
    </row>
    <row r="138" spans="1:5" ht="15" thickBot="1" x14ac:dyDescent="0.4">
      <c r="A138" t="s">
        <v>5332</v>
      </c>
      <c r="B138">
        <f>IF(C138=1,1,IF(A138=D138,1,0))</f>
        <v>1</v>
      </c>
      <c r="C138">
        <v>1</v>
      </c>
      <c r="D138" t="s">
        <v>535</v>
      </c>
      <c r="E138" s="6" t="s">
        <v>535</v>
      </c>
    </row>
    <row r="139" spans="1:5" ht="15" thickBot="1" x14ac:dyDescent="0.4">
      <c r="A139" t="s">
        <v>5764</v>
      </c>
      <c r="B139">
        <f>IF(C139=1,1,IF(A139=D139,1,0))</f>
        <v>1</v>
      </c>
      <c r="C139">
        <v>1</v>
      </c>
      <c r="D139" t="s">
        <v>5764</v>
      </c>
      <c r="E139" s="3" t="s">
        <v>1149</v>
      </c>
    </row>
    <row r="140" spans="1:5" ht="15" thickBot="1" x14ac:dyDescent="0.4">
      <c r="A140" t="s">
        <v>78</v>
      </c>
      <c r="B140">
        <f>IF(C140=1,1,IF(A140=D140,1,0))</f>
        <v>1</v>
      </c>
      <c r="C140">
        <v>1</v>
      </c>
      <c r="D140" t="s">
        <v>78</v>
      </c>
      <c r="E140" s="6" t="s">
        <v>78</v>
      </c>
    </row>
    <row r="141" spans="1:5" ht="15" thickBot="1" x14ac:dyDescent="0.4">
      <c r="A141" t="s">
        <v>5766</v>
      </c>
      <c r="B141">
        <f>IF(C141=1,1,IF(A141=D141,1,0))</f>
        <v>1</v>
      </c>
      <c r="C141">
        <v>1</v>
      </c>
      <c r="D141" t="s">
        <v>5766</v>
      </c>
      <c r="E141" s="6" t="s">
        <v>1152</v>
      </c>
    </row>
    <row r="142" spans="1:5" ht="15" thickBot="1" x14ac:dyDescent="0.4">
      <c r="A142" t="s">
        <v>80</v>
      </c>
      <c r="B142">
        <f>IF(C142=1,1,IF(A142=D142,1,0))</f>
        <v>1</v>
      </c>
      <c r="C142">
        <v>1</v>
      </c>
      <c r="D142" t="s">
        <v>80</v>
      </c>
      <c r="E142" s="6" t="s">
        <v>80</v>
      </c>
    </row>
    <row r="143" spans="1:5" ht="15" thickBot="1" x14ac:dyDescent="0.4">
      <c r="A143" t="s">
        <v>1154</v>
      </c>
      <c r="B143">
        <f>IF(C143=1,1,IF(A143=D143,1,0))</f>
        <v>1</v>
      </c>
      <c r="C143">
        <v>1</v>
      </c>
      <c r="D143" t="s">
        <v>1154</v>
      </c>
      <c r="E143" s="6" t="s">
        <v>1154</v>
      </c>
    </row>
    <row r="144" spans="1:5" ht="15" thickBot="1" x14ac:dyDescent="0.4">
      <c r="A144" t="s">
        <v>1157</v>
      </c>
      <c r="B144">
        <f>IF(C144=1,1,IF(A144=D144,1,0))</f>
        <v>1</v>
      </c>
      <c r="C144">
        <v>1</v>
      </c>
      <c r="D144" t="s">
        <v>1157</v>
      </c>
      <c r="E144" s="18" t="s">
        <v>1157</v>
      </c>
    </row>
    <row r="145" spans="1:5" ht="15" thickBot="1" x14ac:dyDescent="0.4">
      <c r="A145" t="s">
        <v>86</v>
      </c>
      <c r="B145">
        <f>IF(C145=1,1,IF(A145=D145,1,0))</f>
        <v>1</v>
      </c>
      <c r="C145">
        <v>1</v>
      </c>
      <c r="D145" t="s">
        <v>86</v>
      </c>
      <c r="E145" s="6" t="s">
        <v>86</v>
      </c>
    </row>
    <row r="146" spans="1:5" ht="15" thickBot="1" x14ac:dyDescent="0.4">
      <c r="A146" t="s">
        <v>1158</v>
      </c>
      <c r="B146">
        <f>IF(C146=1,1,IF(A146=D146,1,0))</f>
        <v>1</v>
      </c>
      <c r="C146">
        <v>1</v>
      </c>
      <c r="D146" t="s">
        <v>1158</v>
      </c>
      <c r="E146" s="6" t="s">
        <v>1158</v>
      </c>
    </row>
    <row r="147" spans="1:5" ht="15" thickBot="1" x14ac:dyDescent="0.4">
      <c r="A147" t="s">
        <v>1160</v>
      </c>
      <c r="B147">
        <f>IF(C147=1,1,IF(A147=D147,1,0))</f>
        <v>1</v>
      </c>
      <c r="C147">
        <v>1</v>
      </c>
      <c r="D147" t="s">
        <v>1160</v>
      </c>
      <c r="E147" s="6" t="s">
        <v>1160</v>
      </c>
    </row>
    <row r="148" spans="1:5" ht="15" thickBot="1" x14ac:dyDescent="0.4">
      <c r="A148" t="s">
        <v>5334</v>
      </c>
      <c r="B148">
        <f>IF(C148=1,1,IF(A148=D148,1,0))</f>
        <v>1</v>
      </c>
      <c r="C148">
        <v>1</v>
      </c>
      <c r="D148" t="s">
        <v>6361</v>
      </c>
      <c r="E148" s="7" t="s">
        <v>15</v>
      </c>
    </row>
    <row r="149" spans="1:5" ht="15" thickBot="1" x14ac:dyDescent="0.4">
      <c r="A149" t="s">
        <v>5337</v>
      </c>
      <c r="B149">
        <f>IF(C149=1,1,IF(A149=D149,1,0))</f>
        <v>1</v>
      </c>
      <c r="C149">
        <v>1</v>
      </c>
      <c r="D149" t="s">
        <v>5337</v>
      </c>
      <c r="E149" s="7" t="s">
        <v>546</v>
      </c>
    </row>
    <row r="150" spans="1:5" ht="15" thickBot="1" x14ac:dyDescent="0.4">
      <c r="A150" t="s">
        <v>543</v>
      </c>
      <c r="B150">
        <f>IF(C150=1,1,IF(A150=D150,1,0))</f>
        <v>1</v>
      </c>
      <c r="C150">
        <v>1</v>
      </c>
      <c r="D150" t="s">
        <v>543</v>
      </c>
      <c r="E150" s="6" t="s">
        <v>543</v>
      </c>
    </row>
    <row r="151" spans="1:5" ht="15" thickBot="1" x14ac:dyDescent="0.4">
      <c r="A151" t="s">
        <v>4832</v>
      </c>
      <c r="B151">
        <f>IF(C151=1,1,IF(A151=D151,1,0))</f>
        <v>1</v>
      </c>
      <c r="C151">
        <v>1</v>
      </c>
      <c r="D151" t="s">
        <v>90</v>
      </c>
      <c r="E151" s="7" t="s">
        <v>90</v>
      </c>
    </row>
    <row r="152" spans="1:5" ht="15" thickBot="1" x14ac:dyDescent="0.4">
      <c r="A152" t="s">
        <v>4836</v>
      </c>
      <c r="B152">
        <f>IF(C152=1,1,IF(A152=D152,1,0))</f>
        <v>1</v>
      </c>
      <c r="C152">
        <v>1</v>
      </c>
      <c r="D152" t="s">
        <v>88</v>
      </c>
      <c r="E152" s="3" t="s">
        <v>88</v>
      </c>
    </row>
    <row r="153" spans="1:5" ht="15" thickBot="1" x14ac:dyDescent="0.4">
      <c r="A153" t="s">
        <v>5339</v>
      </c>
      <c r="B153">
        <f>IF(C153=1,1,IF(A153=D153,1,0))</f>
        <v>1</v>
      </c>
      <c r="C153">
        <v>1</v>
      </c>
      <c r="D153" t="s">
        <v>545</v>
      </c>
      <c r="E153" s="3" t="s">
        <v>545</v>
      </c>
    </row>
    <row r="154" spans="1:5" ht="15" thickBot="1" x14ac:dyDescent="0.4">
      <c r="A154" t="s">
        <v>5340</v>
      </c>
      <c r="B154">
        <f>IF(C154=1,1,IF(A154=D154,1,0))</f>
        <v>1</v>
      </c>
      <c r="C154">
        <v>1</v>
      </c>
      <c r="D154" t="s">
        <v>6362</v>
      </c>
      <c r="E154" s="3" t="s">
        <v>550</v>
      </c>
    </row>
    <row r="155" spans="1:5" ht="15" thickBot="1" x14ac:dyDescent="0.4">
      <c r="A155" t="s">
        <v>547</v>
      </c>
      <c r="B155">
        <f>IF(C155=1,1,IF(A155=D155,1,0))</f>
        <v>1</v>
      </c>
      <c r="C155">
        <v>1</v>
      </c>
      <c r="D155" t="s">
        <v>547</v>
      </c>
      <c r="E155" s="6" t="s">
        <v>547</v>
      </c>
    </row>
    <row r="156" spans="1:5" ht="15" thickBot="1" x14ac:dyDescent="0.4">
      <c r="A156" t="s">
        <v>5770</v>
      </c>
      <c r="B156">
        <f>IF(C156=1,1,IF(A156=D156,1,0))</f>
        <v>1</v>
      </c>
      <c r="C156">
        <v>1</v>
      </c>
      <c r="D156" t="s">
        <v>6363</v>
      </c>
      <c r="E156" s="6" t="s">
        <v>1163</v>
      </c>
    </row>
    <row r="157" spans="1:5" ht="15" thickBot="1" x14ac:dyDescent="0.4">
      <c r="A157" t="s">
        <v>1162</v>
      </c>
      <c r="B157">
        <f>IF(C157=1,1,IF(A157=D157,1,0))</f>
        <v>1</v>
      </c>
      <c r="C157">
        <v>1</v>
      </c>
      <c r="D157" t="s">
        <v>1162</v>
      </c>
      <c r="E157" s="7" t="s">
        <v>1162</v>
      </c>
    </row>
    <row r="158" spans="1:5" ht="15" thickBot="1" x14ac:dyDescent="0.4">
      <c r="A158" t="s">
        <v>4838</v>
      </c>
      <c r="B158">
        <f>IF(C158=1,1,IF(A158=D158,1,0))</f>
        <v>1</v>
      </c>
      <c r="C158">
        <v>1</v>
      </c>
      <c r="D158" t="s">
        <v>92</v>
      </c>
      <c r="E158" s="3" t="s">
        <v>92</v>
      </c>
    </row>
    <row r="159" spans="1:5" ht="15" thickBot="1" x14ac:dyDescent="0.4">
      <c r="A159" t="s">
        <v>1171</v>
      </c>
      <c r="B159">
        <f>IF(C159=1,1,IF(A159=D159,1,0))</f>
        <v>1</v>
      </c>
      <c r="C159">
        <v>1</v>
      </c>
      <c r="D159" t="s">
        <v>1171</v>
      </c>
      <c r="E159" s="6" t="s">
        <v>1171</v>
      </c>
    </row>
    <row r="160" spans="1:5" ht="15" thickBot="1" x14ac:dyDescent="0.4">
      <c r="A160" t="s">
        <v>4839</v>
      </c>
      <c r="B160">
        <f>IF(C160=1,1,IF(A160=D160,1,0))</f>
        <v>1</v>
      </c>
      <c r="C160">
        <v>1</v>
      </c>
      <c r="D160" t="s">
        <v>6365</v>
      </c>
      <c r="E160" s="3" t="s">
        <v>425</v>
      </c>
    </row>
    <row r="161" spans="1:5" ht="15" thickBot="1" x14ac:dyDescent="0.4">
      <c r="A161" t="s">
        <v>5774</v>
      </c>
      <c r="B161">
        <f>IF(C161=1,1,IF(A161=D161,1,0))</f>
        <v>1</v>
      </c>
      <c r="C161">
        <v>1</v>
      </c>
      <c r="D161" t="s">
        <v>5774</v>
      </c>
      <c r="E161" s="6" t="s">
        <v>1174</v>
      </c>
    </row>
    <row r="162" spans="1:5" ht="15" thickBot="1" x14ac:dyDescent="0.4">
      <c r="A162" t="s">
        <v>5342</v>
      </c>
      <c r="B162">
        <f>IF(C162=1,1,IF(A162=D162,1,0))</f>
        <v>1</v>
      </c>
      <c r="C162">
        <v>1</v>
      </c>
      <c r="D162" t="s">
        <v>5342</v>
      </c>
      <c r="E162" s="3" t="s">
        <v>551</v>
      </c>
    </row>
    <row r="163" spans="1:5" ht="15" thickBot="1" x14ac:dyDescent="0.4">
      <c r="A163" t="s">
        <v>553</v>
      </c>
      <c r="B163">
        <f>IF(C163=1,1,IF(A163=D163,1,0))</f>
        <v>1</v>
      </c>
      <c r="C163">
        <v>1</v>
      </c>
      <c r="D163" t="s">
        <v>553</v>
      </c>
      <c r="E163" s="6" t="s">
        <v>553</v>
      </c>
    </row>
    <row r="164" spans="1:5" ht="15" thickBot="1" x14ac:dyDescent="0.4">
      <c r="A164" t="s">
        <v>4841</v>
      </c>
      <c r="B164">
        <f>IF(C164=1,1,IF(A164=D164,1,0))</f>
        <v>1</v>
      </c>
      <c r="C164">
        <v>1</v>
      </c>
      <c r="D164" t="s">
        <v>94</v>
      </c>
      <c r="E164" s="5" t="s">
        <v>94</v>
      </c>
    </row>
    <row r="165" spans="1:5" ht="15" thickBot="1" x14ac:dyDescent="0.4">
      <c r="A165" t="s">
        <v>5345</v>
      </c>
      <c r="B165">
        <f>IF(C165=1,1,IF(A165=D165,1,0))</f>
        <v>1</v>
      </c>
      <c r="C165">
        <v>1</v>
      </c>
      <c r="D165" t="s">
        <v>556</v>
      </c>
      <c r="E165" s="5" t="s">
        <v>556</v>
      </c>
    </row>
    <row r="166" spans="1:5" ht="15" thickBot="1" x14ac:dyDescent="0.4">
      <c r="A166" t="s">
        <v>5346</v>
      </c>
      <c r="B166">
        <f>IF(C166=1,1,IF(A166=D166,1,0))</f>
        <v>1</v>
      </c>
      <c r="C166">
        <v>1</v>
      </c>
      <c r="D166" t="s">
        <v>6367</v>
      </c>
      <c r="E166" s="3" t="s">
        <v>557</v>
      </c>
    </row>
    <row r="167" spans="1:5" ht="15" thickBot="1" x14ac:dyDescent="0.4">
      <c r="A167" t="s">
        <v>5776</v>
      </c>
      <c r="B167">
        <f>IF(C167=1,1,IF(A167=D167,1,0))</f>
        <v>1</v>
      </c>
      <c r="C167">
        <v>1</v>
      </c>
      <c r="D167" t="s">
        <v>5776</v>
      </c>
      <c r="E167" s="6" t="s">
        <v>1188</v>
      </c>
    </row>
    <row r="168" spans="1:5" ht="15" thickBot="1" x14ac:dyDescent="0.4">
      <c r="A168" t="s">
        <v>5777</v>
      </c>
      <c r="B168">
        <f>IF(C168=1,1,IF(A168=D168,1,0))</f>
        <v>1</v>
      </c>
      <c r="C168">
        <v>1</v>
      </c>
      <c r="D168" t="s">
        <v>5777</v>
      </c>
      <c r="E168" s="6" t="s">
        <v>1187</v>
      </c>
    </row>
    <row r="169" spans="1:5" ht="15" thickBot="1" x14ac:dyDescent="0.4">
      <c r="A169" t="s">
        <v>1183</v>
      </c>
      <c r="B169">
        <f>IF(C169=1,1,IF(A169=D169,1,0))</f>
        <v>1</v>
      </c>
      <c r="C169">
        <v>1</v>
      </c>
      <c r="D169" t="s">
        <v>1183</v>
      </c>
      <c r="E169" s="6" t="s">
        <v>1183</v>
      </c>
    </row>
    <row r="170" spans="1:5" ht="15" thickBot="1" x14ac:dyDescent="0.4">
      <c r="A170" t="s">
        <v>1186</v>
      </c>
      <c r="B170">
        <f>IF(C170=1,1,IF(A170=D170,1,0))</f>
        <v>1</v>
      </c>
      <c r="C170">
        <v>1</v>
      </c>
      <c r="D170" t="s">
        <v>1186</v>
      </c>
      <c r="E170" s="6" t="s">
        <v>1186</v>
      </c>
    </row>
    <row r="171" spans="1:5" ht="15" thickBot="1" x14ac:dyDescent="0.4">
      <c r="A171" t="s">
        <v>4844</v>
      </c>
      <c r="B171">
        <f>IF(C171=1,1,IF(A171=D171,1,0))</f>
        <v>1</v>
      </c>
      <c r="C171">
        <v>1</v>
      </c>
      <c r="D171" t="s">
        <v>6350</v>
      </c>
      <c r="E171" s="6" t="s">
        <v>109</v>
      </c>
    </row>
    <row r="172" spans="1:5" ht="15" thickBot="1" x14ac:dyDescent="0.4">
      <c r="A172" t="s">
        <v>95</v>
      </c>
      <c r="B172">
        <f>IF(C172=1,1,IF(A172=D172,1,0))</f>
        <v>1</v>
      </c>
      <c r="C172">
        <v>1</v>
      </c>
      <c r="D172" t="s">
        <v>95</v>
      </c>
      <c r="E172" s="3" t="s">
        <v>95</v>
      </c>
    </row>
    <row r="173" spans="1:5" ht="15" thickBot="1" x14ac:dyDescent="0.4">
      <c r="A173" t="s">
        <v>5347</v>
      </c>
      <c r="B173">
        <f>IF(C173=1,1,IF(A173=D173,1,0))</f>
        <v>1</v>
      </c>
      <c r="C173">
        <v>1</v>
      </c>
      <c r="D173" t="s">
        <v>563</v>
      </c>
      <c r="E173" s="7" t="s">
        <v>563</v>
      </c>
    </row>
    <row r="174" spans="1:5" ht="15" thickBot="1" x14ac:dyDescent="0.4">
      <c r="A174" t="s">
        <v>559</v>
      </c>
      <c r="B174">
        <f>IF(C174=1,1,IF(A174=D174,1,0))</f>
        <v>1</v>
      </c>
      <c r="C174">
        <v>1</v>
      </c>
      <c r="D174" t="s">
        <v>559</v>
      </c>
      <c r="E174" s="3" t="s">
        <v>559</v>
      </c>
    </row>
    <row r="175" spans="1:5" ht="15" thickBot="1" x14ac:dyDescent="0.4">
      <c r="A175" t="s">
        <v>5349</v>
      </c>
      <c r="B175">
        <f>IF(C175=1,1,IF(A175=D175,1,0))</f>
        <v>1</v>
      </c>
      <c r="C175">
        <v>1</v>
      </c>
      <c r="D175" t="s">
        <v>562</v>
      </c>
      <c r="E175" s="3" t="s">
        <v>562</v>
      </c>
    </row>
    <row r="176" spans="1:5" ht="15" thickBot="1" x14ac:dyDescent="0.4">
      <c r="A176" t="s">
        <v>1189</v>
      </c>
      <c r="B176">
        <f>IF(C176=1,1,IF(A176=D176,1,0))</f>
        <v>1</v>
      </c>
      <c r="C176">
        <v>1</v>
      </c>
      <c r="D176" t="s">
        <v>1189</v>
      </c>
      <c r="E176" s="6" t="s">
        <v>1189</v>
      </c>
    </row>
    <row r="177" spans="1:5" ht="15" thickBot="1" x14ac:dyDescent="0.4">
      <c r="A177" t="s">
        <v>1191</v>
      </c>
      <c r="B177">
        <f>IF(C177=1,1,IF(A177=D177,1,0))</f>
        <v>1</v>
      </c>
      <c r="C177">
        <v>1</v>
      </c>
      <c r="D177" t="s">
        <v>1191</v>
      </c>
      <c r="E177" s="6" t="s">
        <v>1191</v>
      </c>
    </row>
    <row r="178" spans="1:5" ht="15" thickBot="1" x14ac:dyDescent="0.4">
      <c r="A178" t="s">
        <v>5350</v>
      </c>
      <c r="B178">
        <f>IF(C178=1,1,IF(A178=D178,1,0))</f>
        <v>1</v>
      </c>
      <c r="C178">
        <v>1</v>
      </c>
      <c r="D178" t="s">
        <v>5350</v>
      </c>
      <c r="E178" s="3" t="s">
        <v>565</v>
      </c>
    </row>
    <row r="179" spans="1:5" ht="15" thickBot="1" x14ac:dyDescent="0.4">
      <c r="A179" t="s">
        <v>5353</v>
      </c>
      <c r="B179">
        <f>IF(C179=1,1,IF(A179=D179,1,0))</f>
        <v>1</v>
      </c>
      <c r="C179">
        <v>1</v>
      </c>
      <c r="D179" t="s">
        <v>567</v>
      </c>
      <c r="E179" s="5" t="s">
        <v>567</v>
      </c>
    </row>
    <row r="180" spans="1:5" ht="15" thickBot="1" x14ac:dyDescent="0.4">
      <c r="A180" t="s">
        <v>5778</v>
      </c>
      <c r="B180">
        <f>IF(C180=1,1,IF(A180=D180,1,0))</f>
        <v>1</v>
      </c>
      <c r="C180">
        <v>1</v>
      </c>
      <c r="D180" t="s">
        <v>5778</v>
      </c>
      <c r="E180" s="6" t="s">
        <v>1192</v>
      </c>
    </row>
    <row r="181" spans="1:5" ht="15" thickBot="1" x14ac:dyDescent="0.4">
      <c r="A181" t="s">
        <v>5779</v>
      </c>
      <c r="B181">
        <f>IF(C181=1,1,IF(A181=D181,1,0))</f>
        <v>1</v>
      </c>
      <c r="C181">
        <v>1</v>
      </c>
      <c r="D181" t="s">
        <v>1194</v>
      </c>
      <c r="E181" s="6" t="s">
        <v>1194</v>
      </c>
    </row>
    <row r="182" spans="1:5" ht="15" thickBot="1" x14ac:dyDescent="0.4">
      <c r="A182" t="s">
        <v>4847</v>
      </c>
      <c r="B182">
        <f>IF(C182=1,1,IF(A182=D182,1,0))</f>
        <v>1</v>
      </c>
      <c r="C182">
        <v>1</v>
      </c>
      <c r="D182" t="s">
        <v>96</v>
      </c>
      <c r="E182" s="7" t="s">
        <v>96</v>
      </c>
    </row>
    <row r="183" spans="1:5" ht="15" thickBot="1" x14ac:dyDescent="0.4">
      <c r="A183" t="s">
        <v>1196</v>
      </c>
      <c r="B183">
        <f>IF(C183=1,1,IF(A183=D183,1,0))</f>
        <v>1</v>
      </c>
      <c r="C183">
        <v>1</v>
      </c>
      <c r="D183" t="s">
        <v>1196</v>
      </c>
      <c r="E183" s="6" t="s">
        <v>1196</v>
      </c>
    </row>
    <row r="184" spans="1:5" ht="15" thickBot="1" x14ac:dyDescent="0.4">
      <c r="A184" t="s">
        <v>1198</v>
      </c>
      <c r="B184">
        <f>IF(C184=1,1,IF(A184=D184,1,0))</f>
        <v>1</v>
      </c>
      <c r="C184">
        <v>1</v>
      </c>
      <c r="D184" t="s">
        <v>1198</v>
      </c>
      <c r="E184" s="6" t="s">
        <v>1198</v>
      </c>
    </row>
    <row r="185" spans="1:5" ht="15" thickBot="1" x14ac:dyDescent="0.4">
      <c r="A185" t="s">
        <v>5782</v>
      </c>
      <c r="B185">
        <f>IF(C185=1,1,IF(A185=D185,1,0))</f>
        <v>1</v>
      </c>
      <c r="C185">
        <v>1</v>
      </c>
      <c r="D185" t="s">
        <v>1201</v>
      </c>
      <c r="E185" s="6" t="s">
        <v>1201</v>
      </c>
    </row>
    <row r="186" spans="1:5" ht="15" thickBot="1" x14ac:dyDescent="0.4">
      <c r="A186" t="s">
        <v>568</v>
      </c>
      <c r="B186">
        <f>IF(C186=1,1,IF(A186=D186,1,0))</f>
        <v>1</v>
      </c>
      <c r="C186">
        <v>1</v>
      </c>
      <c r="D186" t="s">
        <v>568</v>
      </c>
      <c r="E186" s="6" t="s">
        <v>568</v>
      </c>
    </row>
    <row r="187" spans="1:5" ht="15" thickBot="1" x14ac:dyDescent="0.4">
      <c r="A187" t="s">
        <v>100</v>
      </c>
      <c r="B187">
        <f>IF(C187=1,1,IF(A187=D187,1,0))</f>
        <v>1</v>
      </c>
      <c r="C187">
        <v>1</v>
      </c>
      <c r="D187" t="s">
        <v>100</v>
      </c>
      <c r="E187" s="3" t="s">
        <v>100</v>
      </c>
    </row>
    <row r="188" spans="1:5" ht="15" thickBot="1" x14ac:dyDescent="0.4">
      <c r="A188" t="s">
        <v>4852</v>
      </c>
      <c r="B188">
        <f>IF(C188=1,1,IF(A188=D188,1,0))</f>
        <v>1</v>
      </c>
      <c r="C188">
        <v>1</v>
      </c>
      <c r="D188" t="s">
        <v>97</v>
      </c>
      <c r="E188" s="7" t="s">
        <v>97</v>
      </c>
    </row>
    <row r="189" spans="1:5" ht="15" thickBot="1" x14ac:dyDescent="0.4">
      <c r="A189" t="s">
        <v>1204</v>
      </c>
      <c r="B189">
        <f>IF(C189=1,1,IF(A189=D189,1,0))</f>
        <v>1</v>
      </c>
      <c r="C189">
        <v>1</v>
      </c>
      <c r="D189" t="s">
        <v>1204</v>
      </c>
      <c r="E189" s="6" t="s">
        <v>1204</v>
      </c>
    </row>
    <row r="190" spans="1:5" ht="15" thickBot="1" x14ac:dyDescent="0.4">
      <c r="A190" t="s">
        <v>1202</v>
      </c>
      <c r="B190">
        <f>IF(C190=1,1,IF(A190=D190,1,0))</f>
        <v>1</v>
      </c>
      <c r="C190">
        <v>1</v>
      </c>
      <c r="D190" t="s">
        <v>1202</v>
      </c>
      <c r="E190" s="6" t="s">
        <v>1202</v>
      </c>
    </row>
    <row r="191" spans="1:5" ht="15" thickBot="1" x14ac:dyDescent="0.4">
      <c r="A191" t="s">
        <v>102</v>
      </c>
      <c r="B191">
        <f>IF(C191=1,1,IF(A191=D191,1,0))</f>
        <v>1</v>
      </c>
      <c r="C191">
        <v>1</v>
      </c>
      <c r="D191" t="s">
        <v>102</v>
      </c>
      <c r="E191" s="6" t="s">
        <v>102</v>
      </c>
    </row>
    <row r="192" spans="1:5" ht="15" thickBot="1" x14ac:dyDescent="0.4">
      <c r="A192" t="s">
        <v>5787</v>
      </c>
      <c r="B192">
        <f>IF(C192=1,1,IF(A192=D192,1,0))</f>
        <v>1</v>
      </c>
      <c r="C192">
        <v>1</v>
      </c>
      <c r="D192" t="s">
        <v>6368</v>
      </c>
      <c r="E192" s="6" t="s">
        <v>1207</v>
      </c>
    </row>
    <row r="193" spans="1:5" ht="15" thickBot="1" x14ac:dyDescent="0.4">
      <c r="A193" t="s">
        <v>4854</v>
      </c>
      <c r="B193">
        <f>IF(C193=1,1,IF(A193=D193,1,0))</f>
        <v>1</v>
      </c>
      <c r="C193">
        <v>1</v>
      </c>
      <c r="D193" t="s">
        <v>103</v>
      </c>
      <c r="E193" s="6" t="s">
        <v>103</v>
      </c>
    </row>
    <row r="194" spans="1:5" ht="15" thickBot="1" x14ac:dyDescent="0.4">
      <c r="A194" t="s">
        <v>4855</v>
      </c>
      <c r="B194">
        <f>IF(C194=1,1,IF(A194=D194,1,0))</f>
        <v>1</v>
      </c>
      <c r="C194">
        <v>1</v>
      </c>
      <c r="D194" t="s">
        <v>105</v>
      </c>
      <c r="E194" s="6" t="s">
        <v>105</v>
      </c>
    </row>
    <row r="195" spans="1:5" ht="15" thickBot="1" x14ac:dyDescent="0.4">
      <c r="A195" t="s">
        <v>4856</v>
      </c>
      <c r="B195">
        <f>IF(C195=1,1,IF(A195=D195,1,0))</f>
        <v>1</v>
      </c>
      <c r="C195">
        <v>1</v>
      </c>
      <c r="D195" t="s">
        <v>114</v>
      </c>
      <c r="E195" s="3" t="s">
        <v>114</v>
      </c>
    </row>
    <row r="196" spans="1:5" ht="15" thickBot="1" x14ac:dyDescent="0.4">
      <c r="A196" t="s">
        <v>4859</v>
      </c>
      <c r="B196">
        <f>IF(C196=1,1,IF(A196=D196,1,0))</f>
        <v>1</v>
      </c>
      <c r="C196">
        <v>1</v>
      </c>
      <c r="D196" t="s">
        <v>4859</v>
      </c>
      <c r="E196" s="3" t="s">
        <v>113</v>
      </c>
    </row>
    <row r="197" spans="1:5" ht="15" thickBot="1" x14ac:dyDescent="0.4">
      <c r="A197" t="s">
        <v>106</v>
      </c>
      <c r="B197">
        <f>IF(C197=1,1,IF(A197=D197,1,0))</f>
        <v>1</v>
      </c>
      <c r="C197">
        <v>1</v>
      </c>
      <c r="D197" t="s">
        <v>106</v>
      </c>
      <c r="E197" s="3" t="s">
        <v>106</v>
      </c>
    </row>
    <row r="198" spans="1:5" ht="15" thickBot="1" x14ac:dyDescent="0.4">
      <c r="A198" t="s">
        <v>5354</v>
      </c>
      <c r="B198">
        <f>IF(C198=1,1,IF(A198=D198,1,0))</f>
        <v>1</v>
      </c>
      <c r="C198">
        <v>1</v>
      </c>
      <c r="D198" t="s">
        <v>571</v>
      </c>
      <c r="E198" s="6" t="s">
        <v>571</v>
      </c>
    </row>
    <row r="199" spans="1:5" ht="15" thickBot="1" x14ac:dyDescent="0.4">
      <c r="A199" t="s">
        <v>4860</v>
      </c>
      <c r="B199">
        <f>IF(C199=1,1,IF(A199=D199,1,0))</f>
        <v>1</v>
      </c>
      <c r="C199">
        <v>1</v>
      </c>
      <c r="D199" t="s">
        <v>111</v>
      </c>
      <c r="E199" s="7" t="s">
        <v>111</v>
      </c>
    </row>
    <row r="200" spans="1:5" ht="15" thickBot="1" x14ac:dyDescent="0.4">
      <c r="A200" t="s">
        <v>5355</v>
      </c>
      <c r="B200">
        <f>IF(C200=1,1,IF(A200=D200,1,0))</f>
        <v>1</v>
      </c>
      <c r="C200">
        <v>1</v>
      </c>
      <c r="D200" t="s">
        <v>570</v>
      </c>
      <c r="E200" s="6" t="s">
        <v>570</v>
      </c>
    </row>
    <row r="201" spans="1:5" ht="15" thickBot="1" x14ac:dyDescent="0.4">
      <c r="A201" t="s">
        <v>1209</v>
      </c>
      <c r="B201">
        <f>IF(C201=1,1,IF(A201=D201,1,0))</f>
        <v>1</v>
      </c>
      <c r="C201">
        <v>1</v>
      </c>
      <c r="D201" t="s">
        <v>1209</v>
      </c>
      <c r="E201" s="6" t="s">
        <v>1209</v>
      </c>
    </row>
    <row r="202" spans="1:5" ht="15" thickBot="1" x14ac:dyDescent="0.4">
      <c r="A202" t="s">
        <v>115</v>
      </c>
      <c r="B202">
        <f>IF(C202=1,1,IF(A202=D202,1,0))</f>
        <v>1</v>
      </c>
      <c r="C202">
        <v>1</v>
      </c>
      <c r="D202" t="s">
        <v>115</v>
      </c>
      <c r="E202" s="6" t="s">
        <v>115</v>
      </c>
    </row>
    <row r="203" spans="1:5" ht="15" thickBot="1" x14ac:dyDescent="0.4">
      <c r="A203" t="s">
        <v>4862</v>
      </c>
      <c r="B203">
        <f>IF(C203=1,1,IF(A203=D203,1,0))</f>
        <v>1</v>
      </c>
      <c r="C203">
        <v>1</v>
      </c>
      <c r="D203" t="s">
        <v>118</v>
      </c>
      <c r="E203" s="3" t="s">
        <v>118</v>
      </c>
    </row>
    <row r="204" spans="1:5" ht="15" thickBot="1" x14ac:dyDescent="0.4">
      <c r="A204" t="s">
        <v>119</v>
      </c>
      <c r="B204">
        <f>IF(C204=1,1,IF(A204=D204,1,0))</f>
        <v>1</v>
      </c>
      <c r="C204">
        <v>1</v>
      </c>
      <c r="D204" t="s">
        <v>119</v>
      </c>
      <c r="E204" s="6" t="s">
        <v>119</v>
      </c>
    </row>
    <row r="205" spans="1:5" ht="15" thickBot="1" x14ac:dyDescent="0.4">
      <c r="A205" t="s">
        <v>4865</v>
      </c>
      <c r="B205">
        <f>IF(C205=1,1,IF(A205=D205,1,0))</f>
        <v>1</v>
      </c>
      <c r="C205">
        <v>1</v>
      </c>
      <c r="D205" t="s">
        <v>121</v>
      </c>
      <c r="E205" s="3" t="s">
        <v>121</v>
      </c>
    </row>
    <row r="206" spans="1:5" ht="15" thickBot="1" x14ac:dyDescent="0.4">
      <c r="A206" t="s">
        <v>1211</v>
      </c>
      <c r="B206">
        <f>IF(C206=1,1,IF(A206=D206,1,0))</f>
        <v>1</v>
      </c>
      <c r="C206">
        <v>1</v>
      </c>
      <c r="D206" t="s">
        <v>1211</v>
      </c>
      <c r="E206" s="6" t="s">
        <v>1211</v>
      </c>
    </row>
    <row r="207" spans="1:5" ht="15" thickBot="1" x14ac:dyDescent="0.4">
      <c r="A207" t="s">
        <v>4866</v>
      </c>
      <c r="B207">
        <f>IF(C207=1,1,IF(A207=D207,1,0))</f>
        <v>1</v>
      </c>
      <c r="C207">
        <v>1</v>
      </c>
      <c r="D207" t="s">
        <v>123</v>
      </c>
      <c r="E207" s="6" t="s">
        <v>123</v>
      </c>
    </row>
    <row r="208" spans="1:5" ht="15" thickBot="1" x14ac:dyDescent="0.4">
      <c r="A208" t="s">
        <v>4870</v>
      </c>
      <c r="B208">
        <f>IF(C208=1,1,IF(A208=D208,1,0))</f>
        <v>1</v>
      </c>
      <c r="C208">
        <v>1</v>
      </c>
      <c r="D208" t="s">
        <v>125</v>
      </c>
      <c r="E208" s="3" t="s">
        <v>125</v>
      </c>
    </row>
    <row r="209" spans="1:5" ht="15" thickBot="1" x14ac:dyDescent="0.4">
      <c r="A209" t="s">
        <v>126</v>
      </c>
      <c r="B209">
        <f>IF(C209=1,1,IF(A209=D209,1,0))</f>
        <v>1</v>
      </c>
      <c r="C209">
        <v>1</v>
      </c>
      <c r="D209" t="s">
        <v>126</v>
      </c>
      <c r="E209" s="3" t="s">
        <v>126</v>
      </c>
    </row>
    <row r="210" spans="1:5" ht="15" thickBot="1" x14ac:dyDescent="0.4">
      <c r="A210" t="s">
        <v>4873</v>
      </c>
      <c r="B210">
        <f>IF(C210=1,1,IF(A210=D210,1,0))</f>
        <v>1</v>
      </c>
      <c r="C210">
        <v>1</v>
      </c>
      <c r="D210" t="s">
        <v>127</v>
      </c>
      <c r="E210" s="3" t="s">
        <v>127</v>
      </c>
    </row>
    <row r="211" spans="1:5" ht="15" thickBot="1" x14ac:dyDescent="0.4">
      <c r="A211" t="s">
        <v>572</v>
      </c>
      <c r="B211">
        <f>IF(C211=1,1,IF(A211=D211,1,0))</f>
        <v>1</v>
      </c>
      <c r="C211">
        <v>1</v>
      </c>
      <c r="D211" t="s">
        <v>572</v>
      </c>
      <c r="E211" s="6" t="s">
        <v>572</v>
      </c>
    </row>
    <row r="212" spans="1:5" ht="15" thickBot="1" x14ac:dyDescent="0.4">
      <c r="A212" t="s">
        <v>575</v>
      </c>
      <c r="B212">
        <f>IF(C212=1,1,IF(A212=D212,1,0))</f>
        <v>1</v>
      </c>
      <c r="C212">
        <v>1</v>
      </c>
      <c r="D212" t="s">
        <v>575</v>
      </c>
      <c r="E212" s="6" t="s">
        <v>575</v>
      </c>
    </row>
    <row r="213" spans="1:5" ht="15" thickBot="1" x14ac:dyDescent="0.4">
      <c r="A213" t="s">
        <v>5359</v>
      </c>
      <c r="B213">
        <f>IF(C213=1,1,IF(A213=D213,1,0))</f>
        <v>1</v>
      </c>
      <c r="C213">
        <v>1</v>
      </c>
      <c r="D213" t="s">
        <v>579</v>
      </c>
      <c r="E213" s="6" t="s">
        <v>579</v>
      </c>
    </row>
    <row r="214" spans="1:5" ht="15" thickBot="1" x14ac:dyDescent="0.4">
      <c r="A214" t="s">
        <v>1217</v>
      </c>
      <c r="B214">
        <f>IF(C214=1,1,IF(A214=D214,1,0))</f>
        <v>1</v>
      </c>
      <c r="C214">
        <v>1</v>
      </c>
      <c r="D214" t="s">
        <v>1217</v>
      </c>
      <c r="E214" s="6" t="s">
        <v>1217</v>
      </c>
    </row>
    <row r="215" spans="1:5" ht="15" thickBot="1" x14ac:dyDescent="0.4">
      <c r="A215" t="s">
        <v>4874</v>
      </c>
      <c r="B215">
        <f>IF(C215=1,1,IF(A215=D215,1,0))</f>
        <v>1</v>
      </c>
      <c r="C215">
        <v>1</v>
      </c>
      <c r="D215" t="s">
        <v>6369</v>
      </c>
      <c r="E215" s="3" t="s">
        <v>390</v>
      </c>
    </row>
    <row r="216" spans="1:5" ht="15" thickBot="1" x14ac:dyDescent="0.4">
      <c r="A216" t="s">
        <v>4876</v>
      </c>
      <c r="B216">
        <f>IF(C216=1,1,IF(A216=D216,1,0))</f>
        <v>1</v>
      </c>
      <c r="C216">
        <v>1</v>
      </c>
      <c r="D216" t="s">
        <v>4876</v>
      </c>
      <c r="E216" s="7" t="s">
        <v>128</v>
      </c>
    </row>
    <row r="217" spans="1:5" ht="15" thickBot="1" x14ac:dyDescent="0.4">
      <c r="A217" t="s">
        <v>4878</v>
      </c>
      <c r="B217">
        <f>IF(C217=1,1,IF(A217=D217,1,0))</f>
        <v>1</v>
      </c>
      <c r="C217">
        <v>1</v>
      </c>
      <c r="D217" t="s">
        <v>130</v>
      </c>
      <c r="E217" s="3" t="s">
        <v>130</v>
      </c>
    </row>
    <row r="218" spans="1:5" ht="15" thickBot="1" x14ac:dyDescent="0.4">
      <c r="A218" t="s">
        <v>4881</v>
      </c>
      <c r="B218">
        <f>IF(C218=1,1,IF(A218=D218,1,0))</f>
        <v>1</v>
      </c>
      <c r="C218">
        <v>1</v>
      </c>
      <c r="D218" t="s">
        <v>132</v>
      </c>
      <c r="E218" s="3" t="s">
        <v>132</v>
      </c>
    </row>
    <row r="219" spans="1:5" ht="15" thickBot="1" x14ac:dyDescent="0.4">
      <c r="A219" t="s">
        <v>4882</v>
      </c>
      <c r="B219">
        <f>IF(C219=1,1,IF(A219=D219,1,0))</f>
        <v>1</v>
      </c>
      <c r="C219">
        <v>1</v>
      </c>
      <c r="D219" t="s">
        <v>133</v>
      </c>
      <c r="E219" s="5" t="s">
        <v>133</v>
      </c>
    </row>
    <row r="220" spans="1:5" ht="15" thickBot="1" x14ac:dyDescent="0.4">
      <c r="A220" t="s">
        <v>1220</v>
      </c>
      <c r="B220">
        <f>IF(C220=1,1,IF(A220=D220,1,0))</f>
        <v>1</v>
      </c>
      <c r="C220">
        <v>1</v>
      </c>
      <c r="D220" t="s">
        <v>1220</v>
      </c>
      <c r="E220" s="6" t="s">
        <v>1220</v>
      </c>
    </row>
    <row r="221" spans="1:5" ht="15" thickBot="1" x14ac:dyDescent="0.4">
      <c r="A221" t="s">
        <v>5360</v>
      </c>
      <c r="B221">
        <f>IF(C221=1,1,IF(A221=D221,1,0))</f>
        <v>1</v>
      </c>
      <c r="C221">
        <v>1</v>
      </c>
      <c r="D221" t="s">
        <v>6370</v>
      </c>
      <c r="E221" s="3" t="s">
        <v>581</v>
      </c>
    </row>
    <row r="222" spans="1:5" ht="15" thickBot="1" x14ac:dyDescent="0.4">
      <c r="A222" t="s">
        <v>5361</v>
      </c>
      <c r="B222">
        <f>IF(C222=1,1,IF(A222=D222,1,0))</f>
        <v>1</v>
      </c>
      <c r="C222">
        <v>1</v>
      </c>
      <c r="D222" t="s">
        <v>580</v>
      </c>
      <c r="E222" s="3" t="s">
        <v>580</v>
      </c>
    </row>
    <row r="223" spans="1:5" ht="15" thickBot="1" x14ac:dyDescent="0.4">
      <c r="A223" t="s">
        <v>1221</v>
      </c>
      <c r="B223">
        <f>IF(C223=1,1,IF(A223=D223,1,0))</f>
        <v>1</v>
      </c>
      <c r="C223">
        <v>1</v>
      </c>
      <c r="D223" t="s">
        <v>1221</v>
      </c>
      <c r="E223" s="6" t="s">
        <v>1221</v>
      </c>
    </row>
    <row r="224" spans="1:5" ht="15" thickBot="1" x14ac:dyDescent="0.4">
      <c r="A224" t="s">
        <v>5793</v>
      </c>
      <c r="B224">
        <f>IF(C224=1,1,IF(A224=D224,1,0))</f>
        <v>1</v>
      </c>
      <c r="C224">
        <v>1</v>
      </c>
      <c r="D224" t="s">
        <v>1223</v>
      </c>
      <c r="E224" s="6" t="s">
        <v>1223</v>
      </c>
    </row>
    <row r="225" spans="1:5" ht="15" thickBot="1" x14ac:dyDescent="0.4">
      <c r="A225" t="s">
        <v>134</v>
      </c>
      <c r="B225">
        <f>IF(C225=1,1,IF(A225=D225,1,0))</f>
        <v>1</v>
      </c>
      <c r="C225">
        <v>1</v>
      </c>
      <c r="D225" t="s">
        <v>134</v>
      </c>
      <c r="E225" s="6" t="s">
        <v>134</v>
      </c>
    </row>
    <row r="226" spans="1:5" ht="15" thickBot="1" x14ac:dyDescent="0.4">
      <c r="A226" t="s">
        <v>4885</v>
      </c>
      <c r="B226">
        <f>IF(C226=1,1,IF(A226=D226,1,0))</f>
        <v>1</v>
      </c>
      <c r="C226">
        <v>1</v>
      </c>
      <c r="D226" t="s">
        <v>135</v>
      </c>
      <c r="E226" s="3" t="s">
        <v>135</v>
      </c>
    </row>
    <row r="227" spans="1:5" ht="15" thickBot="1" x14ac:dyDescent="0.4">
      <c r="A227" t="s">
        <v>582</v>
      </c>
      <c r="B227">
        <f>IF(C227=1,1,IF(A227=D227,1,0))</f>
        <v>1</v>
      </c>
      <c r="C227">
        <v>1</v>
      </c>
      <c r="D227" t="s">
        <v>582</v>
      </c>
      <c r="E227" s="6" t="s">
        <v>582</v>
      </c>
    </row>
    <row r="228" spans="1:5" ht="15" thickBot="1" x14ac:dyDescent="0.4">
      <c r="A228" t="s">
        <v>5363</v>
      </c>
      <c r="B228">
        <f>IF(C228=1,1,IF(A228=D228,1,0))</f>
        <v>1</v>
      </c>
      <c r="C228">
        <v>1</v>
      </c>
      <c r="D228" t="s">
        <v>584</v>
      </c>
      <c r="E228" s="3" t="s">
        <v>584</v>
      </c>
    </row>
    <row r="229" spans="1:5" ht="15" thickBot="1" x14ac:dyDescent="0.4">
      <c r="A229" t="s">
        <v>4886</v>
      </c>
      <c r="B229">
        <f>IF(C229=1,1,IF(A229=D229,1,0))</f>
        <v>1</v>
      </c>
      <c r="C229">
        <v>1</v>
      </c>
      <c r="D229" t="s">
        <v>6371</v>
      </c>
      <c r="E229" s="7" t="s">
        <v>22</v>
      </c>
    </row>
    <row r="230" spans="1:5" ht="15" thickBot="1" x14ac:dyDescent="0.4">
      <c r="A230" t="s">
        <v>136</v>
      </c>
      <c r="B230">
        <f>IF(C230=1,1,IF(A230=D230,1,0))</f>
        <v>1</v>
      </c>
      <c r="C230">
        <v>1</v>
      </c>
      <c r="D230" t="s">
        <v>136</v>
      </c>
      <c r="E230" s="6" t="s">
        <v>136</v>
      </c>
    </row>
    <row r="231" spans="1:5" ht="15" thickBot="1" x14ac:dyDescent="0.4">
      <c r="A231" t="s">
        <v>5794</v>
      </c>
      <c r="B231">
        <f>IF(C231=1,1,IF(A231=D231,1,0))</f>
        <v>1</v>
      </c>
      <c r="C231">
        <v>1</v>
      </c>
      <c r="D231" t="s">
        <v>1224</v>
      </c>
      <c r="E231" s="6" t="s">
        <v>1224</v>
      </c>
    </row>
    <row r="232" spans="1:5" ht="15" thickBot="1" x14ac:dyDescent="0.4">
      <c r="A232" t="s">
        <v>5796</v>
      </c>
      <c r="B232">
        <f>IF(C232=1,1,IF(A232=D232,1,0))</f>
        <v>1</v>
      </c>
      <c r="C232">
        <v>1</v>
      </c>
      <c r="D232" t="s">
        <v>1227</v>
      </c>
      <c r="E232" s="3" t="s">
        <v>1227</v>
      </c>
    </row>
    <row r="233" spans="1:5" ht="15" thickBot="1" x14ac:dyDescent="0.4">
      <c r="A233" t="s">
        <v>1228</v>
      </c>
      <c r="B233">
        <f>IF(C233=1,1,IF(A233=D233,1,0))</f>
        <v>1</v>
      </c>
      <c r="C233">
        <v>1</v>
      </c>
      <c r="D233" t="s">
        <v>1228</v>
      </c>
      <c r="E233" s="6" t="s">
        <v>1228</v>
      </c>
    </row>
    <row r="234" spans="1:5" ht="15" thickBot="1" x14ac:dyDescent="0.4">
      <c r="A234" t="s">
        <v>5800</v>
      </c>
      <c r="B234">
        <f>IF(C234=1,1,IF(A234=D234,1,0))</f>
        <v>1</v>
      </c>
      <c r="C234">
        <v>1</v>
      </c>
      <c r="D234" t="s">
        <v>1233</v>
      </c>
      <c r="E234" s="6" t="s">
        <v>1233</v>
      </c>
    </row>
    <row r="235" spans="1:5" ht="15" thickBot="1" x14ac:dyDescent="0.4">
      <c r="A235" t="s">
        <v>587</v>
      </c>
      <c r="B235">
        <f>IF(C235=1,1,IF(A235=D235,1,0))</f>
        <v>1</v>
      </c>
      <c r="C235">
        <v>1</v>
      </c>
      <c r="D235" t="s">
        <v>587</v>
      </c>
      <c r="E235" s="6" t="s">
        <v>587</v>
      </c>
    </row>
    <row r="236" spans="1:5" ht="15" thickBot="1" x14ac:dyDescent="0.4">
      <c r="A236" t="s">
        <v>589</v>
      </c>
      <c r="B236">
        <f>IF(C236=1,1,IF(A236=D236,1,0))</f>
        <v>1</v>
      </c>
      <c r="C236">
        <v>1</v>
      </c>
      <c r="D236" t="s">
        <v>589</v>
      </c>
      <c r="E236" s="6" t="s">
        <v>589</v>
      </c>
    </row>
    <row r="237" spans="1:5" ht="15" thickBot="1" x14ac:dyDescent="0.4">
      <c r="A237" t="s">
        <v>5367</v>
      </c>
      <c r="B237">
        <f>IF(C237=1,1,IF(A237=D237,1,0))</f>
        <v>1</v>
      </c>
      <c r="C237">
        <v>1</v>
      </c>
      <c r="D237" t="s">
        <v>592</v>
      </c>
      <c r="E237" s="3" t="s">
        <v>592</v>
      </c>
    </row>
    <row r="238" spans="1:5" ht="15" thickBot="1" x14ac:dyDescent="0.4">
      <c r="A238" t="s">
        <v>139</v>
      </c>
      <c r="B238">
        <f>IF(C238=1,1,IF(A238=D238,1,0))</f>
        <v>1</v>
      </c>
      <c r="C238">
        <v>1</v>
      </c>
      <c r="D238" t="s">
        <v>139</v>
      </c>
      <c r="E238" s="6" t="s">
        <v>139</v>
      </c>
    </row>
    <row r="239" spans="1:5" ht="15" thickBot="1" x14ac:dyDescent="0.4">
      <c r="A239" t="s">
        <v>5369</v>
      </c>
      <c r="B239">
        <f>IF(C239=1,1,IF(A239=D239,1,0))</f>
        <v>1</v>
      </c>
      <c r="C239">
        <v>1</v>
      </c>
      <c r="D239" t="s">
        <v>6372</v>
      </c>
      <c r="E239" s="3" t="s">
        <v>598</v>
      </c>
    </row>
    <row r="240" spans="1:5" ht="15" thickBot="1" x14ac:dyDescent="0.4">
      <c r="A240" t="s">
        <v>594</v>
      </c>
      <c r="B240">
        <f>IF(C240=1,1,IF(A240=D240,1,0))</f>
        <v>1</v>
      </c>
      <c r="C240">
        <v>1</v>
      </c>
      <c r="D240" t="s">
        <v>594</v>
      </c>
      <c r="E240" s="6" t="s">
        <v>594</v>
      </c>
    </row>
    <row r="241" spans="1:5" ht="15" thickBot="1" x14ac:dyDescent="0.4">
      <c r="A241" t="s">
        <v>5372</v>
      </c>
      <c r="B241">
        <f>IF(C241=1,1,IF(A241=D241,1,0))</f>
        <v>1</v>
      </c>
      <c r="C241">
        <v>1</v>
      </c>
      <c r="D241" t="s">
        <v>597</v>
      </c>
      <c r="E241" s="3" t="s">
        <v>597</v>
      </c>
    </row>
    <row r="242" spans="1:5" ht="15" thickBot="1" x14ac:dyDescent="0.4">
      <c r="A242" t="s">
        <v>4891</v>
      </c>
      <c r="B242">
        <f>IF(C242=1,1,IF(A242=D242,1,0))</f>
        <v>1</v>
      </c>
      <c r="C242">
        <v>1</v>
      </c>
      <c r="D242" t="s">
        <v>4891</v>
      </c>
      <c r="E242" s="3" t="s">
        <v>143</v>
      </c>
    </row>
    <row r="243" spans="1:5" ht="15" thickBot="1" x14ac:dyDescent="0.4">
      <c r="A243" t="s">
        <v>4895</v>
      </c>
      <c r="B243">
        <f>IF(C243=1,1,IF(A243=D243,1,0))</f>
        <v>1</v>
      </c>
      <c r="C243">
        <v>1</v>
      </c>
      <c r="D243" t="s">
        <v>144</v>
      </c>
      <c r="E243" s="6" t="s">
        <v>144</v>
      </c>
    </row>
    <row r="244" spans="1:5" ht="15" thickBot="1" x14ac:dyDescent="0.4">
      <c r="A244" t="s">
        <v>4897</v>
      </c>
      <c r="B244">
        <f>IF(C244=1,1,IF(A244=D244,1,0))</f>
        <v>1</v>
      </c>
      <c r="C244">
        <v>1</v>
      </c>
      <c r="D244" t="s">
        <v>141</v>
      </c>
      <c r="E244" s="3" t="s">
        <v>141</v>
      </c>
    </row>
    <row r="245" spans="1:5" ht="15" thickBot="1" x14ac:dyDescent="0.4">
      <c r="A245" t="s">
        <v>1235</v>
      </c>
      <c r="B245">
        <f>IF(C245=1,1,IF(A245=D245,1,0))</f>
        <v>1</v>
      </c>
      <c r="C245">
        <v>1</v>
      </c>
      <c r="D245" t="s">
        <v>1235</v>
      </c>
      <c r="E245" s="6" t="s">
        <v>1235</v>
      </c>
    </row>
    <row r="246" spans="1:5" ht="15" thickBot="1" x14ac:dyDescent="0.4">
      <c r="A246" t="s">
        <v>1237</v>
      </c>
      <c r="B246">
        <f>IF(C246=1,1,IF(A246=D246,1,0))</f>
        <v>1</v>
      </c>
      <c r="C246">
        <v>1</v>
      </c>
      <c r="D246" t="s">
        <v>1237</v>
      </c>
      <c r="E246" s="6" t="s">
        <v>1237</v>
      </c>
    </row>
    <row r="247" spans="1:5" ht="15" thickBot="1" x14ac:dyDescent="0.4">
      <c r="A247" t="s">
        <v>5803</v>
      </c>
      <c r="B247">
        <f>IF(C247=1,1,IF(A247=D247,1,0))</f>
        <v>1</v>
      </c>
      <c r="C247">
        <v>1</v>
      </c>
      <c r="D247" t="s">
        <v>6373</v>
      </c>
      <c r="E247" s="6" t="s">
        <v>1239</v>
      </c>
    </row>
    <row r="248" spans="1:5" ht="15" thickBot="1" x14ac:dyDescent="0.4">
      <c r="A248" t="s">
        <v>5803</v>
      </c>
      <c r="B248">
        <f>IF(C248=1,1,IF(A248=D248,1,0))</f>
        <v>1</v>
      </c>
      <c r="C248">
        <v>1</v>
      </c>
      <c r="D248" t="s">
        <v>6374</v>
      </c>
      <c r="E248" s="3" t="s">
        <v>1242</v>
      </c>
    </row>
    <row r="249" spans="1:5" ht="15" thickBot="1" x14ac:dyDescent="0.4">
      <c r="A249" t="s">
        <v>5804</v>
      </c>
      <c r="B249">
        <f>IF(C249=1,1,IF(A249=D249,1,0))</f>
        <v>1</v>
      </c>
      <c r="C249">
        <v>1</v>
      </c>
      <c r="D249" t="s">
        <v>1244</v>
      </c>
      <c r="E249" s="6" t="s">
        <v>1244</v>
      </c>
    </row>
    <row r="250" spans="1:5" ht="15" thickBot="1" x14ac:dyDescent="0.4">
      <c r="A250" t="s">
        <v>1247</v>
      </c>
      <c r="B250">
        <f>IF(C250=1,1,IF(A250=D250,1,0))</f>
        <v>1</v>
      </c>
      <c r="C250">
        <v>1</v>
      </c>
      <c r="D250" t="s">
        <v>1247</v>
      </c>
      <c r="E250" s="6" t="s">
        <v>1247</v>
      </c>
    </row>
    <row r="251" spans="1:5" ht="15" thickBot="1" x14ac:dyDescent="0.4">
      <c r="A251" t="s">
        <v>5373</v>
      </c>
      <c r="B251">
        <f>IF(C251=1,1,IF(A251=D251,1,0))</f>
        <v>1</v>
      </c>
      <c r="C251">
        <v>1</v>
      </c>
      <c r="D251" t="s">
        <v>599</v>
      </c>
      <c r="E251" s="3" t="s">
        <v>599</v>
      </c>
    </row>
    <row r="252" spans="1:5" ht="15" thickBot="1" x14ac:dyDescent="0.4">
      <c r="A252" t="s">
        <v>1249</v>
      </c>
      <c r="B252">
        <f>IF(C252=1,1,IF(A252=D252,1,0))</f>
        <v>1</v>
      </c>
      <c r="C252">
        <v>1</v>
      </c>
      <c r="D252" t="s">
        <v>1249</v>
      </c>
      <c r="E252" s="6" t="s">
        <v>1249</v>
      </c>
    </row>
    <row r="253" spans="1:5" ht="15" thickBot="1" x14ac:dyDescent="0.4">
      <c r="A253" t="s">
        <v>1252</v>
      </c>
      <c r="B253">
        <f>IF(C253=1,1,IF(A253=D253,1,0))</f>
        <v>1</v>
      </c>
      <c r="C253">
        <v>1</v>
      </c>
      <c r="D253" t="s">
        <v>1252</v>
      </c>
      <c r="E253" s="6" t="s">
        <v>1252</v>
      </c>
    </row>
    <row r="254" spans="1:5" ht="15" thickBot="1" x14ac:dyDescent="0.4">
      <c r="A254" t="s">
        <v>1253</v>
      </c>
      <c r="B254">
        <f>IF(C254=1,1,IF(A254=D254,1,0))</f>
        <v>1</v>
      </c>
      <c r="C254">
        <v>1</v>
      </c>
      <c r="D254" t="s">
        <v>1253</v>
      </c>
      <c r="E254" s="6" t="s">
        <v>1253</v>
      </c>
    </row>
    <row r="255" spans="1:5" ht="15" thickBot="1" x14ac:dyDescent="0.4">
      <c r="A255" t="s">
        <v>5376</v>
      </c>
      <c r="B255">
        <f>IF(C255=1,1,IF(A255=D255,1,0))</f>
        <v>1</v>
      </c>
      <c r="C255">
        <v>1</v>
      </c>
      <c r="D255" t="s">
        <v>601</v>
      </c>
      <c r="E255" s="6" t="s">
        <v>601</v>
      </c>
    </row>
    <row r="256" spans="1:5" ht="15" thickBot="1" x14ac:dyDescent="0.4">
      <c r="A256" t="s">
        <v>5378</v>
      </c>
      <c r="B256">
        <f>IF(C256=1,1,IF(A256=D256,1,0))</f>
        <v>1</v>
      </c>
      <c r="C256">
        <v>1</v>
      </c>
      <c r="D256" t="s">
        <v>603</v>
      </c>
      <c r="E256" s="6" t="s">
        <v>603</v>
      </c>
    </row>
    <row r="257" spans="1:5" ht="15" thickBot="1" x14ac:dyDescent="0.4">
      <c r="A257" t="s">
        <v>5806</v>
      </c>
      <c r="B257">
        <f>IF(C257=1,1,IF(A257=D257,1,0))</f>
        <v>1</v>
      </c>
      <c r="C257">
        <v>1</v>
      </c>
      <c r="D257" t="s">
        <v>1254</v>
      </c>
      <c r="E257" s="6" t="s">
        <v>1254</v>
      </c>
    </row>
    <row r="258" spans="1:5" ht="15" thickBot="1" x14ac:dyDescent="0.4">
      <c r="A258" t="s">
        <v>4899</v>
      </c>
      <c r="B258">
        <f>IF(C258=1,1,IF(A258=D258,1,0))</f>
        <v>1</v>
      </c>
      <c r="C258">
        <v>1</v>
      </c>
      <c r="D258" t="s">
        <v>145</v>
      </c>
      <c r="E258" s="3" t="s">
        <v>145</v>
      </c>
    </row>
    <row r="259" spans="1:5" ht="15" thickBot="1" x14ac:dyDescent="0.4">
      <c r="A259" t="s">
        <v>604</v>
      </c>
      <c r="B259">
        <f>IF(C259=1,1,IF(A259=D259,1,0))</f>
        <v>1</v>
      </c>
      <c r="C259">
        <v>1</v>
      </c>
      <c r="D259" t="s">
        <v>604</v>
      </c>
      <c r="E259" s="6" t="s">
        <v>604</v>
      </c>
    </row>
    <row r="260" spans="1:5" ht="15" thickBot="1" x14ac:dyDescent="0.4">
      <c r="A260" t="s">
        <v>5808</v>
      </c>
      <c r="B260">
        <f>IF(C260=1,1,IF(A260=D260,1,0))</f>
        <v>1</v>
      </c>
      <c r="C260">
        <v>1</v>
      </c>
      <c r="D260" t="s">
        <v>1259</v>
      </c>
      <c r="E260" s="3" t="s">
        <v>1259</v>
      </c>
    </row>
    <row r="261" spans="1:5" ht="15" thickBot="1" x14ac:dyDescent="0.4">
      <c r="A261" t="s">
        <v>5811</v>
      </c>
      <c r="B261">
        <f>IF(C261=1,1,IF(A261=D261,1,0))</f>
        <v>1</v>
      </c>
      <c r="C261">
        <v>1</v>
      </c>
      <c r="D261" t="s">
        <v>1258</v>
      </c>
      <c r="E261" s="20" t="s">
        <v>1258</v>
      </c>
    </row>
    <row r="262" spans="1:5" ht="15" thickBot="1" x14ac:dyDescent="0.4">
      <c r="A262" t="s">
        <v>5812</v>
      </c>
      <c r="B262">
        <f>IF(C262=1,1,IF(A262=D262,1,0))</f>
        <v>1</v>
      </c>
      <c r="C262">
        <v>1</v>
      </c>
      <c r="D262" t="s">
        <v>1257</v>
      </c>
      <c r="E262" s="3" t="s">
        <v>1257</v>
      </c>
    </row>
    <row r="263" spans="1:5" ht="15" thickBot="1" x14ac:dyDescent="0.4">
      <c r="A263" t="s">
        <v>1260</v>
      </c>
      <c r="B263">
        <f>IF(C263=1,1,IF(A263=D263,1,0))</f>
        <v>1</v>
      </c>
      <c r="C263">
        <v>1</v>
      </c>
      <c r="D263" t="s">
        <v>1260</v>
      </c>
      <c r="E263" s="6" t="s">
        <v>1260</v>
      </c>
    </row>
    <row r="264" spans="1:5" ht="15" thickBot="1" x14ac:dyDescent="0.4">
      <c r="A264" t="s">
        <v>146</v>
      </c>
      <c r="B264">
        <f>IF(C264=1,1,IF(A264=D264,1,0))</f>
        <v>1</v>
      </c>
      <c r="C264">
        <v>1</v>
      </c>
      <c r="D264" t="s">
        <v>146</v>
      </c>
      <c r="E264" s="6" t="s">
        <v>146</v>
      </c>
    </row>
    <row r="265" spans="1:5" ht="15" thickBot="1" x14ac:dyDescent="0.4">
      <c r="A265" t="s">
        <v>1262</v>
      </c>
      <c r="B265">
        <f>IF(C265=1,1,IF(A265=D265,1,0))</f>
        <v>1</v>
      </c>
      <c r="C265">
        <v>1</v>
      </c>
      <c r="D265" t="s">
        <v>1262</v>
      </c>
      <c r="E265" s="6" t="s">
        <v>1262</v>
      </c>
    </row>
    <row r="266" spans="1:5" ht="15" thickBot="1" x14ac:dyDescent="0.4">
      <c r="A266" t="s">
        <v>5816</v>
      </c>
      <c r="B266">
        <f>IF(C266=1,1,IF(A266=D266,1,0))</f>
        <v>1</v>
      </c>
      <c r="C266">
        <v>1</v>
      </c>
      <c r="D266" t="s">
        <v>6376</v>
      </c>
      <c r="E266" s="3" t="s">
        <v>1265</v>
      </c>
    </row>
    <row r="267" spans="1:5" ht="15" thickBot="1" x14ac:dyDescent="0.4">
      <c r="A267" t="s">
        <v>1264</v>
      </c>
      <c r="B267">
        <f>IF(C267=1,1,IF(A267=D267,1,0))</f>
        <v>1</v>
      </c>
      <c r="C267">
        <v>1</v>
      </c>
      <c r="D267" t="s">
        <v>1264</v>
      </c>
      <c r="E267" s="6" t="s">
        <v>1264</v>
      </c>
    </row>
    <row r="268" spans="1:5" ht="15" thickBot="1" x14ac:dyDescent="0.4">
      <c r="A268" t="s">
        <v>4901</v>
      </c>
      <c r="B268">
        <f>IF(C268=1,1,IF(A268=D268,1,0))</f>
        <v>1</v>
      </c>
      <c r="C268">
        <v>1</v>
      </c>
      <c r="D268" t="s">
        <v>148</v>
      </c>
      <c r="E268" s="6" t="s">
        <v>148</v>
      </c>
    </row>
    <row r="269" spans="1:5" ht="15" thickBot="1" x14ac:dyDescent="0.4">
      <c r="A269" t="s">
        <v>4905</v>
      </c>
      <c r="B269">
        <f>IF(C269=1,1,IF(A269=D269,1,0))</f>
        <v>1</v>
      </c>
      <c r="C269">
        <v>1</v>
      </c>
      <c r="D269" t="s">
        <v>6377</v>
      </c>
      <c r="E269" s="3" t="s">
        <v>152</v>
      </c>
    </row>
    <row r="270" spans="1:5" ht="15" thickBot="1" x14ac:dyDescent="0.4">
      <c r="A270" t="s">
        <v>4906</v>
      </c>
      <c r="B270">
        <f>IF(C270=1,1,IF(A270=D270,1,0))</f>
        <v>1</v>
      </c>
      <c r="C270">
        <v>1</v>
      </c>
      <c r="D270" t="s">
        <v>151</v>
      </c>
      <c r="E270" s="3" t="s">
        <v>151</v>
      </c>
    </row>
    <row r="271" spans="1:5" ht="15" thickBot="1" x14ac:dyDescent="0.4">
      <c r="A271" t="s">
        <v>1266</v>
      </c>
      <c r="B271">
        <f>IF(C271=1,1,IF(A271=D271,1,0))</f>
        <v>1</v>
      </c>
      <c r="C271">
        <v>1</v>
      </c>
      <c r="D271" t="s">
        <v>1266</v>
      </c>
      <c r="E271" s="6" t="s">
        <v>1266</v>
      </c>
    </row>
    <row r="272" spans="1:5" ht="15" thickBot="1" x14ac:dyDescent="0.4">
      <c r="A272" t="s">
        <v>153</v>
      </c>
      <c r="B272">
        <f>IF(C272=1,1,IF(A272=D272,1,0))</f>
        <v>1</v>
      </c>
      <c r="C272">
        <v>1</v>
      </c>
      <c r="D272" t="s">
        <v>153</v>
      </c>
      <c r="E272" s="6" t="s">
        <v>153</v>
      </c>
    </row>
    <row r="273" spans="1:5" ht="15" thickBot="1" x14ac:dyDescent="0.4">
      <c r="A273" t="s">
        <v>4910</v>
      </c>
      <c r="B273">
        <f>IF(C273=1,1,IF(A273=D273,1,0))</f>
        <v>1</v>
      </c>
      <c r="C273">
        <v>1</v>
      </c>
      <c r="D273" t="s">
        <v>154</v>
      </c>
      <c r="E273" s="3" t="s">
        <v>154</v>
      </c>
    </row>
    <row r="274" spans="1:5" ht="15" thickBot="1" x14ac:dyDescent="0.4">
      <c r="A274" t="s">
        <v>5381</v>
      </c>
      <c r="B274">
        <f>IF(C274=1,1,IF(A274=D274,1,0))</f>
        <v>1</v>
      </c>
      <c r="C274">
        <v>1</v>
      </c>
      <c r="D274" t="s">
        <v>605</v>
      </c>
      <c r="E274" s="5" t="s">
        <v>605</v>
      </c>
    </row>
    <row r="275" spans="1:5" ht="15" thickBot="1" x14ac:dyDescent="0.4">
      <c r="A275" t="s">
        <v>5820</v>
      </c>
      <c r="B275">
        <f>IF(C275=1,1,IF(A275=D275,1,0))</f>
        <v>1</v>
      </c>
      <c r="C275">
        <v>1</v>
      </c>
      <c r="D275" t="s">
        <v>1270</v>
      </c>
      <c r="E275" s="3" t="s">
        <v>1270</v>
      </c>
    </row>
    <row r="276" spans="1:5" ht="15" thickBot="1" x14ac:dyDescent="0.4">
      <c r="A276" t="s">
        <v>5822</v>
      </c>
      <c r="B276">
        <f>IF(C276=1,1,IF(A276=D276,1,0))</f>
        <v>1</v>
      </c>
      <c r="C276">
        <v>1</v>
      </c>
      <c r="D276" t="s">
        <v>5822</v>
      </c>
      <c r="E276" s="3" t="s">
        <v>1277</v>
      </c>
    </row>
    <row r="277" spans="1:5" ht="15" thickBot="1" x14ac:dyDescent="0.4">
      <c r="A277" t="s">
        <v>1278</v>
      </c>
      <c r="B277">
        <f>IF(C277=1,1,IF(A277=D277,1,0))</f>
        <v>1</v>
      </c>
      <c r="C277">
        <v>1</v>
      </c>
      <c r="D277" t="s">
        <v>1278</v>
      </c>
      <c r="E277" s="6" t="s">
        <v>1278</v>
      </c>
    </row>
    <row r="278" spans="1:5" ht="15" thickBot="1" x14ac:dyDescent="0.4">
      <c r="A278" t="s">
        <v>5824</v>
      </c>
      <c r="B278">
        <f>IF(C278=1,1,IF(A278=D278,1,0))</f>
        <v>1</v>
      </c>
      <c r="C278">
        <v>1</v>
      </c>
      <c r="D278" t="s">
        <v>6378</v>
      </c>
      <c r="E278" s="3" t="s">
        <v>1280</v>
      </c>
    </row>
    <row r="279" spans="1:5" ht="15" thickBot="1" x14ac:dyDescent="0.4">
      <c r="A279" t="s">
        <v>1282</v>
      </c>
      <c r="B279">
        <f>IF(C279=1,1,IF(A279=D279,1,0))</f>
        <v>1</v>
      </c>
      <c r="C279">
        <v>1</v>
      </c>
      <c r="D279" t="s">
        <v>1282</v>
      </c>
      <c r="E279" s="3" t="s">
        <v>1282</v>
      </c>
    </row>
    <row r="280" spans="1:5" ht="15" thickBot="1" x14ac:dyDescent="0.4">
      <c r="A280" t="s">
        <v>4911</v>
      </c>
      <c r="B280">
        <f>IF(C280=1,1,IF(A280=D280,1,0))</f>
        <v>1</v>
      </c>
      <c r="C280">
        <v>1</v>
      </c>
      <c r="D280" t="s">
        <v>156</v>
      </c>
      <c r="E280" s="3" t="s">
        <v>156</v>
      </c>
    </row>
    <row r="281" spans="1:5" ht="15" thickBot="1" x14ac:dyDescent="0.4">
      <c r="A281" t="s">
        <v>5827</v>
      </c>
      <c r="B281">
        <f>IF(C281=1,1,IF(A281=D281,1,0))</f>
        <v>1</v>
      </c>
      <c r="C281">
        <v>1</v>
      </c>
      <c r="D281" t="s">
        <v>1287</v>
      </c>
      <c r="E281" s="6" t="s">
        <v>1287</v>
      </c>
    </row>
    <row r="282" spans="1:5" ht="15" thickBot="1" x14ac:dyDescent="0.4">
      <c r="A282" t="s">
        <v>1283</v>
      </c>
      <c r="B282">
        <f>IF(C282=1,1,IF(A282=D282,1,0))</f>
        <v>1</v>
      </c>
      <c r="C282">
        <v>1</v>
      </c>
      <c r="D282" t="s">
        <v>1283</v>
      </c>
      <c r="E282" s="6" t="s">
        <v>1283</v>
      </c>
    </row>
    <row r="283" spans="1:5" ht="15" thickBot="1" x14ac:dyDescent="0.4">
      <c r="A283" t="s">
        <v>5829</v>
      </c>
      <c r="B283">
        <f>IF(C283=1,1,IF(A283=D283,1,0))</f>
        <v>1</v>
      </c>
      <c r="C283">
        <v>1</v>
      </c>
      <c r="D283" t="s">
        <v>1286</v>
      </c>
      <c r="E283" s="6" t="s">
        <v>1286</v>
      </c>
    </row>
    <row r="284" spans="1:5" ht="15" thickBot="1" x14ac:dyDescent="0.4">
      <c r="A284" t="s">
        <v>159</v>
      </c>
      <c r="B284">
        <f>IF(C284=1,1,IF(A284=D284,1,0))</f>
        <v>1</v>
      </c>
      <c r="C284">
        <v>1</v>
      </c>
      <c r="D284" t="s">
        <v>159</v>
      </c>
      <c r="E284" s="3" t="s">
        <v>159</v>
      </c>
    </row>
    <row r="285" spans="1:5" ht="15" thickBot="1" x14ac:dyDescent="0.4">
      <c r="A285" t="s">
        <v>4914</v>
      </c>
      <c r="B285">
        <f>IF(C285=1,1,IF(A285=D285,1,0))</f>
        <v>1</v>
      </c>
      <c r="C285">
        <v>1</v>
      </c>
      <c r="D285" t="s">
        <v>6379</v>
      </c>
      <c r="E285" s="3" t="s">
        <v>18</v>
      </c>
    </row>
    <row r="286" spans="1:5" ht="15" thickBot="1" x14ac:dyDescent="0.4">
      <c r="A286" t="s">
        <v>1289</v>
      </c>
      <c r="B286">
        <f>IF(C286=1,1,IF(A286=D286,1,0))</f>
        <v>1</v>
      </c>
      <c r="C286">
        <v>1</v>
      </c>
      <c r="D286" t="s">
        <v>1289</v>
      </c>
      <c r="E286" s="6" t="s">
        <v>1289</v>
      </c>
    </row>
    <row r="287" spans="1:5" ht="15" thickBot="1" x14ac:dyDescent="0.4">
      <c r="A287" t="s">
        <v>5830</v>
      </c>
      <c r="B287">
        <f>IF(C287=1,1,IF(A287=D287,1,0))</f>
        <v>1</v>
      </c>
      <c r="C287">
        <v>1</v>
      </c>
      <c r="D287" t="s">
        <v>1290</v>
      </c>
      <c r="E287" s="6" t="s">
        <v>1290</v>
      </c>
    </row>
    <row r="288" spans="1:5" ht="15" thickBot="1" x14ac:dyDescent="0.4">
      <c r="A288" t="s">
        <v>160</v>
      </c>
      <c r="B288">
        <f>IF(C288=1,1,IF(A288=D288,1,0))</f>
        <v>1</v>
      </c>
      <c r="C288">
        <v>1</v>
      </c>
      <c r="D288" t="s">
        <v>160</v>
      </c>
      <c r="E288" s="6" t="s">
        <v>160</v>
      </c>
    </row>
    <row r="289" spans="1:5" ht="15" thickBot="1" x14ac:dyDescent="0.4">
      <c r="A289" t="s">
        <v>4917</v>
      </c>
      <c r="B289">
        <f>IF(C289=1,1,IF(A289=D289,1,0))</f>
        <v>1</v>
      </c>
      <c r="C289">
        <v>1</v>
      </c>
      <c r="D289" t="s">
        <v>161</v>
      </c>
      <c r="E289" s="3" t="s">
        <v>161</v>
      </c>
    </row>
    <row r="290" spans="1:5" ht="15" thickBot="1" x14ac:dyDescent="0.4">
      <c r="A290" t="s">
        <v>5382</v>
      </c>
      <c r="B290">
        <f>IF(C290=1,1,IF(A290=D290,1,0))</f>
        <v>1</v>
      </c>
      <c r="C290">
        <v>1</v>
      </c>
      <c r="D290" t="s">
        <v>610</v>
      </c>
      <c r="E290" s="3" t="s">
        <v>610</v>
      </c>
    </row>
    <row r="291" spans="1:5" ht="15" thickBot="1" x14ac:dyDescent="0.4">
      <c r="A291" t="s">
        <v>5831</v>
      </c>
      <c r="B291">
        <f>IF(C291=1,1,IF(A291=D291,1,0))</f>
        <v>1</v>
      </c>
      <c r="C291">
        <v>1</v>
      </c>
      <c r="D291" t="s">
        <v>1294</v>
      </c>
      <c r="E291" s="6" t="s">
        <v>1294</v>
      </c>
    </row>
    <row r="292" spans="1:5" ht="15" thickBot="1" x14ac:dyDescent="0.4">
      <c r="A292" t="s">
        <v>606</v>
      </c>
      <c r="B292">
        <f>IF(C292=1,1,IF(A292=D292,1,0))</f>
        <v>1</v>
      </c>
      <c r="C292">
        <v>1</v>
      </c>
      <c r="D292" t="s">
        <v>606</v>
      </c>
      <c r="E292" s="6" t="s">
        <v>606</v>
      </c>
    </row>
    <row r="293" spans="1:5" ht="15" thickBot="1" x14ac:dyDescent="0.4">
      <c r="A293" t="s">
        <v>1291</v>
      </c>
      <c r="B293">
        <f>IF(C293=1,1,IF(A293=D293,1,0))</f>
        <v>1</v>
      </c>
      <c r="C293">
        <v>1</v>
      </c>
      <c r="D293" t="s">
        <v>1291</v>
      </c>
      <c r="E293" s="6" t="s">
        <v>1291</v>
      </c>
    </row>
    <row r="294" spans="1:5" ht="15" thickBot="1" x14ac:dyDescent="0.4">
      <c r="A294" t="s">
        <v>1296</v>
      </c>
      <c r="B294">
        <f>IF(C294=1,1,IF(A294=D294,1,0))</f>
        <v>1</v>
      </c>
      <c r="C294">
        <v>1</v>
      </c>
      <c r="D294" t="s">
        <v>1296</v>
      </c>
      <c r="E294" s="6" t="s">
        <v>1296</v>
      </c>
    </row>
    <row r="295" spans="1:5" ht="15" thickBot="1" x14ac:dyDescent="0.4">
      <c r="A295" t="s">
        <v>1297</v>
      </c>
      <c r="B295">
        <f>IF(C295=1,1,IF(A295=D295,1,0))</f>
        <v>1</v>
      </c>
      <c r="C295">
        <v>1</v>
      </c>
      <c r="D295" t="s">
        <v>1297</v>
      </c>
      <c r="E295" s="6" t="s">
        <v>1297</v>
      </c>
    </row>
    <row r="296" spans="1:5" ht="15" thickBot="1" x14ac:dyDescent="0.4">
      <c r="A296" t="s">
        <v>5387</v>
      </c>
      <c r="B296">
        <f>IF(C296=1,1,IF(A296=D296,1,0))</f>
        <v>1</v>
      </c>
      <c r="C296">
        <v>1</v>
      </c>
      <c r="D296" t="s">
        <v>609</v>
      </c>
      <c r="E296" s="3" t="s">
        <v>609</v>
      </c>
    </row>
    <row r="297" spans="1:5" ht="15" thickBot="1" x14ac:dyDescent="0.4">
      <c r="A297" t="s">
        <v>5388</v>
      </c>
      <c r="B297">
        <f>IF(C297=1,1,IF(A297=D297,1,0))</f>
        <v>1</v>
      </c>
      <c r="C297">
        <v>1</v>
      </c>
      <c r="D297" t="s">
        <v>5388</v>
      </c>
      <c r="E297" s="7" t="s">
        <v>611</v>
      </c>
    </row>
    <row r="298" spans="1:5" ht="15" thickBot="1" x14ac:dyDescent="0.4">
      <c r="A298" t="s">
        <v>5836</v>
      </c>
      <c r="B298">
        <f>IF(C298=1,1,IF(A298=D298,1,0))</f>
        <v>1</v>
      </c>
      <c r="C298">
        <v>1</v>
      </c>
      <c r="D298" t="s">
        <v>1298</v>
      </c>
      <c r="E298" s="6" t="s">
        <v>1298</v>
      </c>
    </row>
    <row r="299" spans="1:5" ht="15" thickBot="1" x14ac:dyDescent="0.4">
      <c r="A299" t="s">
        <v>5839</v>
      </c>
      <c r="B299">
        <f>IF(C299=1,1,IF(A299=D299,1,0))</f>
        <v>1</v>
      </c>
      <c r="C299">
        <v>1</v>
      </c>
      <c r="D299" t="s">
        <v>1301</v>
      </c>
      <c r="E299" s="3" t="s">
        <v>1301</v>
      </c>
    </row>
    <row r="300" spans="1:5" ht="15" thickBot="1" x14ac:dyDescent="0.4">
      <c r="A300" t="s">
        <v>5842</v>
      </c>
      <c r="B300">
        <f>IF(C300=1,1,IF(A300=D300,1,0))</f>
        <v>1</v>
      </c>
      <c r="C300">
        <v>1</v>
      </c>
      <c r="D300" t="s">
        <v>1305</v>
      </c>
      <c r="E300" s="3" t="s">
        <v>1305</v>
      </c>
    </row>
    <row r="301" spans="1:5" ht="15" thickBot="1" x14ac:dyDescent="0.4">
      <c r="A301" t="s">
        <v>1308</v>
      </c>
      <c r="B301">
        <f>IF(C301=1,1,IF(A301=D301,1,0))</f>
        <v>1</v>
      </c>
      <c r="C301">
        <v>1</v>
      </c>
      <c r="D301" t="s">
        <v>1308</v>
      </c>
      <c r="E301" s="6" t="s">
        <v>1308</v>
      </c>
    </row>
    <row r="302" spans="1:5" ht="15" thickBot="1" x14ac:dyDescent="0.4">
      <c r="A302" t="s">
        <v>613</v>
      </c>
      <c r="B302">
        <f>IF(C302=1,1,IF(A302=D302,1,0))</f>
        <v>1</v>
      </c>
      <c r="C302">
        <v>1</v>
      </c>
      <c r="D302" t="s">
        <v>613</v>
      </c>
      <c r="E302" s="6" t="s">
        <v>613</v>
      </c>
    </row>
    <row r="303" spans="1:5" ht="15" thickBot="1" x14ac:dyDescent="0.4">
      <c r="A303" t="s">
        <v>5844</v>
      </c>
      <c r="B303">
        <f>IF(C303=1,1,IF(A303=D303,1,0))</f>
        <v>1</v>
      </c>
      <c r="C303">
        <v>1</v>
      </c>
      <c r="D303" t="s">
        <v>1315</v>
      </c>
      <c r="E303" s="3" t="s">
        <v>1315</v>
      </c>
    </row>
    <row r="304" spans="1:5" ht="15" thickBot="1" x14ac:dyDescent="0.4">
      <c r="A304" t="s">
        <v>5847</v>
      </c>
      <c r="B304">
        <f>IF(C304=1,1,IF(A304=D304,1,0))</f>
        <v>1</v>
      </c>
      <c r="C304">
        <v>1</v>
      </c>
      <c r="D304" t="s">
        <v>5847</v>
      </c>
      <c r="E304" s="7" t="s">
        <v>1316</v>
      </c>
    </row>
    <row r="305" spans="1:5" ht="15" thickBot="1" x14ac:dyDescent="0.4">
      <c r="A305" t="s">
        <v>1311</v>
      </c>
      <c r="B305">
        <f>IF(C305=1,1,IF(A305=D305,1,0))</f>
        <v>1</v>
      </c>
      <c r="C305">
        <v>1</v>
      </c>
      <c r="D305" t="s">
        <v>1311</v>
      </c>
      <c r="E305" s="6" t="s">
        <v>1311</v>
      </c>
    </row>
    <row r="306" spans="1:5" ht="15" thickBot="1" x14ac:dyDescent="0.4">
      <c r="A306" t="s">
        <v>5848</v>
      </c>
      <c r="B306">
        <f>IF(C306=1,1,IF(A306=D306,1,0))</f>
        <v>1</v>
      </c>
      <c r="C306">
        <v>1</v>
      </c>
      <c r="D306" t="s">
        <v>1314</v>
      </c>
      <c r="E306" s="20" t="s">
        <v>1314</v>
      </c>
    </row>
    <row r="307" spans="1:5" ht="15" thickBot="1" x14ac:dyDescent="0.4">
      <c r="A307" t="s">
        <v>615</v>
      </c>
      <c r="B307">
        <f>IF(C307=1,1,IF(A307=D307,1,0))</f>
        <v>1</v>
      </c>
      <c r="C307">
        <v>1</v>
      </c>
      <c r="D307" t="s">
        <v>615</v>
      </c>
      <c r="E307" s="6" t="s">
        <v>615</v>
      </c>
    </row>
    <row r="308" spans="1:5" ht="15" thickBot="1" x14ac:dyDescent="0.4">
      <c r="A308" t="s">
        <v>5394</v>
      </c>
      <c r="B308">
        <f>IF(C308=1,1,IF(A308=D308,1,0))</f>
        <v>1</v>
      </c>
      <c r="C308">
        <v>1</v>
      </c>
      <c r="D308" t="s">
        <v>6335</v>
      </c>
      <c r="E308" s="3" t="s">
        <v>619</v>
      </c>
    </row>
    <row r="309" spans="1:5" ht="15" thickBot="1" x14ac:dyDescent="0.4">
      <c r="A309" t="s">
        <v>1318</v>
      </c>
      <c r="B309">
        <f>IF(C309=1,1,IF(A309=D309,1,0))</f>
        <v>1</v>
      </c>
      <c r="C309">
        <v>1</v>
      </c>
      <c r="D309" t="s">
        <v>1318</v>
      </c>
      <c r="E309" s="6" t="s">
        <v>1318</v>
      </c>
    </row>
    <row r="310" spans="1:5" ht="15" thickBot="1" x14ac:dyDescent="0.4">
      <c r="A310" t="s">
        <v>5395</v>
      </c>
      <c r="B310">
        <f>IF(C310=1,1,IF(A310=D310,1,0))</f>
        <v>1</v>
      </c>
      <c r="C310">
        <v>1</v>
      </c>
      <c r="D310" t="s">
        <v>620</v>
      </c>
      <c r="E310" s="6" t="s">
        <v>620</v>
      </c>
    </row>
    <row r="311" spans="1:5" ht="15" thickBot="1" x14ac:dyDescent="0.4">
      <c r="A311" t="s">
        <v>1320</v>
      </c>
      <c r="B311">
        <f>IF(C311=1,1,IF(A311=D311,1,0))</f>
        <v>1</v>
      </c>
      <c r="C311">
        <v>1</v>
      </c>
      <c r="D311" t="s">
        <v>1320</v>
      </c>
      <c r="E311" s="6" t="s">
        <v>1320</v>
      </c>
    </row>
    <row r="312" spans="1:5" ht="15" thickBot="1" x14ac:dyDescent="0.4">
      <c r="A312" t="s">
        <v>1325</v>
      </c>
      <c r="B312">
        <f>IF(C312=1,1,IF(A312=D312,1,0))</f>
        <v>1</v>
      </c>
      <c r="C312">
        <v>1</v>
      </c>
      <c r="D312" t="s">
        <v>1325</v>
      </c>
      <c r="E312" s="6" t="s">
        <v>1325</v>
      </c>
    </row>
    <row r="313" spans="1:5" ht="15" thickBot="1" x14ac:dyDescent="0.4">
      <c r="A313" t="s">
        <v>1322</v>
      </c>
      <c r="B313">
        <f>IF(C313=1,1,IF(A313=D313,1,0))</f>
        <v>1</v>
      </c>
      <c r="C313">
        <v>1</v>
      </c>
      <c r="D313" t="s">
        <v>1322</v>
      </c>
      <c r="E313" s="6" t="s">
        <v>1322</v>
      </c>
    </row>
    <row r="314" spans="1:5" ht="15" thickBot="1" x14ac:dyDescent="0.4">
      <c r="A314" t="s">
        <v>5853</v>
      </c>
      <c r="B314">
        <f>IF(C314=1,1,IF(A314=D314,1,0))</f>
        <v>1</v>
      </c>
      <c r="C314">
        <v>1</v>
      </c>
      <c r="D314" t="s">
        <v>5853</v>
      </c>
      <c r="E314" s="7" t="s">
        <v>1326</v>
      </c>
    </row>
    <row r="315" spans="1:5" ht="15" thickBot="1" x14ac:dyDescent="0.4">
      <c r="A315" t="s">
        <v>623</v>
      </c>
      <c r="B315">
        <f>IF(C315=1,1,IF(A315=D315,1,0))</f>
        <v>1</v>
      </c>
      <c r="C315">
        <v>1</v>
      </c>
      <c r="D315" t="s">
        <v>623</v>
      </c>
      <c r="E315" s="6" t="s">
        <v>623</v>
      </c>
    </row>
    <row r="316" spans="1:5" ht="15" thickBot="1" x14ac:dyDescent="0.4">
      <c r="A316" t="s">
        <v>162</v>
      </c>
      <c r="B316">
        <f>IF(C316=1,1,IF(A316=D316,1,0))</f>
        <v>1</v>
      </c>
      <c r="C316">
        <v>1</v>
      </c>
      <c r="D316" t="s">
        <v>162</v>
      </c>
      <c r="E316" s="3" t="s">
        <v>162</v>
      </c>
    </row>
    <row r="317" spans="1:5" ht="15" thickBot="1" x14ac:dyDescent="0.4">
      <c r="A317" t="s">
        <v>4920</v>
      </c>
      <c r="B317">
        <f>IF(C317=1,1,IF(A317=D317,1,0))</f>
        <v>1</v>
      </c>
      <c r="C317">
        <v>1</v>
      </c>
      <c r="D317" t="s">
        <v>164</v>
      </c>
      <c r="E317" s="3" t="s">
        <v>164</v>
      </c>
    </row>
    <row r="318" spans="1:5" ht="15" thickBot="1" x14ac:dyDescent="0.4">
      <c r="A318" t="s">
        <v>1327</v>
      </c>
      <c r="B318">
        <f>IF(C318=1,1,IF(A318=D318,1,0))</f>
        <v>1</v>
      </c>
      <c r="C318">
        <v>1</v>
      </c>
      <c r="D318" t="s">
        <v>1327</v>
      </c>
      <c r="E318" s="6" t="s">
        <v>1327</v>
      </c>
    </row>
    <row r="319" spans="1:5" ht="15" thickBot="1" x14ac:dyDescent="0.4">
      <c r="A319" t="s">
        <v>1329</v>
      </c>
      <c r="B319">
        <f>IF(C319=1,1,IF(A319=D319,1,0))</f>
        <v>1</v>
      </c>
      <c r="C319">
        <v>1</v>
      </c>
      <c r="D319" t="s">
        <v>1329</v>
      </c>
      <c r="E319" s="6" t="s">
        <v>1329</v>
      </c>
    </row>
    <row r="320" spans="1:5" ht="15" thickBot="1" x14ac:dyDescent="0.4">
      <c r="A320" t="s">
        <v>1332</v>
      </c>
      <c r="B320">
        <f>IF(C320=1,1,IF(A320=D320,1,0))</f>
        <v>1</v>
      </c>
      <c r="C320">
        <v>1</v>
      </c>
      <c r="D320" t="s">
        <v>1332</v>
      </c>
      <c r="E320" s="6" t="s">
        <v>1332</v>
      </c>
    </row>
    <row r="321" spans="1:5" ht="15" thickBot="1" x14ac:dyDescent="0.4">
      <c r="A321" t="s">
        <v>165</v>
      </c>
      <c r="B321">
        <f>IF(C321=1,1,IF(A321=D321,1,0))</f>
        <v>1</v>
      </c>
      <c r="C321">
        <v>1</v>
      </c>
      <c r="D321" t="s">
        <v>165</v>
      </c>
      <c r="E321" s="3" t="s">
        <v>165</v>
      </c>
    </row>
    <row r="322" spans="1:5" ht="15" thickBot="1" x14ac:dyDescent="0.4">
      <c r="A322" t="s">
        <v>4922</v>
      </c>
      <c r="B322">
        <f>IF(C322=1,1,IF(A322=D322,1,0))</f>
        <v>1</v>
      </c>
      <c r="C322">
        <v>1</v>
      </c>
      <c r="D322" t="s">
        <v>167</v>
      </c>
      <c r="E322" s="3" t="s">
        <v>167</v>
      </c>
    </row>
    <row r="323" spans="1:5" ht="15" thickBot="1" x14ac:dyDescent="0.4">
      <c r="A323" t="s">
        <v>4923</v>
      </c>
      <c r="B323">
        <f>IF(C323=1,1,IF(A323=D323,1,0))</f>
        <v>1</v>
      </c>
      <c r="C323">
        <v>1</v>
      </c>
      <c r="D323" t="s">
        <v>166</v>
      </c>
      <c r="E323" s="3" t="s">
        <v>166</v>
      </c>
    </row>
    <row r="324" spans="1:5" ht="15" thickBot="1" x14ac:dyDescent="0.4">
      <c r="A324" t="s">
        <v>5855</v>
      </c>
      <c r="B324">
        <f>IF(C324=1,1,IF(A324=D324,1,0))</f>
        <v>1</v>
      </c>
      <c r="C324">
        <v>1</v>
      </c>
      <c r="D324" t="s">
        <v>1269</v>
      </c>
      <c r="E324" s="6" t="s">
        <v>1269</v>
      </c>
    </row>
    <row r="325" spans="1:5" ht="15" thickBot="1" x14ac:dyDescent="0.4">
      <c r="A325" t="s">
        <v>5399</v>
      </c>
      <c r="B325">
        <f>IF(C325=1,1,IF(A325=D325,1,0))</f>
        <v>1</v>
      </c>
      <c r="C325">
        <v>1</v>
      </c>
      <c r="D325" t="s">
        <v>5399</v>
      </c>
      <c r="E325" s="3" t="s">
        <v>626</v>
      </c>
    </row>
    <row r="326" spans="1:5" ht="15" thickBot="1" x14ac:dyDescent="0.4">
      <c r="A326" t="s">
        <v>5400</v>
      </c>
      <c r="B326">
        <f>IF(C326=1,1,IF(A326=D326,1,0))</f>
        <v>1</v>
      </c>
      <c r="C326">
        <v>1</v>
      </c>
      <c r="D326" t="s">
        <v>624</v>
      </c>
      <c r="E326" s="3" t="s">
        <v>624</v>
      </c>
    </row>
    <row r="327" spans="1:5" ht="15" thickBot="1" x14ac:dyDescent="0.4">
      <c r="A327" t="s">
        <v>5856</v>
      </c>
      <c r="B327">
        <f>IF(C327=1,1,IF(A327=D327,1,0))</f>
        <v>1</v>
      </c>
      <c r="C327">
        <v>1</v>
      </c>
      <c r="D327" t="s">
        <v>1336</v>
      </c>
      <c r="E327" s="6" t="s">
        <v>1336</v>
      </c>
    </row>
    <row r="328" spans="1:5" ht="15" thickBot="1" x14ac:dyDescent="0.4">
      <c r="A328" t="s">
        <v>1338</v>
      </c>
      <c r="B328">
        <f>IF(C328=1,1,IF(A328=D328,1,0))</f>
        <v>1</v>
      </c>
      <c r="C328">
        <v>1</v>
      </c>
      <c r="D328" t="s">
        <v>1338</v>
      </c>
      <c r="E328" s="3" t="s">
        <v>1338</v>
      </c>
    </row>
    <row r="329" spans="1:5" ht="15" thickBot="1" x14ac:dyDescent="0.4">
      <c r="A329" t="s">
        <v>168</v>
      </c>
      <c r="B329">
        <f>IF(C329=1,1,IF(A329=D329,1,0))</f>
        <v>1</v>
      </c>
      <c r="C329">
        <v>1</v>
      </c>
      <c r="D329" t="s">
        <v>168</v>
      </c>
      <c r="E329" s="5" t="s">
        <v>168</v>
      </c>
    </row>
    <row r="330" spans="1:5" ht="15" thickBot="1" x14ac:dyDescent="0.4">
      <c r="A330" t="s">
        <v>4927</v>
      </c>
      <c r="B330">
        <f>IF(C330=1,1,IF(A330=D330,1,0))</f>
        <v>1</v>
      </c>
      <c r="C330">
        <v>1</v>
      </c>
      <c r="D330" t="s">
        <v>173</v>
      </c>
      <c r="E330" s="3" t="s">
        <v>173</v>
      </c>
    </row>
    <row r="331" spans="1:5" ht="15" thickBot="1" x14ac:dyDescent="0.4">
      <c r="A331" t="s">
        <v>4928</v>
      </c>
      <c r="B331">
        <f>IF(C331=1,1,IF(A331=D331,1,0))</f>
        <v>1</v>
      </c>
      <c r="C331">
        <v>1</v>
      </c>
      <c r="D331" t="s">
        <v>171</v>
      </c>
      <c r="E331" s="3" t="s">
        <v>171</v>
      </c>
    </row>
    <row r="332" spans="1:5" ht="15" thickBot="1" x14ac:dyDescent="0.4">
      <c r="A332" t="s">
        <v>5859</v>
      </c>
      <c r="B332">
        <f>IF(C332=1,1,IF(A332=D332,1,0))</f>
        <v>1</v>
      </c>
      <c r="C332">
        <v>1</v>
      </c>
      <c r="D332" t="s">
        <v>5859</v>
      </c>
      <c r="E332" s="3" t="s">
        <v>1343</v>
      </c>
    </row>
    <row r="333" spans="1:5" ht="15" thickBot="1" x14ac:dyDescent="0.4">
      <c r="A333" t="s">
        <v>5861</v>
      </c>
      <c r="B333">
        <f>IF(C333=1,1,IF(A333=D333,1,0))</f>
        <v>1</v>
      </c>
      <c r="C333">
        <v>1</v>
      </c>
      <c r="D333" t="s">
        <v>5861</v>
      </c>
      <c r="E333" s="6" t="s">
        <v>1344</v>
      </c>
    </row>
    <row r="334" spans="1:5" ht="15" thickBot="1" x14ac:dyDescent="0.4">
      <c r="A334" t="s">
        <v>5862</v>
      </c>
      <c r="B334">
        <f>IF(C334=1,1,IF(A334=D334,1,0))</f>
        <v>1</v>
      </c>
      <c r="C334">
        <v>1</v>
      </c>
      <c r="D334" t="s">
        <v>6381</v>
      </c>
      <c r="E334" s="3" t="s">
        <v>1349</v>
      </c>
    </row>
    <row r="335" spans="1:5" ht="15" thickBot="1" x14ac:dyDescent="0.4">
      <c r="A335" t="s">
        <v>5865</v>
      </c>
      <c r="B335">
        <f>IF(C335=1,1,IF(A335=D335,1,0))</f>
        <v>1</v>
      </c>
      <c r="C335">
        <v>1</v>
      </c>
      <c r="D335" t="s">
        <v>1346</v>
      </c>
      <c r="E335" s="6" t="s">
        <v>1346</v>
      </c>
    </row>
    <row r="336" spans="1:5" ht="15" thickBot="1" x14ac:dyDescent="0.4">
      <c r="A336" t="s">
        <v>5403</v>
      </c>
      <c r="B336">
        <f>IF(C336=1,1,IF(A336=D336,1,0))</f>
        <v>1</v>
      </c>
      <c r="C336">
        <v>1</v>
      </c>
      <c r="D336" t="s">
        <v>631</v>
      </c>
      <c r="E336" s="3" t="s">
        <v>631</v>
      </c>
    </row>
    <row r="337" spans="1:5" ht="15" thickBot="1" x14ac:dyDescent="0.4">
      <c r="A337" t="s">
        <v>628</v>
      </c>
      <c r="B337">
        <f>IF(C337=1,1,IF(A337=D337,1,0))</f>
        <v>1</v>
      </c>
      <c r="C337">
        <v>1</v>
      </c>
      <c r="D337" t="s">
        <v>628</v>
      </c>
      <c r="E337" s="6" t="s">
        <v>628</v>
      </c>
    </row>
    <row r="338" spans="1:5" ht="15" thickBot="1" x14ac:dyDescent="0.4">
      <c r="A338" t="s">
        <v>5405</v>
      </c>
      <c r="B338">
        <f>IF(C338=1,1,IF(A338=D338,1,0))</f>
        <v>1</v>
      </c>
      <c r="C338">
        <v>1</v>
      </c>
      <c r="D338" t="s">
        <v>630</v>
      </c>
      <c r="E338" s="3" t="s">
        <v>630</v>
      </c>
    </row>
    <row r="339" spans="1:5" ht="15" thickBot="1" x14ac:dyDescent="0.4">
      <c r="A339" t="s">
        <v>4929</v>
      </c>
      <c r="B339">
        <f>IF(C339=1,1,IF(A339=D339,1,0))</f>
        <v>1</v>
      </c>
      <c r="C339">
        <v>1</v>
      </c>
      <c r="D339" t="s">
        <v>175</v>
      </c>
      <c r="E339" s="7" t="s">
        <v>175</v>
      </c>
    </row>
    <row r="340" spans="1:5" ht="15" thickBot="1" x14ac:dyDescent="0.4">
      <c r="A340" t="s">
        <v>4932</v>
      </c>
      <c r="B340">
        <f>IF(C340=1,1,IF(A340=D340,1,0))</f>
        <v>1</v>
      </c>
      <c r="C340">
        <v>1</v>
      </c>
      <c r="D340" t="s">
        <v>174</v>
      </c>
      <c r="E340" s="7" t="s">
        <v>174</v>
      </c>
    </row>
    <row r="341" spans="1:5" ht="15" thickBot="1" x14ac:dyDescent="0.4">
      <c r="A341" t="s">
        <v>177</v>
      </c>
      <c r="B341">
        <f>IF(C341=1,1,IF(A341=D341,1,0))</f>
        <v>1</v>
      </c>
      <c r="C341">
        <v>1</v>
      </c>
      <c r="D341" t="s">
        <v>177</v>
      </c>
      <c r="E341" s="6" t="s">
        <v>177</v>
      </c>
    </row>
    <row r="342" spans="1:5" ht="15" thickBot="1" x14ac:dyDescent="0.4">
      <c r="A342" t="s">
        <v>5868</v>
      </c>
      <c r="B342">
        <f>IF(C342=1,1,IF(A342=D342,1,0))</f>
        <v>1</v>
      </c>
      <c r="C342">
        <v>1</v>
      </c>
      <c r="D342" t="s">
        <v>1351</v>
      </c>
      <c r="E342" s="3" t="s">
        <v>1351</v>
      </c>
    </row>
    <row r="343" spans="1:5" ht="15" thickBot="1" x14ac:dyDescent="0.4">
      <c r="A343" t="s">
        <v>5406</v>
      </c>
      <c r="B343">
        <f>IF(C343=1,1,IF(A343=D343,1,0))</f>
        <v>1</v>
      </c>
      <c r="C343">
        <v>1</v>
      </c>
      <c r="D343" t="s">
        <v>6382</v>
      </c>
      <c r="E343" s="3" t="s">
        <v>634</v>
      </c>
    </row>
    <row r="344" spans="1:5" ht="15" thickBot="1" x14ac:dyDescent="0.4">
      <c r="A344" t="s">
        <v>5409</v>
      </c>
      <c r="B344">
        <f>IF(C344=1,1,IF(A344=D344,1,0))</f>
        <v>1</v>
      </c>
      <c r="C344">
        <v>1</v>
      </c>
      <c r="D344" t="s">
        <v>5409</v>
      </c>
      <c r="E344" s="3" t="s">
        <v>632</v>
      </c>
    </row>
    <row r="345" spans="1:5" ht="15" thickBot="1" x14ac:dyDescent="0.4">
      <c r="A345" t="s">
        <v>1357</v>
      </c>
      <c r="B345">
        <f>IF(C345=1,1,IF(A345=D345,1,0))</f>
        <v>1</v>
      </c>
      <c r="C345">
        <v>1</v>
      </c>
      <c r="D345" t="s">
        <v>1357</v>
      </c>
      <c r="E345" s="6" t="s">
        <v>1357</v>
      </c>
    </row>
    <row r="346" spans="1:5" ht="15" thickBot="1" x14ac:dyDescent="0.4">
      <c r="A346" t="s">
        <v>5871</v>
      </c>
      <c r="B346">
        <f>IF(C346=1,1,IF(A346=D346,1,0))</f>
        <v>1</v>
      </c>
      <c r="C346">
        <v>1</v>
      </c>
      <c r="D346" t="s">
        <v>1360</v>
      </c>
      <c r="E346" s="3" t="s">
        <v>1360</v>
      </c>
    </row>
    <row r="347" spans="1:5" ht="15" thickBot="1" x14ac:dyDescent="0.4">
      <c r="A347" t="s">
        <v>1361</v>
      </c>
      <c r="B347">
        <f>IF(C347=1,1,IF(A347=D347,1,0))</f>
        <v>1</v>
      </c>
      <c r="C347">
        <v>1</v>
      </c>
      <c r="D347" t="s">
        <v>1361</v>
      </c>
      <c r="E347" s="6" t="s">
        <v>1361</v>
      </c>
    </row>
    <row r="348" spans="1:5" ht="15" thickBot="1" x14ac:dyDescent="0.4">
      <c r="A348" t="s">
        <v>635</v>
      </c>
      <c r="B348">
        <f>IF(C348=1,1,IF(A348=D348,1,0))</f>
        <v>1</v>
      </c>
      <c r="C348">
        <v>1</v>
      </c>
      <c r="D348" t="s">
        <v>635</v>
      </c>
      <c r="E348" s="6" t="s">
        <v>635</v>
      </c>
    </row>
    <row r="349" spans="1:5" ht="15" thickBot="1" x14ac:dyDescent="0.4">
      <c r="A349" t="s">
        <v>1363</v>
      </c>
      <c r="B349">
        <f>IF(C349=1,1,IF(A349=D349,1,0))</f>
        <v>1</v>
      </c>
      <c r="C349">
        <v>1</v>
      </c>
      <c r="D349" t="s">
        <v>1363</v>
      </c>
      <c r="E349" s="6" t="s">
        <v>1363</v>
      </c>
    </row>
    <row r="350" spans="1:5" ht="15" thickBot="1" x14ac:dyDescent="0.4">
      <c r="A350" t="s">
        <v>5874</v>
      </c>
      <c r="B350">
        <f>IF(C350=1,1,IF(A350=D350,1,0))</f>
        <v>1</v>
      </c>
      <c r="C350">
        <v>1</v>
      </c>
      <c r="D350" t="s">
        <v>1366</v>
      </c>
      <c r="E350" s="6" t="s">
        <v>1366</v>
      </c>
    </row>
    <row r="351" spans="1:5" ht="15" thickBot="1" x14ac:dyDescent="0.4">
      <c r="A351" t="s">
        <v>1369</v>
      </c>
      <c r="B351">
        <f>IF(C351=1,1,IF(A351=D351,1,0))</f>
        <v>1</v>
      </c>
      <c r="C351">
        <v>1</v>
      </c>
      <c r="D351" t="s">
        <v>1369</v>
      </c>
      <c r="E351" s="6" t="s">
        <v>1369</v>
      </c>
    </row>
    <row r="352" spans="1:5" ht="15" thickBot="1" x14ac:dyDescent="0.4">
      <c r="A352" t="s">
        <v>5877</v>
      </c>
      <c r="B352">
        <f>IF(C352=1,1,IF(A352=D352,1,0))</f>
        <v>1</v>
      </c>
      <c r="C352">
        <v>1</v>
      </c>
      <c r="D352" t="s">
        <v>1370</v>
      </c>
      <c r="E352" s="6" t="s">
        <v>1370</v>
      </c>
    </row>
    <row r="353" spans="1:5" ht="15" thickBot="1" x14ac:dyDescent="0.4">
      <c r="A353" t="s">
        <v>1372</v>
      </c>
      <c r="B353">
        <f>IF(C353=1,1,IF(A353=D353,1,0))</f>
        <v>1</v>
      </c>
      <c r="C353">
        <v>1</v>
      </c>
      <c r="D353" t="s">
        <v>1372</v>
      </c>
      <c r="E353" s="6" t="s">
        <v>1372</v>
      </c>
    </row>
    <row r="354" spans="1:5" ht="15" thickBot="1" x14ac:dyDescent="0.4">
      <c r="A354" t="s">
        <v>5881</v>
      </c>
      <c r="B354">
        <f>IF(C354=1,1,IF(A354=D354,1,0))</f>
        <v>1</v>
      </c>
      <c r="C354">
        <v>1</v>
      </c>
      <c r="D354" t="s">
        <v>5881</v>
      </c>
      <c r="E354" s="3" t="s">
        <v>1375</v>
      </c>
    </row>
    <row r="355" spans="1:5" ht="15" thickBot="1" x14ac:dyDescent="0.4">
      <c r="A355" t="s">
        <v>636</v>
      </c>
      <c r="B355">
        <f>IF(C355=1,1,IF(A355=D355,1,0))</f>
        <v>1</v>
      </c>
      <c r="C355">
        <v>1</v>
      </c>
      <c r="D355" t="s">
        <v>636</v>
      </c>
      <c r="E355" s="6" t="s">
        <v>636</v>
      </c>
    </row>
    <row r="356" spans="1:5" ht="15" thickBot="1" x14ac:dyDescent="0.4">
      <c r="A356" t="s">
        <v>4940</v>
      </c>
      <c r="B356">
        <f>IF(C356=1,1,IF(A356=D356,1,0))</f>
        <v>1</v>
      </c>
      <c r="C356">
        <v>1</v>
      </c>
      <c r="D356" t="s">
        <v>6383</v>
      </c>
      <c r="E356" s="3" t="s">
        <v>39</v>
      </c>
    </row>
    <row r="357" spans="1:5" ht="15" thickBot="1" x14ac:dyDescent="0.4">
      <c r="A357" t="s">
        <v>4942</v>
      </c>
      <c r="B357">
        <f>IF(C357=1,1,IF(A357=D357,1,0))</f>
        <v>1</v>
      </c>
      <c r="C357">
        <v>1</v>
      </c>
      <c r="D357" t="s">
        <v>4942</v>
      </c>
      <c r="E357" s="3" t="s">
        <v>181</v>
      </c>
    </row>
    <row r="358" spans="1:5" ht="15" thickBot="1" x14ac:dyDescent="0.4">
      <c r="A358" t="s">
        <v>4945</v>
      </c>
      <c r="B358">
        <f>IF(C358=1,1,IF(A358=D358,1,0))</f>
        <v>1</v>
      </c>
      <c r="C358">
        <v>1</v>
      </c>
      <c r="D358" t="s">
        <v>4945</v>
      </c>
      <c r="E358" s="5" t="s">
        <v>183</v>
      </c>
    </row>
    <row r="359" spans="1:5" ht="15" thickBot="1" x14ac:dyDescent="0.4">
      <c r="A359" t="s">
        <v>1378</v>
      </c>
      <c r="B359">
        <f>IF(C359=1,1,IF(A359=D359,1,0))</f>
        <v>1</v>
      </c>
      <c r="C359">
        <v>1</v>
      </c>
      <c r="D359" t="s">
        <v>1378</v>
      </c>
      <c r="E359" s="6" t="s">
        <v>1378</v>
      </c>
    </row>
    <row r="360" spans="1:5" ht="15" thickBot="1" x14ac:dyDescent="0.4">
      <c r="A360" t="s">
        <v>5413</v>
      </c>
      <c r="B360">
        <f>IF(C360=1,1,IF(A360=D360,1,0))</f>
        <v>1</v>
      </c>
      <c r="C360">
        <v>1</v>
      </c>
      <c r="D360" t="s">
        <v>638</v>
      </c>
      <c r="E360" s="6" t="s">
        <v>638</v>
      </c>
    </row>
    <row r="361" spans="1:5" ht="15" thickBot="1" x14ac:dyDescent="0.4">
      <c r="A361" t="s">
        <v>5884</v>
      </c>
      <c r="B361">
        <f>IF(C361=1,1,IF(A361=D361,1,0))</f>
        <v>1</v>
      </c>
      <c r="C361">
        <v>1</v>
      </c>
      <c r="D361" t="s">
        <v>1383</v>
      </c>
      <c r="E361" s="6" t="s">
        <v>1383</v>
      </c>
    </row>
    <row r="362" spans="1:5" ht="15" thickBot="1" x14ac:dyDescent="0.4">
      <c r="A362" t="s">
        <v>4948</v>
      </c>
      <c r="B362">
        <f>IF(C362=1,1,IF(A362=D362,1,0))</f>
        <v>1</v>
      </c>
      <c r="C362">
        <v>1</v>
      </c>
      <c r="D362" t="s">
        <v>6354</v>
      </c>
      <c r="E362" s="6" t="s">
        <v>441</v>
      </c>
    </row>
    <row r="363" spans="1:5" ht="15" thickBot="1" x14ac:dyDescent="0.4">
      <c r="A363" t="s">
        <v>2615</v>
      </c>
      <c r="B363">
        <f>IF(C363=1,1,IF(A363=D363,1,0))</f>
        <v>1</v>
      </c>
      <c r="C363">
        <v>1</v>
      </c>
      <c r="D363" t="s">
        <v>641</v>
      </c>
      <c r="E363" s="6" t="s">
        <v>641</v>
      </c>
    </row>
    <row r="364" spans="1:5" ht="15" thickBot="1" x14ac:dyDescent="0.4">
      <c r="A364" t="s">
        <v>643</v>
      </c>
      <c r="B364">
        <f>IF(C364=1,1,IF(A364=D364,1,0))</f>
        <v>1</v>
      </c>
      <c r="C364">
        <v>1</v>
      </c>
      <c r="D364" t="s">
        <v>643</v>
      </c>
      <c r="E364" s="6" t="s">
        <v>643</v>
      </c>
    </row>
    <row r="365" spans="1:5" ht="15" thickBot="1" x14ac:dyDescent="0.4">
      <c r="A365" t="s">
        <v>1386</v>
      </c>
      <c r="B365">
        <f>IF(C365=1,1,IF(A365=D365,1,0))</f>
        <v>1</v>
      </c>
      <c r="C365">
        <v>1</v>
      </c>
      <c r="D365" t="s">
        <v>1386</v>
      </c>
      <c r="E365" s="3" t="s">
        <v>1386</v>
      </c>
    </row>
    <row r="366" spans="1:5" ht="15" thickBot="1" x14ac:dyDescent="0.4">
      <c r="A366" t="s">
        <v>1387</v>
      </c>
      <c r="B366">
        <f>IF(C366=1,1,IF(A366=D366,1,0))</f>
        <v>1</v>
      </c>
      <c r="C366">
        <v>1</v>
      </c>
      <c r="D366" t="s">
        <v>1387</v>
      </c>
      <c r="E366" s="6" t="s">
        <v>1387</v>
      </c>
    </row>
    <row r="367" spans="1:5" ht="15" thickBot="1" x14ac:dyDescent="0.4">
      <c r="A367" t="s">
        <v>4950</v>
      </c>
      <c r="B367">
        <f>IF(C367=1,1,IF(A367=D367,1,0))</f>
        <v>1</v>
      </c>
      <c r="C367">
        <v>1</v>
      </c>
      <c r="D367" t="s">
        <v>184</v>
      </c>
      <c r="E367" s="3" t="s">
        <v>184</v>
      </c>
    </row>
    <row r="368" spans="1:5" ht="15" thickBot="1" x14ac:dyDescent="0.4">
      <c r="A368" t="s">
        <v>5888</v>
      </c>
      <c r="B368">
        <f>IF(C368=1,1,IF(A368=D368,1,0))</f>
        <v>1</v>
      </c>
      <c r="C368">
        <v>1</v>
      </c>
      <c r="D368" t="s">
        <v>6384</v>
      </c>
      <c r="E368" s="6" t="s">
        <v>1389</v>
      </c>
    </row>
    <row r="369" spans="1:5" ht="15" thickBot="1" x14ac:dyDescent="0.4">
      <c r="A369" t="s">
        <v>4952</v>
      </c>
      <c r="B369">
        <f>IF(C369=1,1,IF(A369=D369,1,0))</f>
        <v>1</v>
      </c>
      <c r="C369">
        <v>1</v>
      </c>
      <c r="D369" t="s">
        <v>6385</v>
      </c>
      <c r="E369" s="3" t="s">
        <v>456</v>
      </c>
    </row>
    <row r="370" spans="1:5" ht="15" thickBot="1" x14ac:dyDescent="0.4">
      <c r="A370" t="s">
        <v>1390</v>
      </c>
      <c r="B370">
        <f>IF(C370=1,1,IF(A370=D370,1,0))</f>
        <v>1</v>
      </c>
      <c r="C370">
        <v>1</v>
      </c>
      <c r="D370" t="s">
        <v>1390</v>
      </c>
      <c r="E370" s="6" t="s">
        <v>1390</v>
      </c>
    </row>
    <row r="371" spans="1:5" ht="15" thickBot="1" x14ac:dyDescent="0.4">
      <c r="A371" t="s">
        <v>1392</v>
      </c>
      <c r="B371">
        <f>IF(C371=1,1,IF(A371=D371,1,0))</f>
        <v>1</v>
      </c>
      <c r="C371">
        <v>1</v>
      </c>
      <c r="D371" t="s">
        <v>1392</v>
      </c>
      <c r="E371" s="6" t="s">
        <v>1392</v>
      </c>
    </row>
    <row r="372" spans="1:5" ht="15" thickBot="1" x14ac:dyDescent="0.4">
      <c r="A372" t="s">
        <v>4953</v>
      </c>
      <c r="B372">
        <f>IF(C372=1,1,IF(A372=D372,1,0))</f>
        <v>1</v>
      </c>
      <c r="C372">
        <v>1</v>
      </c>
      <c r="D372" t="s">
        <v>185</v>
      </c>
      <c r="E372" s="3" t="s">
        <v>185</v>
      </c>
    </row>
    <row r="373" spans="1:5" ht="15" thickBot="1" x14ac:dyDescent="0.4">
      <c r="A373" t="s">
        <v>1394</v>
      </c>
      <c r="B373">
        <f>IF(C373=1,1,IF(A373=D373,1,0))</f>
        <v>1</v>
      </c>
      <c r="C373">
        <v>1</v>
      </c>
      <c r="D373" t="s">
        <v>1394</v>
      </c>
      <c r="E373" s="6" t="s">
        <v>1394</v>
      </c>
    </row>
    <row r="374" spans="1:5" ht="15" thickBot="1" x14ac:dyDescent="0.4">
      <c r="A374" t="s">
        <v>1397</v>
      </c>
      <c r="B374">
        <f>IF(C374=1,1,IF(A374=D374,1,0))</f>
        <v>1</v>
      </c>
      <c r="C374">
        <v>1</v>
      </c>
      <c r="D374" t="s">
        <v>1397</v>
      </c>
      <c r="E374" s="6" t="s">
        <v>1397</v>
      </c>
    </row>
    <row r="375" spans="1:5" ht="15" thickBot="1" x14ac:dyDescent="0.4">
      <c r="A375" t="s">
        <v>5890</v>
      </c>
      <c r="B375">
        <f>IF(C375=1,1,IF(A375=D375,1,0))</f>
        <v>1</v>
      </c>
      <c r="C375">
        <v>1</v>
      </c>
      <c r="D375" t="s">
        <v>6386</v>
      </c>
      <c r="E375" s="6" t="s">
        <v>1405</v>
      </c>
    </row>
    <row r="376" spans="1:5" ht="15" thickBot="1" x14ac:dyDescent="0.4">
      <c r="A376" t="s">
        <v>5893</v>
      </c>
      <c r="B376">
        <f>IF(C376=1,1,IF(A376=D376,1,0))</f>
        <v>1</v>
      </c>
      <c r="C376">
        <v>1</v>
      </c>
      <c r="D376" t="s">
        <v>6387</v>
      </c>
      <c r="E376" s="6" t="s">
        <v>1408</v>
      </c>
    </row>
    <row r="377" spans="1:5" ht="15" thickBot="1" x14ac:dyDescent="0.4">
      <c r="A377" t="s">
        <v>1399</v>
      </c>
      <c r="B377">
        <f>IF(C377=1,1,IF(A377=D377,1,0))</f>
        <v>1</v>
      </c>
      <c r="C377">
        <v>1</v>
      </c>
      <c r="D377" t="s">
        <v>1399</v>
      </c>
      <c r="E377" s="6" t="s">
        <v>1399</v>
      </c>
    </row>
    <row r="378" spans="1:5" ht="15" thickBot="1" x14ac:dyDescent="0.4">
      <c r="A378" t="s">
        <v>1406</v>
      </c>
      <c r="B378">
        <f>IF(C378=1,1,IF(A378=D378,1,0))</f>
        <v>1</v>
      </c>
      <c r="C378">
        <v>1</v>
      </c>
      <c r="D378" t="s">
        <v>1406</v>
      </c>
      <c r="E378" s="6" t="s">
        <v>1406</v>
      </c>
    </row>
    <row r="379" spans="1:5" ht="15" thickBot="1" x14ac:dyDescent="0.4">
      <c r="A379" t="s">
        <v>5896</v>
      </c>
      <c r="B379">
        <f>IF(C379=1,1,IF(A379=D379,1,0))</f>
        <v>1</v>
      </c>
      <c r="C379">
        <v>1</v>
      </c>
      <c r="D379" t="s">
        <v>1407</v>
      </c>
      <c r="E379" s="6" t="s">
        <v>1407</v>
      </c>
    </row>
    <row r="380" spans="1:5" ht="15" thickBot="1" x14ac:dyDescent="0.4">
      <c r="A380" t="s">
        <v>5897</v>
      </c>
      <c r="B380">
        <f>IF(C380=1,1,IF(A380=D380,1,0))</f>
        <v>1</v>
      </c>
      <c r="C380">
        <v>1</v>
      </c>
      <c r="D380" t="s">
        <v>1402</v>
      </c>
      <c r="E380" s="6" t="s">
        <v>1402</v>
      </c>
    </row>
    <row r="381" spans="1:5" ht="15" thickBot="1" x14ac:dyDescent="0.4">
      <c r="A381" t="s">
        <v>187</v>
      </c>
      <c r="B381">
        <f>IF(C381=1,1,IF(A381=D381,1,0))</f>
        <v>1</v>
      </c>
      <c r="C381">
        <v>1</v>
      </c>
      <c r="D381" t="s">
        <v>187</v>
      </c>
      <c r="E381" s="18" t="s">
        <v>187</v>
      </c>
    </row>
    <row r="382" spans="1:5" ht="15" thickBot="1" x14ac:dyDescent="0.4">
      <c r="A382" t="s">
        <v>4958</v>
      </c>
      <c r="B382">
        <f>IF(C382=1,1,IF(A382=D382,1,0))</f>
        <v>1</v>
      </c>
      <c r="C382">
        <v>1</v>
      </c>
      <c r="D382" t="s">
        <v>4958</v>
      </c>
      <c r="E382" s="3" t="s">
        <v>192</v>
      </c>
    </row>
    <row r="383" spans="1:5" ht="15" thickBot="1" x14ac:dyDescent="0.4">
      <c r="A383" t="s">
        <v>4961</v>
      </c>
      <c r="B383">
        <f>IF(C383=1,1,IF(A383=D383,1,0))</f>
        <v>1</v>
      </c>
      <c r="C383">
        <v>1</v>
      </c>
      <c r="D383" t="s">
        <v>4961</v>
      </c>
      <c r="E383" s="7" t="s">
        <v>191</v>
      </c>
    </row>
    <row r="384" spans="1:5" ht="15" thickBot="1" x14ac:dyDescent="0.4">
      <c r="A384" t="s">
        <v>4962</v>
      </c>
      <c r="B384">
        <f>IF(C384=1,1,IF(A384=D384,1,0))</f>
        <v>1</v>
      </c>
      <c r="C384">
        <v>1</v>
      </c>
      <c r="D384" t="s">
        <v>4962</v>
      </c>
      <c r="E384" s="3" t="s">
        <v>193</v>
      </c>
    </row>
    <row r="385" spans="1:5" ht="15" thickBot="1" x14ac:dyDescent="0.4">
      <c r="A385" t="s">
        <v>194</v>
      </c>
      <c r="B385">
        <f>IF(C385=1,1,IF(A385=D385,1,0))</f>
        <v>1</v>
      </c>
      <c r="C385">
        <v>1</v>
      </c>
      <c r="D385" t="s">
        <v>194</v>
      </c>
      <c r="E385" s="6" t="s">
        <v>194</v>
      </c>
    </row>
    <row r="386" spans="1:5" ht="15" thickBot="1" x14ac:dyDescent="0.4">
      <c r="A386" t="s">
        <v>188</v>
      </c>
      <c r="B386">
        <f>IF(C386=1,1,IF(A386=D386,1,0))</f>
        <v>1</v>
      </c>
      <c r="C386">
        <v>1</v>
      </c>
      <c r="D386" t="s">
        <v>188</v>
      </c>
      <c r="E386" s="6" t="s">
        <v>188</v>
      </c>
    </row>
    <row r="387" spans="1:5" ht="15" thickBot="1" x14ac:dyDescent="0.4">
      <c r="A387" t="s">
        <v>4963</v>
      </c>
      <c r="B387">
        <f>IF(C387=1,1,IF(A387=D387,1,0))</f>
        <v>1</v>
      </c>
      <c r="C387">
        <v>1</v>
      </c>
      <c r="D387" t="s">
        <v>190</v>
      </c>
      <c r="E387" s="3" t="s">
        <v>190</v>
      </c>
    </row>
    <row r="388" spans="1:5" ht="15" thickBot="1" x14ac:dyDescent="0.4">
      <c r="A388" t="s">
        <v>1409</v>
      </c>
      <c r="B388">
        <f>IF(C388=1,1,IF(A388=D388,1,0))</f>
        <v>1</v>
      </c>
      <c r="C388">
        <v>1</v>
      </c>
      <c r="D388" t="s">
        <v>1409</v>
      </c>
      <c r="E388" s="6" t="s">
        <v>1409</v>
      </c>
    </row>
    <row r="389" spans="1:5" ht="15" thickBot="1" x14ac:dyDescent="0.4">
      <c r="A389" t="s">
        <v>645</v>
      </c>
      <c r="B389">
        <f>IF(C389=1,1,IF(A389=D389,1,0))</f>
        <v>1</v>
      </c>
      <c r="C389">
        <v>1</v>
      </c>
      <c r="D389" t="s">
        <v>645</v>
      </c>
      <c r="E389" s="6" t="s">
        <v>645</v>
      </c>
    </row>
    <row r="390" spans="1:5" ht="15" thickBot="1" x14ac:dyDescent="0.4">
      <c r="A390" t="s">
        <v>4964</v>
      </c>
      <c r="B390">
        <f>IF(C390=1,1,IF(A390=D390,1,0))</f>
        <v>1</v>
      </c>
      <c r="C390">
        <v>1</v>
      </c>
      <c r="D390" t="s">
        <v>6388</v>
      </c>
      <c r="E390" s="3" t="s">
        <v>176</v>
      </c>
    </row>
    <row r="391" spans="1:5" ht="15" thickBot="1" x14ac:dyDescent="0.4">
      <c r="A391" t="s">
        <v>4966</v>
      </c>
      <c r="B391">
        <f>IF(C391=1,1,IF(A391=D391,1,0))</f>
        <v>1</v>
      </c>
      <c r="C391">
        <v>1</v>
      </c>
      <c r="D391" t="s">
        <v>195</v>
      </c>
      <c r="E391" s="6" t="s">
        <v>195</v>
      </c>
    </row>
    <row r="392" spans="1:5" ht="15" thickBot="1" x14ac:dyDescent="0.4">
      <c r="A392" t="s">
        <v>196</v>
      </c>
      <c r="B392">
        <f>IF(C392=1,1,IF(A392=D392,1,0))</f>
        <v>1</v>
      </c>
      <c r="C392">
        <v>1</v>
      </c>
      <c r="D392" t="s">
        <v>196</v>
      </c>
      <c r="E392" s="3" t="s">
        <v>196</v>
      </c>
    </row>
    <row r="393" spans="1:5" ht="15" thickBot="1" x14ac:dyDescent="0.4">
      <c r="A393" t="s">
        <v>198</v>
      </c>
      <c r="B393">
        <f>IF(C393=1,1,IF(A393=D393,1,0))</f>
        <v>1</v>
      </c>
      <c r="C393">
        <v>1</v>
      </c>
      <c r="D393" t="s">
        <v>198</v>
      </c>
      <c r="E393" s="3" t="s">
        <v>198</v>
      </c>
    </row>
    <row r="394" spans="1:5" ht="15" thickBot="1" x14ac:dyDescent="0.4">
      <c r="A394" t="s">
        <v>4971</v>
      </c>
      <c r="B394">
        <f>IF(C394=1,1,IF(A394=D394,1,0))</f>
        <v>1</v>
      </c>
      <c r="C394">
        <v>1</v>
      </c>
      <c r="D394" t="s">
        <v>197</v>
      </c>
      <c r="E394" s="3" t="s">
        <v>197</v>
      </c>
    </row>
    <row r="395" spans="1:5" ht="15" thickBot="1" x14ac:dyDescent="0.4">
      <c r="A395" t="s">
        <v>4972</v>
      </c>
      <c r="B395">
        <f>IF(C395=1,1,IF(A395=D395,1,0))</f>
        <v>1</v>
      </c>
      <c r="C395">
        <v>1</v>
      </c>
      <c r="D395" t="s">
        <v>6389</v>
      </c>
      <c r="E395" s="3" t="s">
        <v>202</v>
      </c>
    </row>
    <row r="396" spans="1:5" ht="15" thickBot="1" x14ac:dyDescent="0.4">
      <c r="A396" t="s">
        <v>4975</v>
      </c>
      <c r="B396">
        <f>IF(C396=1,1,IF(A396=D396,1,0))</f>
        <v>1</v>
      </c>
      <c r="C396">
        <v>1</v>
      </c>
      <c r="D396" t="s">
        <v>199</v>
      </c>
      <c r="E396" s="3" t="s">
        <v>199</v>
      </c>
    </row>
    <row r="397" spans="1:5" ht="15" thickBot="1" x14ac:dyDescent="0.4">
      <c r="A397" t="s">
        <v>4977</v>
      </c>
      <c r="B397">
        <f>IF(C397=1,1,IF(A397=D397,1,0))</f>
        <v>1</v>
      </c>
      <c r="C397">
        <v>1</v>
      </c>
      <c r="D397" t="s">
        <v>201</v>
      </c>
      <c r="E397" s="3" t="s">
        <v>201</v>
      </c>
    </row>
    <row r="398" spans="1:5" ht="15" thickBot="1" x14ac:dyDescent="0.4">
      <c r="A398" t="s">
        <v>5419</v>
      </c>
      <c r="B398">
        <f>IF(C398=1,1,IF(A398=D398,1,0))</f>
        <v>1</v>
      </c>
      <c r="C398">
        <v>1</v>
      </c>
      <c r="D398" t="s">
        <v>5419</v>
      </c>
      <c r="E398" s="5" t="s">
        <v>647</v>
      </c>
    </row>
    <row r="399" spans="1:5" ht="15" thickBot="1" x14ac:dyDescent="0.4">
      <c r="A399" t="s">
        <v>4978</v>
      </c>
      <c r="B399">
        <f>IF(C399=1,1,IF(A399=D399,1,0))</f>
        <v>1</v>
      </c>
      <c r="C399">
        <v>1</v>
      </c>
      <c r="D399" t="s">
        <v>6355</v>
      </c>
      <c r="E399" s="18" t="s">
        <v>266</v>
      </c>
    </row>
    <row r="400" spans="1:5" ht="15" thickBot="1" x14ac:dyDescent="0.4">
      <c r="A400" t="s">
        <v>5420</v>
      </c>
      <c r="B400">
        <f>IF(C400=1,1,IF(A400=D400,1,0))</f>
        <v>1</v>
      </c>
      <c r="C400">
        <v>1</v>
      </c>
      <c r="D400" t="s">
        <v>5420</v>
      </c>
      <c r="E400" s="5" t="s">
        <v>648</v>
      </c>
    </row>
    <row r="401" spans="1:5" ht="15" thickBot="1" x14ac:dyDescent="0.4">
      <c r="A401" t="s">
        <v>203</v>
      </c>
      <c r="B401">
        <f>IF(C401=1,1,IF(A401=D401,1,0))</f>
        <v>1</v>
      </c>
      <c r="C401">
        <v>1</v>
      </c>
      <c r="D401" t="s">
        <v>203</v>
      </c>
      <c r="E401" s="5" t="s">
        <v>203</v>
      </c>
    </row>
    <row r="402" spans="1:5" ht="15" thickBot="1" x14ac:dyDescent="0.4">
      <c r="A402" t="s">
        <v>4982</v>
      </c>
      <c r="B402">
        <f>IF(C402=1,1,IF(A402=D402,1,0))</f>
        <v>1</v>
      </c>
      <c r="C402">
        <v>1</v>
      </c>
      <c r="D402" t="s">
        <v>205</v>
      </c>
      <c r="E402" s="3" t="s">
        <v>205</v>
      </c>
    </row>
    <row r="403" spans="1:5" ht="15" thickBot="1" x14ac:dyDescent="0.4">
      <c r="A403" t="s">
        <v>5422</v>
      </c>
      <c r="B403">
        <f>IF(C403=1,1,IF(A403=D403,1,0))</f>
        <v>1</v>
      </c>
      <c r="C403">
        <v>1</v>
      </c>
      <c r="D403" t="s">
        <v>651</v>
      </c>
      <c r="E403" s="6" t="s">
        <v>651</v>
      </c>
    </row>
    <row r="404" spans="1:5" ht="15" thickBot="1" x14ac:dyDescent="0.4">
      <c r="A404" t="s">
        <v>653</v>
      </c>
      <c r="B404">
        <f>IF(C404=1,1,IF(A404=D404,1,0))</f>
        <v>1</v>
      </c>
      <c r="C404">
        <v>1</v>
      </c>
      <c r="D404" t="s">
        <v>653</v>
      </c>
      <c r="E404" s="6" t="s">
        <v>653</v>
      </c>
    </row>
    <row r="405" spans="1:5" ht="15" thickBot="1" x14ac:dyDescent="0.4">
      <c r="A405" t="s">
        <v>656</v>
      </c>
      <c r="B405">
        <f>IF(C405=1,1,IF(A405=D405,1,0))</f>
        <v>1</v>
      </c>
      <c r="C405">
        <v>1</v>
      </c>
      <c r="D405" t="s">
        <v>656</v>
      </c>
      <c r="E405" s="6" t="s">
        <v>656</v>
      </c>
    </row>
    <row r="406" spans="1:5" ht="15" thickBot="1" x14ac:dyDescent="0.4">
      <c r="A406" t="s">
        <v>1411</v>
      </c>
      <c r="B406">
        <f>IF(C406=1,1,IF(A406=D406,1,0))</f>
        <v>1</v>
      </c>
      <c r="C406">
        <v>1</v>
      </c>
      <c r="D406" t="s">
        <v>1411</v>
      </c>
      <c r="E406" s="6" t="s">
        <v>1411</v>
      </c>
    </row>
    <row r="407" spans="1:5" ht="15" thickBot="1" x14ac:dyDescent="0.4">
      <c r="A407" t="s">
        <v>1413</v>
      </c>
      <c r="B407">
        <f>IF(C407=1,1,IF(A407=D407,1,0))</f>
        <v>1</v>
      </c>
      <c r="C407">
        <v>1</v>
      </c>
      <c r="D407" t="s">
        <v>1413</v>
      </c>
      <c r="E407" s="6" t="s">
        <v>1413</v>
      </c>
    </row>
    <row r="408" spans="1:5" ht="15" thickBot="1" x14ac:dyDescent="0.4">
      <c r="A408" t="s">
        <v>5425</v>
      </c>
      <c r="B408">
        <f>IF(C408=1,1,IF(A408=D408,1,0))</f>
        <v>1</v>
      </c>
      <c r="C408">
        <v>1</v>
      </c>
      <c r="D408" t="s">
        <v>5425</v>
      </c>
      <c r="E408" s="3" t="s">
        <v>657</v>
      </c>
    </row>
    <row r="409" spans="1:5" ht="15" thickBot="1" x14ac:dyDescent="0.4">
      <c r="A409" t="s">
        <v>658</v>
      </c>
      <c r="B409">
        <f>IF(C409=1,1,IF(A409=D409,1,0))</f>
        <v>1</v>
      </c>
      <c r="C409">
        <v>1</v>
      </c>
      <c r="D409" t="s">
        <v>658</v>
      </c>
      <c r="E409" s="6" t="s">
        <v>658</v>
      </c>
    </row>
    <row r="410" spans="1:5" ht="15" thickBot="1" x14ac:dyDescent="0.4">
      <c r="A410" t="s">
        <v>2654</v>
      </c>
      <c r="B410">
        <f>IF(C410=1,1,IF(A410=D410,1,0))</f>
        <v>1</v>
      </c>
      <c r="C410">
        <v>1</v>
      </c>
      <c r="D410" t="s">
        <v>659</v>
      </c>
      <c r="E410" s="6" t="s">
        <v>659</v>
      </c>
    </row>
    <row r="411" spans="1:5" ht="15" thickBot="1" x14ac:dyDescent="0.4">
      <c r="A411" t="s">
        <v>4983</v>
      </c>
      <c r="B411">
        <f>IF(C411=1,1,IF(A411=D411,1,0))</f>
        <v>1</v>
      </c>
      <c r="C411">
        <v>1</v>
      </c>
      <c r="D411" t="s">
        <v>206</v>
      </c>
      <c r="E411" s="6" t="s">
        <v>206</v>
      </c>
    </row>
    <row r="412" spans="1:5" ht="15" thickBot="1" x14ac:dyDescent="0.4">
      <c r="A412" t="s">
        <v>4986</v>
      </c>
      <c r="B412">
        <f>IF(C412=1,1,IF(A412=D412,1,0))</f>
        <v>1</v>
      </c>
      <c r="C412">
        <v>1</v>
      </c>
      <c r="D412" t="s">
        <v>6390</v>
      </c>
      <c r="E412" s="3" t="s">
        <v>483</v>
      </c>
    </row>
    <row r="413" spans="1:5" ht="15" thickBot="1" x14ac:dyDescent="0.4">
      <c r="A413" t="s">
        <v>1417</v>
      </c>
      <c r="B413">
        <f>IF(C413=1,1,IF(A413=D413,1,0))</f>
        <v>1</v>
      </c>
      <c r="C413">
        <v>1</v>
      </c>
      <c r="D413" t="s">
        <v>1417</v>
      </c>
      <c r="E413" s="6" t="s">
        <v>1417</v>
      </c>
    </row>
    <row r="414" spans="1:5" ht="15" thickBot="1" x14ac:dyDescent="0.4">
      <c r="A414" t="s">
        <v>4988</v>
      </c>
      <c r="B414">
        <f>IF(C414=1,1,IF(A414=D414,1,0))</f>
        <v>1</v>
      </c>
      <c r="C414">
        <v>1</v>
      </c>
      <c r="D414" t="s">
        <v>4988</v>
      </c>
      <c r="E414" s="7" t="s">
        <v>211</v>
      </c>
    </row>
    <row r="415" spans="1:5" ht="15" thickBot="1" x14ac:dyDescent="0.4">
      <c r="A415" t="s">
        <v>4989</v>
      </c>
      <c r="B415">
        <f>IF(C415=1,1,IF(A415=D415,1,0))</f>
        <v>1</v>
      </c>
      <c r="C415">
        <v>1</v>
      </c>
      <c r="D415" t="s">
        <v>210</v>
      </c>
      <c r="E415" s="3" t="s">
        <v>210</v>
      </c>
    </row>
    <row r="416" spans="1:5" ht="15" thickBot="1" x14ac:dyDescent="0.4">
      <c r="A416" t="s">
        <v>2661</v>
      </c>
      <c r="B416">
        <f>IF(C416=1,1,IF(A416=D416,1,0))</f>
        <v>1</v>
      </c>
      <c r="C416">
        <v>1</v>
      </c>
      <c r="D416" t="s">
        <v>6356</v>
      </c>
      <c r="E416" s="6" t="s">
        <v>225</v>
      </c>
    </row>
    <row r="417" spans="1:5" ht="15" thickBot="1" x14ac:dyDescent="0.4">
      <c r="A417" t="s">
        <v>660</v>
      </c>
      <c r="B417">
        <f>IF(C417=1,1,IF(A417=D417,1,0))</f>
        <v>1</v>
      </c>
      <c r="C417">
        <v>1</v>
      </c>
      <c r="D417" t="s">
        <v>660</v>
      </c>
      <c r="E417" s="6" t="s">
        <v>660</v>
      </c>
    </row>
    <row r="418" spans="1:5" ht="15" thickBot="1" x14ac:dyDescent="0.4">
      <c r="A418" t="s">
        <v>663</v>
      </c>
      <c r="B418">
        <f>IF(C418=1,1,IF(A418=D418,1,0))</f>
        <v>1</v>
      </c>
      <c r="C418">
        <v>1</v>
      </c>
      <c r="D418" t="s">
        <v>663</v>
      </c>
      <c r="E418" s="6" t="s">
        <v>663</v>
      </c>
    </row>
    <row r="419" spans="1:5" ht="15" thickBot="1" x14ac:dyDescent="0.4">
      <c r="A419" t="s">
        <v>666</v>
      </c>
      <c r="B419">
        <f>IF(C419=1,1,IF(A419=D419,1,0))</f>
        <v>1</v>
      </c>
      <c r="C419">
        <v>1</v>
      </c>
      <c r="D419" t="s">
        <v>666</v>
      </c>
      <c r="E419" s="6" t="s">
        <v>666</v>
      </c>
    </row>
    <row r="420" spans="1:5" ht="15" thickBot="1" x14ac:dyDescent="0.4">
      <c r="A420" t="s">
        <v>667</v>
      </c>
      <c r="B420">
        <f>IF(C420=1,1,IF(A420=D420,1,0))</f>
        <v>1</v>
      </c>
      <c r="C420">
        <v>1</v>
      </c>
      <c r="D420" t="s">
        <v>667</v>
      </c>
      <c r="E420" s="6" t="s">
        <v>667</v>
      </c>
    </row>
    <row r="421" spans="1:5" ht="15" thickBot="1" x14ac:dyDescent="0.4">
      <c r="A421" t="s">
        <v>1418</v>
      </c>
      <c r="B421">
        <f>IF(C421=1,1,IF(A421=D421,1,0))</f>
        <v>1</v>
      </c>
      <c r="C421">
        <v>1</v>
      </c>
      <c r="D421" t="s">
        <v>1418</v>
      </c>
      <c r="E421" s="6" t="s">
        <v>1418</v>
      </c>
    </row>
    <row r="422" spans="1:5" ht="15" thickBot="1" x14ac:dyDescent="0.4">
      <c r="A422" t="s">
        <v>669</v>
      </c>
      <c r="B422">
        <f>IF(C422=1,1,IF(A422=D422,1,0))</f>
        <v>1</v>
      </c>
      <c r="C422">
        <v>1</v>
      </c>
      <c r="D422" t="s">
        <v>669</v>
      </c>
      <c r="E422" s="6" t="s">
        <v>669</v>
      </c>
    </row>
    <row r="423" spans="1:5" ht="15" thickBot="1" x14ac:dyDescent="0.4">
      <c r="A423" t="s">
        <v>672</v>
      </c>
      <c r="B423">
        <f>IF(C423=1,1,IF(A423=D423,1,0))</f>
        <v>1</v>
      </c>
      <c r="C423">
        <v>1</v>
      </c>
      <c r="D423" t="s">
        <v>672</v>
      </c>
      <c r="E423" s="6" t="s">
        <v>672</v>
      </c>
    </row>
    <row r="424" spans="1:5" ht="15" thickBot="1" x14ac:dyDescent="0.4">
      <c r="A424" t="s">
        <v>5900</v>
      </c>
      <c r="B424">
        <f>IF(C424=1,1,IF(A424=D424,1,0))</f>
        <v>1</v>
      </c>
      <c r="C424">
        <v>1</v>
      </c>
      <c r="D424" t="s">
        <v>6391</v>
      </c>
      <c r="E424" s="3" t="s">
        <v>1421</v>
      </c>
    </row>
    <row r="425" spans="1:5" ht="15" thickBot="1" x14ac:dyDescent="0.4">
      <c r="A425" t="s">
        <v>674</v>
      </c>
      <c r="B425">
        <f>IF(C425=1,1,IF(A425=D425,1,0))</f>
        <v>1</v>
      </c>
      <c r="C425">
        <v>1</v>
      </c>
      <c r="D425" t="s">
        <v>674</v>
      </c>
      <c r="E425" s="6" t="s">
        <v>674</v>
      </c>
    </row>
    <row r="426" spans="1:5" ht="15" thickBot="1" x14ac:dyDescent="0.4">
      <c r="A426" t="s">
        <v>5901</v>
      </c>
      <c r="B426">
        <f>IF(C426=1,1,IF(A426=D426,1,0))</f>
        <v>1</v>
      </c>
      <c r="C426">
        <v>1</v>
      </c>
      <c r="D426" t="s">
        <v>5901</v>
      </c>
      <c r="E426" s="3" t="s">
        <v>1423</v>
      </c>
    </row>
    <row r="427" spans="1:5" ht="15" thickBot="1" x14ac:dyDescent="0.4">
      <c r="A427" t="s">
        <v>4992</v>
      </c>
      <c r="B427">
        <f>IF(C427=1,1,IF(A427=D427,1,0))</f>
        <v>1</v>
      </c>
      <c r="C427">
        <v>1</v>
      </c>
      <c r="D427" t="s">
        <v>212</v>
      </c>
      <c r="E427" s="3" t="s">
        <v>212</v>
      </c>
    </row>
    <row r="428" spans="1:5" ht="15" thickBot="1" x14ac:dyDescent="0.4">
      <c r="A428" t="s">
        <v>4995</v>
      </c>
      <c r="B428">
        <f>IF(C428=1,1,IF(A428=D428,1,0))</f>
        <v>1</v>
      </c>
      <c r="C428">
        <v>1</v>
      </c>
      <c r="D428" t="s">
        <v>213</v>
      </c>
      <c r="E428" s="3" t="s">
        <v>213</v>
      </c>
    </row>
    <row r="429" spans="1:5" ht="15" thickBot="1" x14ac:dyDescent="0.4">
      <c r="A429" t="s">
        <v>4996</v>
      </c>
      <c r="B429">
        <f>IF(C429=1,1,IF(A429=D429,1,0))</f>
        <v>1</v>
      </c>
      <c r="C429">
        <v>1</v>
      </c>
      <c r="D429" t="s">
        <v>214</v>
      </c>
      <c r="E429" s="6" t="s">
        <v>214</v>
      </c>
    </row>
    <row r="430" spans="1:5" ht="15" thickBot="1" x14ac:dyDescent="0.4">
      <c r="A430" t="s">
        <v>5903</v>
      </c>
      <c r="B430">
        <f>IF(C430=1,1,IF(A430=D430,1,0))</f>
        <v>1</v>
      </c>
      <c r="C430">
        <v>1</v>
      </c>
      <c r="D430" t="s">
        <v>1428</v>
      </c>
      <c r="E430" s="7" t="s">
        <v>1428</v>
      </c>
    </row>
    <row r="431" spans="1:5" ht="15" thickBot="1" x14ac:dyDescent="0.4">
      <c r="A431" t="s">
        <v>1425</v>
      </c>
      <c r="B431">
        <f>IF(C431=1,1,IF(A431=D431,1,0))</f>
        <v>1</v>
      </c>
      <c r="C431">
        <v>1</v>
      </c>
      <c r="D431" t="s">
        <v>1425</v>
      </c>
      <c r="E431" s="6" t="s">
        <v>1425</v>
      </c>
    </row>
    <row r="432" spans="1:5" ht="15" thickBot="1" x14ac:dyDescent="0.4">
      <c r="A432" t="s">
        <v>1429</v>
      </c>
      <c r="B432">
        <f>IF(C432=1,1,IF(A432=D432,1,0))</f>
        <v>1</v>
      </c>
      <c r="C432">
        <v>1</v>
      </c>
      <c r="D432" t="s">
        <v>1429</v>
      </c>
      <c r="E432" s="6" t="s">
        <v>1429</v>
      </c>
    </row>
    <row r="433" spans="1:5" ht="15" thickBot="1" x14ac:dyDescent="0.4">
      <c r="A433" t="s">
        <v>5907</v>
      </c>
      <c r="B433">
        <f>IF(C433=1,1,IF(A433=D433,1,0))</f>
        <v>1</v>
      </c>
      <c r="C433">
        <v>1</v>
      </c>
      <c r="D433" t="s">
        <v>1427</v>
      </c>
      <c r="E433" s="3" t="s">
        <v>1427</v>
      </c>
    </row>
    <row r="434" spans="1:5" ht="15" thickBot="1" x14ac:dyDescent="0.4">
      <c r="A434" t="s">
        <v>5910</v>
      </c>
      <c r="B434">
        <f>IF(C434=1,1,IF(A434=D434,1,0))</f>
        <v>1</v>
      </c>
      <c r="C434">
        <v>1</v>
      </c>
      <c r="D434" t="s">
        <v>1438</v>
      </c>
      <c r="E434" s="6" t="s">
        <v>1438</v>
      </c>
    </row>
    <row r="435" spans="1:5" ht="15" thickBot="1" x14ac:dyDescent="0.4">
      <c r="A435" t="s">
        <v>5913</v>
      </c>
      <c r="B435">
        <f>IF(C435=1,1,IF(A435=D435,1,0))</f>
        <v>1</v>
      </c>
      <c r="C435">
        <v>1</v>
      </c>
      <c r="D435" t="s">
        <v>1439</v>
      </c>
      <c r="E435" s="5" t="s">
        <v>1439</v>
      </c>
    </row>
    <row r="436" spans="1:5" ht="15" thickBot="1" x14ac:dyDescent="0.4">
      <c r="A436" t="s">
        <v>5914</v>
      </c>
      <c r="B436">
        <f>IF(C436=1,1,IF(A436=D436,1,0))</f>
        <v>1</v>
      </c>
      <c r="C436">
        <v>1</v>
      </c>
      <c r="D436" t="s">
        <v>1436</v>
      </c>
      <c r="E436" s="6" t="s">
        <v>1436</v>
      </c>
    </row>
    <row r="437" spans="1:5" ht="15" thickBot="1" x14ac:dyDescent="0.4">
      <c r="A437" t="s">
        <v>5915</v>
      </c>
      <c r="B437">
        <f>IF(C437=1,1,IF(A437=D437,1,0))</f>
        <v>1</v>
      </c>
      <c r="C437">
        <v>1</v>
      </c>
      <c r="D437" t="s">
        <v>6392</v>
      </c>
      <c r="E437" s="6" t="s">
        <v>1437</v>
      </c>
    </row>
    <row r="438" spans="1:5" ht="15" thickBot="1" x14ac:dyDescent="0.4">
      <c r="A438" t="s">
        <v>5916</v>
      </c>
      <c r="B438">
        <f>IF(C438=1,1,IF(A438=D438,1,0))</f>
        <v>1</v>
      </c>
      <c r="C438">
        <v>1</v>
      </c>
      <c r="D438" t="s">
        <v>5916</v>
      </c>
      <c r="E438" s="6" t="s">
        <v>1434</v>
      </c>
    </row>
    <row r="439" spans="1:5" ht="15" thickBot="1" x14ac:dyDescent="0.4">
      <c r="A439" t="s">
        <v>1435</v>
      </c>
      <c r="B439">
        <f>IF(C439=1,1,IF(A439=D439,1,0))</f>
        <v>1</v>
      </c>
      <c r="C439">
        <v>1</v>
      </c>
      <c r="D439" t="s">
        <v>1435</v>
      </c>
      <c r="E439" s="6" t="s">
        <v>1435</v>
      </c>
    </row>
    <row r="440" spans="1:5" ht="15" thickBot="1" x14ac:dyDescent="0.4">
      <c r="A440" t="s">
        <v>5917</v>
      </c>
      <c r="B440">
        <f>IF(C440=1,1,IF(A440=D440,1,0))</f>
        <v>1</v>
      </c>
      <c r="C440">
        <v>1</v>
      </c>
      <c r="D440" t="s">
        <v>1430</v>
      </c>
      <c r="E440" s="6" t="s">
        <v>1430</v>
      </c>
    </row>
    <row r="441" spans="1:5" ht="15" thickBot="1" x14ac:dyDescent="0.4">
      <c r="A441" t="s">
        <v>5918</v>
      </c>
      <c r="B441">
        <f>IF(C441=1,1,IF(A441=D441,1,0))</f>
        <v>1</v>
      </c>
      <c r="C441">
        <v>1</v>
      </c>
      <c r="D441" t="s">
        <v>1433</v>
      </c>
      <c r="E441" s="6" t="s">
        <v>1433</v>
      </c>
    </row>
    <row r="442" spans="1:5" ht="15" thickBot="1" x14ac:dyDescent="0.4">
      <c r="A442" t="s">
        <v>4999</v>
      </c>
      <c r="B442">
        <f>IF(C442=1,1,IF(A442=D442,1,0))</f>
        <v>1</v>
      </c>
      <c r="C442">
        <v>1</v>
      </c>
      <c r="D442" t="s">
        <v>215</v>
      </c>
      <c r="E442" s="7" t="s">
        <v>215</v>
      </c>
    </row>
    <row r="443" spans="1:5" ht="15" thickBot="1" x14ac:dyDescent="0.4">
      <c r="A443" t="s">
        <v>5001</v>
      </c>
      <c r="B443">
        <f>IF(C443=1,1,IF(A443=D443,1,0))</f>
        <v>1</v>
      </c>
      <c r="C443">
        <v>1</v>
      </c>
      <c r="D443" t="s">
        <v>5001</v>
      </c>
      <c r="E443" s="3" t="s">
        <v>220</v>
      </c>
    </row>
    <row r="444" spans="1:5" ht="15" thickBot="1" x14ac:dyDescent="0.4">
      <c r="A444" t="s">
        <v>216</v>
      </c>
      <c r="B444">
        <f>IF(C444=1,1,IF(A444=D444,1,0))</f>
        <v>1</v>
      </c>
      <c r="C444">
        <v>1</v>
      </c>
      <c r="D444" t="s">
        <v>216</v>
      </c>
      <c r="E444" s="6" t="s">
        <v>216</v>
      </c>
    </row>
    <row r="445" spans="1:5" ht="15" thickBot="1" x14ac:dyDescent="0.4">
      <c r="A445" t="s">
        <v>5006</v>
      </c>
      <c r="B445">
        <f>IF(C445=1,1,IF(A445=D445,1,0))</f>
        <v>1</v>
      </c>
      <c r="C445">
        <v>1</v>
      </c>
      <c r="D445" t="s">
        <v>218</v>
      </c>
      <c r="E445" s="3" t="s">
        <v>218</v>
      </c>
    </row>
    <row r="446" spans="1:5" ht="15" thickBot="1" x14ac:dyDescent="0.4">
      <c r="A446" t="s">
        <v>1441</v>
      </c>
      <c r="B446">
        <f>IF(C446=1,1,IF(A446=D446,1,0))</f>
        <v>1</v>
      </c>
      <c r="C446">
        <v>1</v>
      </c>
      <c r="D446" t="s">
        <v>1441</v>
      </c>
      <c r="E446" s="6" t="s">
        <v>1441</v>
      </c>
    </row>
    <row r="447" spans="1:5" ht="15" thickBot="1" x14ac:dyDescent="0.4">
      <c r="A447" t="s">
        <v>677</v>
      </c>
      <c r="B447">
        <f>IF(C447=1,1,IF(A447=D447,1,0))</f>
        <v>1</v>
      </c>
      <c r="C447">
        <v>1</v>
      </c>
      <c r="D447" t="s">
        <v>677</v>
      </c>
      <c r="E447" s="6" t="s">
        <v>677</v>
      </c>
    </row>
    <row r="448" spans="1:5" ht="15" thickBot="1" x14ac:dyDescent="0.4">
      <c r="A448" t="s">
        <v>223</v>
      </c>
      <c r="B448">
        <f>IF(C448=1,1,IF(A448=D448,1,0))</f>
        <v>1</v>
      </c>
      <c r="C448">
        <v>1</v>
      </c>
      <c r="D448" t="s">
        <v>223</v>
      </c>
      <c r="E448" s="3" t="s">
        <v>223</v>
      </c>
    </row>
    <row r="449" spans="1:5" ht="15" thickBot="1" x14ac:dyDescent="0.4">
      <c r="A449" t="s">
        <v>5010</v>
      </c>
      <c r="B449">
        <f>IF(C449=1,1,IF(A449=D449,1,0))</f>
        <v>1</v>
      </c>
      <c r="C449">
        <v>1</v>
      </c>
      <c r="D449" t="s">
        <v>222</v>
      </c>
      <c r="E449" s="3" t="s">
        <v>222</v>
      </c>
    </row>
    <row r="450" spans="1:5" ht="15" thickBot="1" x14ac:dyDescent="0.4">
      <c r="A450" t="s">
        <v>5920</v>
      </c>
      <c r="B450">
        <f>IF(C450=1,1,IF(A450=D450,1,0))</f>
        <v>1</v>
      </c>
      <c r="C450">
        <v>1</v>
      </c>
      <c r="D450" t="s">
        <v>1444</v>
      </c>
      <c r="E450" s="6" t="s">
        <v>1444</v>
      </c>
    </row>
    <row r="451" spans="1:5" ht="15" thickBot="1" x14ac:dyDescent="0.4">
      <c r="A451" t="s">
        <v>1447</v>
      </c>
      <c r="B451">
        <f>IF(C451=1,1,IF(A451=D451,1,0))</f>
        <v>1</v>
      </c>
      <c r="C451">
        <v>1</v>
      </c>
      <c r="D451" t="s">
        <v>1447</v>
      </c>
      <c r="E451" s="6" t="s">
        <v>1447</v>
      </c>
    </row>
    <row r="452" spans="1:5" ht="15" thickBot="1" x14ac:dyDescent="0.4">
      <c r="A452" t="s">
        <v>224</v>
      </c>
      <c r="B452">
        <f>IF(C452=1,1,IF(A452=D452,1,0))</f>
        <v>1</v>
      </c>
      <c r="C452">
        <v>1</v>
      </c>
      <c r="D452" t="s">
        <v>224</v>
      </c>
      <c r="E452" s="5" t="s">
        <v>224</v>
      </c>
    </row>
    <row r="453" spans="1:5" ht="15" thickBot="1" x14ac:dyDescent="0.4">
      <c r="A453" t="s">
        <v>1449</v>
      </c>
      <c r="B453">
        <f>IF(C453=1,1,IF(A453=D453,1,0))</f>
        <v>1</v>
      </c>
      <c r="C453">
        <v>1</v>
      </c>
      <c r="D453" t="s">
        <v>1449</v>
      </c>
      <c r="E453" s="6" t="s">
        <v>1449</v>
      </c>
    </row>
    <row r="454" spans="1:5" ht="15" thickBot="1" x14ac:dyDescent="0.4">
      <c r="A454" t="s">
        <v>1452</v>
      </c>
      <c r="B454">
        <f>IF(C454=1,1,IF(A454=D454,1,0))</f>
        <v>1</v>
      </c>
      <c r="C454">
        <v>1</v>
      </c>
      <c r="D454" t="s">
        <v>1452</v>
      </c>
      <c r="E454" s="6" t="s">
        <v>1452</v>
      </c>
    </row>
    <row r="455" spans="1:5" ht="15" thickBot="1" x14ac:dyDescent="0.4">
      <c r="A455" t="s">
        <v>1455</v>
      </c>
      <c r="B455">
        <f>IF(C455=1,1,IF(A455=D455,1,0))</f>
        <v>1</v>
      </c>
      <c r="C455">
        <v>1</v>
      </c>
      <c r="D455" t="s">
        <v>1455</v>
      </c>
      <c r="E455" s="6" t="s">
        <v>1455</v>
      </c>
    </row>
    <row r="456" spans="1:5" ht="15" thickBot="1" x14ac:dyDescent="0.4">
      <c r="A456" t="s">
        <v>1456</v>
      </c>
      <c r="B456">
        <f>IF(C456=1,1,IF(A456=D456,1,0))</f>
        <v>1</v>
      </c>
      <c r="C456">
        <v>1</v>
      </c>
      <c r="D456" t="s">
        <v>1456</v>
      </c>
      <c r="E456" s="6" t="s">
        <v>1456</v>
      </c>
    </row>
    <row r="457" spans="1:5" ht="15" thickBot="1" x14ac:dyDescent="0.4">
      <c r="A457" t="s">
        <v>5924</v>
      </c>
      <c r="B457">
        <f>IF(C457=1,1,IF(A457=D457,1,0))</f>
        <v>1</v>
      </c>
      <c r="C457">
        <v>1</v>
      </c>
      <c r="D457" t="s">
        <v>5924</v>
      </c>
      <c r="E457" s="6" t="s">
        <v>1459</v>
      </c>
    </row>
    <row r="458" spans="1:5" ht="15" thickBot="1" x14ac:dyDescent="0.4">
      <c r="A458" t="s">
        <v>5925</v>
      </c>
      <c r="B458">
        <f>IF(C458=1,1,IF(A458=D458,1,0))</f>
        <v>1</v>
      </c>
      <c r="C458">
        <v>1</v>
      </c>
      <c r="D458" t="s">
        <v>6393</v>
      </c>
      <c r="E458" s="6" t="s">
        <v>1485</v>
      </c>
    </row>
    <row r="459" spans="1:5" ht="15" thickBot="1" x14ac:dyDescent="0.4">
      <c r="A459" t="s">
        <v>1460</v>
      </c>
      <c r="B459">
        <f>IF(C459=1,1,IF(A459=D459,1,0))</f>
        <v>1</v>
      </c>
      <c r="C459">
        <v>1</v>
      </c>
      <c r="D459" t="s">
        <v>1460</v>
      </c>
      <c r="E459" s="6" t="s">
        <v>1460</v>
      </c>
    </row>
    <row r="460" spans="1:5" ht="15" thickBot="1" x14ac:dyDescent="0.4">
      <c r="A460" t="s">
        <v>1463</v>
      </c>
      <c r="B460">
        <f>IF(C460=1,1,IF(A460=D460,1,0))</f>
        <v>1</v>
      </c>
      <c r="C460">
        <v>1</v>
      </c>
      <c r="D460" t="s">
        <v>1463</v>
      </c>
      <c r="E460" s="6" t="s">
        <v>1463</v>
      </c>
    </row>
    <row r="461" spans="1:5" ht="15" thickBot="1" x14ac:dyDescent="0.4">
      <c r="A461" t="s">
        <v>5927</v>
      </c>
      <c r="B461">
        <f>IF(C461=1,1,IF(A461=D461,1,0))</f>
        <v>1</v>
      </c>
      <c r="C461">
        <v>1</v>
      </c>
      <c r="D461" t="s">
        <v>1464</v>
      </c>
      <c r="E461" s="6" t="s">
        <v>1464</v>
      </c>
    </row>
    <row r="462" spans="1:5" ht="15" thickBot="1" x14ac:dyDescent="0.4">
      <c r="A462" t="s">
        <v>5929</v>
      </c>
      <c r="B462">
        <f>IF(C462=1,1,IF(A462=D462,1,0))</f>
        <v>1</v>
      </c>
      <c r="C462">
        <v>1</v>
      </c>
      <c r="D462" t="s">
        <v>1467</v>
      </c>
      <c r="E462" s="3" t="s">
        <v>1467</v>
      </c>
    </row>
    <row r="463" spans="1:5" ht="15" thickBot="1" x14ac:dyDescent="0.4">
      <c r="A463" t="s">
        <v>679</v>
      </c>
      <c r="B463">
        <f>IF(C463=1,1,IF(A463=D463,1,0))</f>
        <v>1</v>
      </c>
      <c r="C463">
        <v>1</v>
      </c>
      <c r="D463" t="s">
        <v>679</v>
      </c>
      <c r="E463" s="6" t="s">
        <v>679</v>
      </c>
    </row>
    <row r="464" spans="1:5" ht="15" thickBot="1" x14ac:dyDescent="0.4">
      <c r="A464" t="s">
        <v>5432</v>
      </c>
      <c r="B464">
        <f>IF(C464=1,1,IF(A464=D464,1,0))</f>
        <v>1</v>
      </c>
      <c r="C464">
        <v>1</v>
      </c>
      <c r="D464" t="s">
        <v>683</v>
      </c>
      <c r="E464" s="3" t="s">
        <v>683</v>
      </c>
    </row>
    <row r="465" spans="1:5" ht="15" thickBot="1" x14ac:dyDescent="0.4">
      <c r="A465" t="s">
        <v>5434</v>
      </c>
      <c r="B465">
        <f>IF(C465=1,1,IF(A465=D465,1,0))</f>
        <v>1</v>
      </c>
      <c r="C465">
        <v>1</v>
      </c>
      <c r="D465" t="s">
        <v>682</v>
      </c>
      <c r="E465" s="3" t="s">
        <v>682</v>
      </c>
    </row>
    <row r="466" spans="1:5" ht="15" thickBot="1" x14ac:dyDescent="0.4">
      <c r="A466" t="s">
        <v>5930</v>
      </c>
      <c r="B466">
        <f>IF(C466=1,1,IF(A466=D466,1,0))</f>
        <v>1</v>
      </c>
      <c r="C466">
        <v>1</v>
      </c>
      <c r="D466" t="s">
        <v>1468</v>
      </c>
      <c r="E466" s="6" t="s">
        <v>1468</v>
      </c>
    </row>
    <row r="467" spans="1:5" ht="15" thickBot="1" x14ac:dyDescent="0.4">
      <c r="A467" t="s">
        <v>5931</v>
      </c>
      <c r="B467">
        <f>IF(C467=1,1,IF(A467=D467,1,0))</f>
        <v>1</v>
      </c>
      <c r="C467">
        <v>1</v>
      </c>
      <c r="D467" t="s">
        <v>1470</v>
      </c>
      <c r="E467" s="3" t="s">
        <v>1470</v>
      </c>
    </row>
    <row r="468" spans="1:5" ht="15" thickBot="1" x14ac:dyDescent="0.4">
      <c r="A468" t="s">
        <v>1476</v>
      </c>
      <c r="B468">
        <f>IF(C468=1,1,IF(A468=D468,1,0))</f>
        <v>1</v>
      </c>
      <c r="C468">
        <v>1</v>
      </c>
      <c r="D468" t="s">
        <v>1476</v>
      </c>
      <c r="E468" s="6" t="s">
        <v>1476</v>
      </c>
    </row>
    <row r="469" spans="1:5" ht="15" thickBot="1" x14ac:dyDescent="0.4">
      <c r="A469" t="s">
        <v>1480</v>
      </c>
      <c r="B469">
        <f>IF(C469=1,1,IF(A469=D469,1,0))</f>
        <v>1</v>
      </c>
      <c r="C469">
        <v>1</v>
      </c>
      <c r="D469" t="s">
        <v>1480</v>
      </c>
      <c r="E469" s="6" t="s">
        <v>1480</v>
      </c>
    </row>
    <row r="470" spans="1:5" ht="15" thickBot="1" x14ac:dyDescent="0.4">
      <c r="A470" t="s">
        <v>1482</v>
      </c>
      <c r="B470">
        <f>IF(C470=1,1,IF(A470=D470,1,0))</f>
        <v>1</v>
      </c>
      <c r="C470">
        <v>1</v>
      </c>
      <c r="D470" t="s">
        <v>1482</v>
      </c>
      <c r="E470" s="6" t="s">
        <v>1482</v>
      </c>
    </row>
    <row r="471" spans="1:5" ht="15" thickBot="1" x14ac:dyDescent="0.4">
      <c r="A471" t="s">
        <v>5932</v>
      </c>
      <c r="B471">
        <f>IF(C471=1,1,IF(A471=D471,1,0))</f>
        <v>1</v>
      </c>
      <c r="C471">
        <v>1</v>
      </c>
      <c r="D471" t="s">
        <v>1479</v>
      </c>
      <c r="E471" s="3" t="s">
        <v>1479</v>
      </c>
    </row>
    <row r="472" spans="1:5" ht="15" thickBot="1" x14ac:dyDescent="0.4">
      <c r="A472" t="s">
        <v>5435</v>
      </c>
      <c r="B472">
        <f>IF(C472=1,1,IF(A472=D472,1,0))</f>
        <v>1</v>
      </c>
      <c r="C472">
        <v>1</v>
      </c>
      <c r="D472" t="s">
        <v>684</v>
      </c>
      <c r="E472" s="6" t="s">
        <v>684</v>
      </c>
    </row>
    <row r="473" spans="1:5" ht="15" thickBot="1" x14ac:dyDescent="0.4">
      <c r="A473" t="s">
        <v>227</v>
      </c>
      <c r="B473">
        <f>IF(C473=1,1,IF(A473=D473,1,0))</f>
        <v>1</v>
      </c>
      <c r="C473">
        <v>1</v>
      </c>
      <c r="D473" t="s">
        <v>227</v>
      </c>
      <c r="E473" s="3" t="s">
        <v>227</v>
      </c>
    </row>
    <row r="474" spans="1:5" ht="15" thickBot="1" x14ac:dyDescent="0.4">
      <c r="A474" t="s">
        <v>5013</v>
      </c>
      <c r="B474">
        <f>IF(C474=1,1,IF(A474=D474,1,0))</f>
        <v>1</v>
      </c>
      <c r="C474">
        <v>1</v>
      </c>
      <c r="D474" t="s">
        <v>228</v>
      </c>
      <c r="E474" s="3" t="s">
        <v>228</v>
      </c>
    </row>
    <row r="475" spans="1:5" ht="15" thickBot="1" x14ac:dyDescent="0.4">
      <c r="A475" t="s">
        <v>5933</v>
      </c>
      <c r="B475">
        <f>IF(C475=1,1,IF(A475=D475,1,0))</f>
        <v>1</v>
      </c>
      <c r="C475">
        <v>1</v>
      </c>
      <c r="D475" t="s">
        <v>5933</v>
      </c>
      <c r="E475" s="6" t="s">
        <v>1487</v>
      </c>
    </row>
    <row r="476" spans="1:5" ht="15" thickBot="1" x14ac:dyDescent="0.4">
      <c r="A476" t="s">
        <v>5437</v>
      </c>
      <c r="B476">
        <f>IF(C476=1,1,IF(A476=D476,1,0))</f>
        <v>1</v>
      </c>
      <c r="C476">
        <v>1</v>
      </c>
      <c r="D476" t="s">
        <v>5437</v>
      </c>
      <c r="E476" s="3" t="s">
        <v>688</v>
      </c>
    </row>
    <row r="477" spans="1:5" ht="15" thickBot="1" x14ac:dyDescent="0.4">
      <c r="A477" t="s">
        <v>229</v>
      </c>
      <c r="B477">
        <f>IF(C477=1,1,IF(A477=D477,1,0))</f>
        <v>1</v>
      </c>
      <c r="C477">
        <v>1</v>
      </c>
      <c r="D477" t="s">
        <v>229</v>
      </c>
      <c r="E477" s="7" t="s">
        <v>229</v>
      </c>
    </row>
    <row r="478" spans="1:5" ht="15" thickBot="1" x14ac:dyDescent="0.4">
      <c r="A478" t="s">
        <v>5016</v>
      </c>
      <c r="B478">
        <f>IF(C478=1,1,IF(A478=D478,1,0))</f>
        <v>1</v>
      </c>
      <c r="C478">
        <v>1</v>
      </c>
      <c r="D478" t="s">
        <v>232</v>
      </c>
      <c r="E478" s="3" t="s">
        <v>232</v>
      </c>
    </row>
    <row r="479" spans="1:5" ht="15" thickBot="1" x14ac:dyDescent="0.4">
      <c r="A479" t="s">
        <v>5439</v>
      </c>
      <c r="B479">
        <f>IF(C479=1,1,IF(A479=D479,1,0))</f>
        <v>1</v>
      </c>
      <c r="C479">
        <v>1</v>
      </c>
      <c r="D479" t="s">
        <v>687</v>
      </c>
      <c r="E479" s="5" t="s">
        <v>687</v>
      </c>
    </row>
    <row r="480" spans="1:5" ht="15" thickBot="1" x14ac:dyDescent="0.4">
      <c r="A480" t="s">
        <v>5017</v>
      </c>
      <c r="B480">
        <f>IF(C480=1,1,IF(A480=D480,1,0))</f>
        <v>1</v>
      </c>
      <c r="C480">
        <v>1</v>
      </c>
      <c r="D480" t="s">
        <v>6351</v>
      </c>
      <c r="E480" s="6" t="s">
        <v>331</v>
      </c>
    </row>
    <row r="481" spans="1:5" ht="15" thickBot="1" x14ac:dyDescent="0.4">
      <c r="A481" t="s">
        <v>689</v>
      </c>
      <c r="B481">
        <f>IF(C481=1,1,IF(A481=D481,1,0))</f>
        <v>1</v>
      </c>
      <c r="C481">
        <v>1</v>
      </c>
      <c r="D481" t="s">
        <v>689</v>
      </c>
      <c r="E481" s="3" t="s">
        <v>689</v>
      </c>
    </row>
    <row r="482" spans="1:5" ht="15" thickBot="1" x14ac:dyDescent="0.4">
      <c r="A482" t="s">
        <v>233</v>
      </c>
      <c r="B482">
        <f>IF(C482=1,1,IF(A482=D482,1,0))</f>
        <v>1</v>
      </c>
      <c r="C482">
        <v>1</v>
      </c>
      <c r="D482" t="s">
        <v>233</v>
      </c>
      <c r="E482" s="6" t="s">
        <v>233</v>
      </c>
    </row>
    <row r="483" spans="1:5" ht="15" thickBot="1" x14ac:dyDescent="0.4">
      <c r="A483" t="s">
        <v>690</v>
      </c>
      <c r="B483">
        <f>IF(C483=1,1,IF(A483=D483,1,0))</f>
        <v>1</v>
      </c>
      <c r="C483">
        <v>1</v>
      </c>
      <c r="D483" t="s">
        <v>690</v>
      </c>
      <c r="E483" s="6" t="s">
        <v>690</v>
      </c>
    </row>
    <row r="484" spans="1:5" ht="15" thickBot="1" x14ac:dyDescent="0.4">
      <c r="A484" t="s">
        <v>5019</v>
      </c>
      <c r="B484">
        <f>IF(C484=1,1,IF(A484=D484,1,0))</f>
        <v>1</v>
      </c>
      <c r="C484">
        <v>1</v>
      </c>
      <c r="D484" t="s">
        <v>234</v>
      </c>
      <c r="E484" s="3" t="s">
        <v>234</v>
      </c>
    </row>
    <row r="485" spans="1:5" ht="15" thickBot="1" x14ac:dyDescent="0.4">
      <c r="A485" t="s">
        <v>5020</v>
      </c>
      <c r="B485">
        <f>IF(C485=1,1,IF(A485=D485,1,0))</f>
        <v>1</v>
      </c>
      <c r="C485">
        <v>1</v>
      </c>
      <c r="D485" t="s">
        <v>6349</v>
      </c>
      <c r="E485" s="6" t="s">
        <v>267</v>
      </c>
    </row>
    <row r="486" spans="1:5" ht="15" thickBot="1" x14ac:dyDescent="0.4">
      <c r="A486" t="s">
        <v>5443</v>
      </c>
      <c r="B486">
        <f>IF(C486=1,1,IF(A486=D486,1,0))</f>
        <v>1</v>
      </c>
      <c r="C486">
        <v>1</v>
      </c>
      <c r="D486" t="s">
        <v>5443</v>
      </c>
      <c r="E486" s="7" t="s">
        <v>694</v>
      </c>
    </row>
    <row r="487" spans="1:5" ht="15" thickBot="1" x14ac:dyDescent="0.4">
      <c r="A487" t="s">
        <v>691</v>
      </c>
      <c r="B487">
        <f>IF(C487=1,1,IF(A487=D487,1,0))</f>
        <v>1</v>
      </c>
      <c r="C487">
        <v>1</v>
      </c>
      <c r="D487" t="s">
        <v>691</v>
      </c>
      <c r="E487" s="6" t="s">
        <v>691</v>
      </c>
    </row>
    <row r="488" spans="1:5" ht="15" thickBot="1" x14ac:dyDescent="0.4">
      <c r="A488" t="s">
        <v>5936</v>
      </c>
      <c r="B488">
        <f>IF(C488=1,1,IF(A488=D488,1,0))</f>
        <v>1</v>
      </c>
      <c r="C488">
        <v>1</v>
      </c>
      <c r="D488" t="s">
        <v>1490</v>
      </c>
      <c r="E488" s="6" t="s">
        <v>1490</v>
      </c>
    </row>
    <row r="489" spans="1:5" ht="15" thickBot="1" x14ac:dyDescent="0.4">
      <c r="A489" t="s">
        <v>5446</v>
      </c>
      <c r="B489">
        <f>IF(C489=1,1,IF(A489=D489,1,0))</f>
        <v>1</v>
      </c>
      <c r="C489">
        <v>1</v>
      </c>
      <c r="D489" t="s">
        <v>693</v>
      </c>
      <c r="E489" s="3" t="s">
        <v>693</v>
      </c>
    </row>
    <row r="490" spans="1:5" ht="15" thickBot="1" x14ac:dyDescent="0.4">
      <c r="A490" t="s">
        <v>5022</v>
      </c>
      <c r="B490">
        <f>IF(C490=1,1,IF(A490=D490,1,0))</f>
        <v>1</v>
      </c>
      <c r="C490">
        <v>1</v>
      </c>
      <c r="D490" t="s">
        <v>5022</v>
      </c>
      <c r="E490" s="3" t="s">
        <v>230</v>
      </c>
    </row>
    <row r="491" spans="1:5" ht="15" thickBot="1" x14ac:dyDescent="0.4">
      <c r="A491" t="s">
        <v>235</v>
      </c>
      <c r="B491">
        <f>IF(C491=1,1,IF(A491=D491,1,0))</f>
        <v>1</v>
      </c>
      <c r="C491">
        <v>1</v>
      </c>
      <c r="D491" t="s">
        <v>235</v>
      </c>
      <c r="E491" s="3" t="s">
        <v>235</v>
      </c>
    </row>
    <row r="492" spans="1:5" ht="15" thickBot="1" x14ac:dyDescent="0.4">
      <c r="A492" t="s">
        <v>5026</v>
      </c>
      <c r="B492">
        <f>IF(C492=1,1,IF(A492=D492,1,0))</f>
        <v>1</v>
      </c>
      <c r="C492">
        <v>1</v>
      </c>
      <c r="D492" t="s">
        <v>5026</v>
      </c>
      <c r="E492" s="7" t="s">
        <v>242</v>
      </c>
    </row>
    <row r="493" spans="1:5" ht="15" thickBot="1" x14ac:dyDescent="0.4">
      <c r="A493" t="s">
        <v>237</v>
      </c>
      <c r="B493">
        <f>IF(C493=1,1,IF(A493=D493,1,0))</f>
        <v>1</v>
      </c>
      <c r="C493">
        <v>1</v>
      </c>
      <c r="D493" t="s">
        <v>237</v>
      </c>
      <c r="E493" s="5" t="s">
        <v>237</v>
      </c>
    </row>
    <row r="494" spans="1:5" ht="15" thickBot="1" x14ac:dyDescent="0.4">
      <c r="A494" t="s">
        <v>5028</v>
      </c>
      <c r="B494">
        <f>IF(C494=1,1,IF(A494=D494,1,0))</f>
        <v>1</v>
      </c>
      <c r="C494">
        <v>1</v>
      </c>
      <c r="D494" t="s">
        <v>240</v>
      </c>
      <c r="E494" s="3" t="s">
        <v>240</v>
      </c>
    </row>
    <row r="495" spans="1:5" ht="15" thickBot="1" x14ac:dyDescent="0.4">
      <c r="A495" t="s">
        <v>243</v>
      </c>
      <c r="B495">
        <f>IF(C495=1,1,IF(A495=D495,1,0))</f>
        <v>1</v>
      </c>
      <c r="C495">
        <v>1</v>
      </c>
      <c r="D495" t="s">
        <v>243</v>
      </c>
      <c r="E495" s="6" t="s">
        <v>243</v>
      </c>
    </row>
    <row r="496" spans="1:5" ht="15" thickBot="1" x14ac:dyDescent="0.4">
      <c r="A496" t="s">
        <v>5938</v>
      </c>
      <c r="B496">
        <f>IF(C496=1,1,IF(A496=D496,1,0))</f>
        <v>1</v>
      </c>
      <c r="C496">
        <v>1</v>
      </c>
      <c r="D496" t="s">
        <v>6394</v>
      </c>
      <c r="E496" s="3" t="s">
        <v>1491</v>
      </c>
    </row>
    <row r="497" spans="1:5" ht="15" thickBot="1" x14ac:dyDescent="0.4">
      <c r="A497" t="s">
        <v>1493</v>
      </c>
      <c r="B497">
        <f>IF(C497=1,1,IF(A497=D497,1,0))</f>
        <v>1</v>
      </c>
      <c r="C497">
        <v>1</v>
      </c>
      <c r="D497" t="s">
        <v>1493</v>
      </c>
      <c r="E497" s="3" t="s">
        <v>1493</v>
      </c>
    </row>
    <row r="498" spans="1:5" ht="15" thickBot="1" x14ac:dyDescent="0.4">
      <c r="A498" t="s">
        <v>5940</v>
      </c>
      <c r="B498">
        <f>IF(C498=1,1,IF(A498=D498,1,0))</f>
        <v>1</v>
      </c>
      <c r="C498">
        <v>1</v>
      </c>
      <c r="D498" t="s">
        <v>5940</v>
      </c>
      <c r="E498" s="3" t="s">
        <v>1496</v>
      </c>
    </row>
    <row r="499" spans="1:5" ht="15" thickBot="1" x14ac:dyDescent="0.4">
      <c r="A499" t="s">
        <v>5941</v>
      </c>
      <c r="B499">
        <f>IF(C499=1,1,IF(A499=D499,1,0))</f>
        <v>1</v>
      </c>
      <c r="C499">
        <v>1</v>
      </c>
      <c r="D499" t="s">
        <v>5941</v>
      </c>
      <c r="E499" s="3" t="s">
        <v>1498</v>
      </c>
    </row>
    <row r="500" spans="1:5" ht="15" thickBot="1" x14ac:dyDescent="0.4">
      <c r="A500" t="s">
        <v>5943</v>
      </c>
      <c r="B500">
        <f>IF(C500=1,1,IF(A500=D500,1,0))</f>
        <v>1</v>
      </c>
      <c r="C500">
        <v>1</v>
      </c>
      <c r="D500" t="s">
        <v>5943</v>
      </c>
      <c r="E500" s="6" t="s">
        <v>1501</v>
      </c>
    </row>
    <row r="501" spans="1:5" ht="15" thickBot="1" x14ac:dyDescent="0.4">
      <c r="A501" t="s">
        <v>5945</v>
      </c>
      <c r="B501">
        <f>IF(C501=1,1,IF(A501=D501,1,0))</f>
        <v>1</v>
      </c>
      <c r="C501">
        <v>1</v>
      </c>
      <c r="D501" t="s">
        <v>6395</v>
      </c>
      <c r="E501" s="3" t="s">
        <v>1504</v>
      </c>
    </row>
    <row r="502" spans="1:5" ht="15" thickBot="1" x14ac:dyDescent="0.4">
      <c r="A502" t="s">
        <v>1507</v>
      </c>
      <c r="B502">
        <f>IF(C502=1,1,IF(A502=D502,1,0))</f>
        <v>1</v>
      </c>
      <c r="C502">
        <v>1</v>
      </c>
      <c r="D502" t="s">
        <v>1507</v>
      </c>
      <c r="E502" s="6" t="s">
        <v>1507</v>
      </c>
    </row>
    <row r="503" spans="1:5" ht="15" thickBot="1" x14ac:dyDescent="0.4">
      <c r="A503" t="s">
        <v>5946</v>
      </c>
      <c r="B503">
        <f>IF(C503=1,1,IF(A503=D503,1,0))</f>
        <v>1</v>
      </c>
      <c r="C503">
        <v>1</v>
      </c>
      <c r="D503" t="s">
        <v>5946</v>
      </c>
      <c r="E503" s="6" t="s">
        <v>1509</v>
      </c>
    </row>
    <row r="504" spans="1:5" ht="15" thickBot="1" x14ac:dyDescent="0.4">
      <c r="A504" t="s">
        <v>5947</v>
      </c>
      <c r="B504">
        <f>IF(C504=1,1,IF(A504=D504,1,0))</f>
        <v>1</v>
      </c>
      <c r="C504">
        <v>1</v>
      </c>
      <c r="D504" t="s">
        <v>6396</v>
      </c>
      <c r="E504" s="6" t="s">
        <v>1512</v>
      </c>
    </row>
    <row r="505" spans="1:5" ht="15" thickBot="1" x14ac:dyDescent="0.4">
      <c r="A505" t="s">
        <v>5447</v>
      </c>
      <c r="B505">
        <f>IF(C505=1,1,IF(A505=D505,1,0))</f>
        <v>1</v>
      </c>
      <c r="C505">
        <v>1</v>
      </c>
      <c r="D505" t="s">
        <v>5447</v>
      </c>
      <c r="E505" s="3" t="s">
        <v>702</v>
      </c>
    </row>
    <row r="506" spans="1:5" ht="15" thickBot="1" x14ac:dyDescent="0.4">
      <c r="A506" t="s">
        <v>5449</v>
      </c>
      <c r="B506">
        <f>IF(C506=1,1,IF(A506=D506,1,0))</f>
        <v>1</v>
      </c>
      <c r="C506">
        <v>1</v>
      </c>
      <c r="D506" t="s">
        <v>5449</v>
      </c>
      <c r="E506" s="3" t="s">
        <v>703</v>
      </c>
    </row>
    <row r="507" spans="1:5" ht="15" thickBot="1" x14ac:dyDescent="0.4">
      <c r="A507" t="s">
        <v>698</v>
      </c>
      <c r="B507">
        <f>IF(C507=1,1,IF(A507=D507,1,0))</f>
        <v>1</v>
      </c>
      <c r="C507">
        <v>1</v>
      </c>
      <c r="D507" t="s">
        <v>698</v>
      </c>
      <c r="E507" s="6" t="s">
        <v>698</v>
      </c>
    </row>
    <row r="508" spans="1:5" ht="15" thickBot="1" x14ac:dyDescent="0.4">
      <c r="A508" t="s">
        <v>5450</v>
      </c>
      <c r="B508">
        <f>IF(C508=1,1,IF(A508=D508,1,0))</f>
        <v>1</v>
      </c>
      <c r="C508">
        <v>1</v>
      </c>
      <c r="D508" t="s">
        <v>701</v>
      </c>
      <c r="E508" s="3" t="s">
        <v>701</v>
      </c>
    </row>
    <row r="509" spans="1:5" ht="15" thickBot="1" x14ac:dyDescent="0.4">
      <c r="A509" t="s">
        <v>5451</v>
      </c>
      <c r="B509">
        <f>IF(C509=1,1,IF(A509=D509,1,0))</f>
        <v>1</v>
      </c>
      <c r="C509">
        <v>1</v>
      </c>
      <c r="D509" t="s">
        <v>704</v>
      </c>
      <c r="E509" s="3" t="s">
        <v>704</v>
      </c>
    </row>
    <row r="510" spans="1:5" ht="15" thickBot="1" x14ac:dyDescent="0.4">
      <c r="A510" t="s">
        <v>710</v>
      </c>
      <c r="B510">
        <f>IF(C510=1,1,IF(A510=D510,1,0))</f>
        <v>1</v>
      </c>
      <c r="C510">
        <v>1</v>
      </c>
      <c r="D510" t="s">
        <v>710</v>
      </c>
      <c r="E510" s="6" t="s">
        <v>710</v>
      </c>
    </row>
    <row r="511" spans="1:5" ht="15" thickBot="1" x14ac:dyDescent="0.4">
      <c r="A511" t="s">
        <v>707</v>
      </c>
      <c r="B511">
        <f>IF(C511=1,1,IF(A511=D511,1,0))</f>
        <v>1</v>
      </c>
      <c r="C511">
        <v>1</v>
      </c>
      <c r="D511" t="s">
        <v>707</v>
      </c>
      <c r="E511" s="6" t="s">
        <v>707</v>
      </c>
    </row>
    <row r="512" spans="1:5" ht="15" thickBot="1" x14ac:dyDescent="0.4">
      <c r="A512" t="s">
        <v>711</v>
      </c>
      <c r="B512">
        <f>IF(C512=1,1,IF(A512=D512,1,0))</f>
        <v>1</v>
      </c>
      <c r="C512">
        <v>1</v>
      </c>
      <c r="D512" t="s">
        <v>711</v>
      </c>
      <c r="E512" s="6" t="s">
        <v>711</v>
      </c>
    </row>
    <row r="513" spans="1:5" ht="15" thickBot="1" x14ac:dyDescent="0.4">
      <c r="A513" t="s">
        <v>245</v>
      </c>
      <c r="B513">
        <f>IF(C513=1,1,IF(A513=D513,1,0))</f>
        <v>1</v>
      </c>
      <c r="C513">
        <v>1</v>
      </c>
      <c r="D513" t="s">
        <v>245</v>
      </c>
      <c r="E513" s="6" t="s">
        <v>245</v>
      </c>
    </row>
    <row r="514" spans="1:5" ht="15" thickBot="1" x14ac:dyDescent="0.4">
      <c r="A514" t="s">
        <v>5454</v>
      </c>
      <c r="B514">
        <f>IF(C514=1,1,IF(A514=D514,1,0))</f>
        <v>1</v>
      </c>
      <c r="C514">
        <v>1</v>
      </c>
      <c r="D514" t="s">
        <v>5454</v>
      </c>
      <c r="E514" s="6" t="s">
        <v>712</v>
      </c>
    </row>
    <row r="515" spans="1:5" ht="15" thickBot="1" x14ac:dyDescent="0.4">
      <c r="A515" t="s">
        <v>247</v>
      </c>
      <c r="B515">
        <f>IF(C515=1,1,IF(A515=D515,1,0))</f>
        <v>1</v>
      </c>
      <c r="C515">
        <v>1</v>
      </c>
      <c r="D515" t="s">
        <v>247</v>
      </c>
      <c r="E515" s="6" t="s">
        <v>247</v>
      </c>
    </row>
    <row r="516" spans="1:5" ht="15" thickBot="1" x14ac:dyDescent="0.4">
      <c r="A516" t="s">
        <v>5035</v>
      </c>
      <c r="B516">
        <f>IF(C516=1,1,IF(A516=D516,1,0))</f>
        <v>1</v>
      </c>
      <c r="C516">
        <v>1</v>
      </c>
      <c r="D516" t="s">
        <v>5035</v>
      </c>
      <c r="E516" s="3" t="s">
        <v>251</v>
      </c>
    </row>
    <row r="517" spans="1:5" ht="15" thickBot="1" x14ac:dyDescent="0.4">
      <c r="A517" t="s">
        <v>5038</v>
      </c>
      <c r="B517">
        <f>IF(C517=1,1,IF(A517=D517,1,0))</f>
        <v>1</v>
      </c>
      <c r="C517">
        <v>1</v>
      </c>
      <c r="D517" t="s">
        <v>249</v>
      </c>
      <c r="E517" s="3" t="s">
        <v>249</v>
      </c>
    </row>
    <row r="518" spans="1:5" ht="15" thickBot="1" x14ac:dyDescent="0.4">
      <c r="A518" t="s">
        <v>5948</v>
      </c>
      <c r="B518">
        <f>IF(C518=1,1,IF(A518=D518,1,0))</f>
        <v>1</v>
      </c>
      <c r="C518">
        <v>1</v>
      </c>
      <c r="D518" t="s">
        <v>6397</v>
      </c>
      <c r="E518" s="3" t="s">
        <v>1516</v>
      </c>
    </row>
    <row r="519" spans="1:5" ht="15" thickBot="1" x14ac:dyDescent="0.4">
      <c r="A519" t="s">
        <v>5949</v>
      </c>
      <c r="B519">
        <f>IF(C519=1,1,IF(A519=D519,1,0))</f>
        <v>1</v>
      </c>
      <c r="C519">
        <v>1</v>
      </c>
      <c r="D519" t="s">
        <v>1514</v>
      </c>
      <c r="E519" s="3" t="s">
        <v>1514</v>
      </c>
    </row>
    <row r="520" spans="1:5" ht="15" thickBot="1" x14ac:dyDescent="0.4">
      <c r="A520" t="s">
        <v>5456</v>
      </c>
      <c r="B520">
        <f>IF(C520=1,1,IF(A520=D520,1,0))</f>
        <v>1</v>
      </c>
      <c r="C520">
        <v>1</v>
      </c>
      <c r="D520" t="s">
        <v>5456</v>
      </c>
      <c r="E520" s="3" t="s">
        <v>716</v>
      </c>
    </row>
    <row r="521" spans="1:5" ht="15" thickBot="1" x14ac:dyDescent="0.4">
      <c r="A521" t="s">
        <v>715</v>
      </c>
      <c r="B521">
        <f>IF(C521=1,1,IF(A521=D521,1,0))</f>
        <v>1</v>
      </c>
      <c r="C521">
        <v>1</v>
      </c>
      <c r="D521" t="s">
        <v>715</v>
      </c>
      <c r="E521" s="6" t="s">
        <v>715</v>
      </c>
    </row>
    <row r="522" spans="1:5" ht="15" thickBot="1" x14ac:dyDescent="0.4">
      <c r="A522" t="s">
        <v>717</v>
      </c>
      <c r="B522">
        <f>IF(C522=1,1,IF(A522=D522,1,0))</f>
        <v>1</v>
      </c>
      <c r="C522">
        <v>1</v>
      </c>
      <c r="D522" t="s">
        <v>717</v>
      </c>
      <c r="E522" s="6" t="s">
        <v>717</v>
      </c>
    </row>
    <row r="523" spans="1:5" ht="15" thickBot="1" x14ac:dyDescent="0.4">
      <c r="A523" t="s">
        <v>5459</v>
      </c>
      <c r="B523">
        <f>IF(C523=1,1,IF(A523=D523,1,0))</f>
        <v>1</v>
      </c>
      <c r="C523">
        <v>1</v>
      </c>
      <c r="D523" t="s">
        <v>714</v>
      </c>
      <c r="E523" s="3" t="s">
        <v>714</v>
      </c>
    </row>
    <row r="524" spans="1:5" ht="15" thickBot="1" x14ac:dyDescent="0.4">
      <c r="A524" t="s">
        <v>720</v>
      </c>
      <c r="B524">
        <f>IF(C524=1,1,IF(A524=D524,1,0))</f>
        <v>1</v>
      </c>
      <c r="C524">
        <v>1</v>
      </c>
      <c r="D524" t="s">
        <v>720</v>
      </c>
      <c r="E524" s="6" t="s">
        <v>720</v>
      </c>
    </row>
    <row r="525" spans="1:5" ht="15" thickBot="1" x14ac:dyDescent="0.4">
      <c r="A525" t="s">
        <v>5039</v>
      </c>
      <c r="B525">
        <f>IF(C525=1,1,IF(A525=D525,1,0))</f>
        <v>1</v>
      </c>
      <c r="C525">
        <v>1</v>
      </c>
      <c r="D525" t="s">
        <v>252</v>
      </c>
      <c r="E525" s="3" t="s">
        <v>252</v>
      </c>
    </row>
    <row r="526" spans="1:5" ht="15" thickBot="1" x14ac:dyDescent="0.4">
      <c r="A526" t="s">
        <v>722</v>
      </c>
      <c r="B526">
        <f>IF(C526=1,1,IF(A526=D526,1,0))</f>
        <v>1</v>
      </c>
      <c r="C526">
        <v>1</v>
      </c>
      <c r="D526" t="s">
        <v>722</v>
      </c>
      <c r="E526" s="6" t="s">
        <v>722</v>
      </c>
    </row>
    <row r="527" spans="1:5" ht="15" thickBot="1" x14ac:dyDescent="0.4">
      <c r="A527" t="s">
        <v>5461</v>
      </c>
      <c r="B527">
        <f>IF(C527=1,1,IF(A527=D527,1,0))</f>
        <v>1</v>
      </c>
      <c r="C527">
        <v>1</v>
      </c>
      <c r="D527" t="s">
        <v>725</v>
      </c>
      <c r="E527" s="3" t="s">
        <v>725</v>
      </c>
    </row>
    <row r="528" spans="1:5" ht="15" thickBot="1" x14ac:dyDescent="0.4">
      <c r="A528" t="s">
        <v>5950</v>
      </c>
      <c r="B528">
        <f>IF(C528=1,1,IF(A528=D528,1,0))</f>
        <v>1</v>
      </c>
      <c r="C528">
        <v>1</v>
      </c>
      <c r="D528" t="s">
        <v>1517</v>
      </c>
      <c r="E528" s="6" t="s">
        <v>1517</v>
      </c>
    </row>
    <row r="529" spans="1:5" ht="15" thickBot="1" x14ac:dyDescent="0.4">
      <c r="A529" t="s">
        <v>5952</v>
      </c>
      <c r="B529">
        <f>IF(C529=1,1,IF(A529=D529,1,0))</f>
        <v>1</v>
      </c>
      <c r="C529">
        <v>1</v>
      </c>
      <c r="D529" t="s">
        <v>1519</v>
      </c>
      <c r="E529" s="6" t="s">
        <v>1519</v>
      </c>
    </row>
    <row r="530" spans="1:5" ht="15" thickBot="1" x14ac:dyDescent="0.4">
      <c r="A530" t="s">
        <v>253</v>
      </c>
      <c r="B530">
        <f>IF(C530=1,1,IF(A530=D530,1,0))</f>
        <v>1</v>
      </c>
      <c r="C530">
        <v>1</v>
      </c>
      <c r="D530" t="s">
        <v>253</v>
      </c>
      <c r="E530" s="6" t="s">
        <v>253</v>
      </c>
    </row>
    <row r="531" spans="1:5" ht="15" thickBot="1" x14ac:dyDescent="0.4">
      <c r="A531" t="s">
        <v>5041</v>
      </c>
      <c r="B531">
        <f>IF(C531=1,1,IF(A531=D531,1,0))</f>
        <v>1</v>
      </c>
      <c r="C531">
        <v>1</v>
      </c>
      <c r="D531" t="s">
        <v>255</v>
      </c>
      <c r="E531" s="3" t="s">
        <v>255</v>
      </c>
    </row>
    <row r="532" spans="1:5" ht="15" thickBot="1" x14ac:dyDescent="0.4">
      <c r="A532" t="s">
        <v>5042</v>
      </c>
      <c r="B532">
        <f>IF(C532=1,1,IF(A532=D532,1,0))</f>
        <v>1</v>
      </c>
      <c r="C532">
        <v>1</v>
      </c>
      <c r="D532" t="s">
        <v>256</v>
      </c>
      <c r="E532" s="3" t="s">
        <v>256</v>
      </c>
    </row>
    <row r="533" spans="1:5" ht="15" thickBot="1" x14ac:dyDescent="0.4">
      <c r="A533" t="s">
        <v>5953</v>
      </c>
      <c r="B533">
        <f>IF(C533=1,1,IF(A533=D533,1,0))</f>
        <v>1</v>
      </c>
      <c r="C533">
        <v>1</v>
      </c>
      <c r="D533" t="s">
        <v>5953</v>
      </c>
      <c r="E533" s="3" t="s">
        <v>1520</v>
      </c>
    </row>
    <row r="534" spans="1:5" ht="15" thickBot="1" x14ac:dyDescent="0.4">
      <c r="A534" t="s">
        <v>5462</v>
      </c>
      <c r="B534">
        <f>IF(C534=1,1,IF(A534=D534,1,0))</f>
        <v>1</v>
      </c>
      <c r="C534">
        <v>1</v>
      </c>
      <c r="D534" t="s">
        <v>726</v>
      </c>
      <c r="E534" s="6" t="s">
        <v>726</v>
      </c>
    </row>
    <row r="535" spans="1:5" ht="15" thickBot="1" x14ac:dyDescent="0.4">
      <c r="A535" t="s">
        <v>1522</v>
      </c>
      <c r="B535">
        <f>IF(C535=1,1,IF(A535=D535,1,0))</f>
        <v>1</v>
      </c>
      <c r="C535">
        <v>1</v>
      </c>
      <c r="D535" t="s">
        <v>1522</v>
      </c>
      <c r="E535" s="6" t="s">
        <v>1522</v>
      </c>
    </row>
    <row r="536" spans="1:5" ht="15" thickBot="1" x14ac:dyDescent="0.4">
      <c r="A536" t="s">
        <v>728</v>
      </c>
      <c r="B536">
        <f>IF(C536=1,1,IF(A536=D536,1,0))</f>
        <v>1</v>
      </c>
      <c r="C536">
        <v>1</v>
      </c>
      <c r="D536" t="s">
        <v>728</v>
      </c>
      <c r="E536" s="7" t="s">
        <v>728</v>
      </c>
    </row>
    <row r="537" spans="1:5" ht="15" thickBot="1" x14ac:dyDescent="0.4">
      <c r="A537" t="s">
        <v>5955</v>
      </c>
      <c r="B537">
        <f>IF(C537=1,1,IF(A537=D537,1,0))</f>
        <v>1</v>
      </c>
      <c r="C537">
        <v>1</v>
      </c>
      <c r="D537" t="s">
        <v>5955</v>
      </c>
      <c r="E537" s="3" t="s">
        <v>1523</v>
      </c>
    </row>
    <row r="538" spans="1:5" ht="15" thickBot="1" x14ac:dyDescent="0.4">
      <c r="A538" t="s">
        <v>730</v>
      </c>
      <c r="B538">
        <f>IF(C538=1,1,IF(A538=D538,1,0))</f>
        <v>1</v>
      </c>
      <c r="C538">
        <v>1</v>
      </c>
      <c r="D538" t="s">
        <v>730</v>
      </c>
      <c r="E538" s="6" t="s">
        <v>730</v>
      </c>
    </row>
    <row r="539" spans="1:5" ht="15" thickBot="1" x14ac:dyDescent="0.4">
      <c r="A539" t="s">
        <v>5464</v>
      </c>
      <c r="B539">
        <f>IF(C539=1,1,IF(A539=D539,1,0))</f>
        <v>1</v>
      </c>
      <c r="C539">
        <v>1</v>
      </c>
      <c r="D539" t="s">
        <v>733</v>
      </c>
      <c r="E539" s="6" t="s">
        <v>733</v>
      </c>
    </row>
    <row r="540" spans="1:5" ht="15" thickBot="1" x14ac:dyDescent="0.4">
      <c r="A540" t="s">
        <v>258</v>
      </c>
      <c r="B540">
        <f>IF(C540=1,1,IF(A540=D540,1,0))</f>
        <v>1</v>
      </c>
      <c r="C540">
        <v>1</v>
      </c>
      <c r="D540" t="s">
        <v>258</v>
      </c>
      <c r="E540" s="3" t="s">
        <v>258</v>
      </c>
    </row>
    <row r="541" spans="1:5" ht="15" thickBot="1" x14ac:dyDescent="0.4">
      <c r="A541" t="s">
        <v>261</v>
      </c>
      <c r="B541">
        <f>IF(C541=1,1,IF(A541=D541,1,0))</f>
        <v>1</v>
      </c>
      <c r="C541">
        <v>1</v>
      </c>
      <c r="D541" t="s">
        <v>261</v>
      </c>
      <c r="E541" s="6" t="s">
        <v>261</v>
      </c>
    </row>
    <row r="542" spans="1:5" ht="15" thickBot="1" x14ac:dyDescent="0.4">
      <c r="A542" t="s">
        <v>5047</v>
      </c>
      <c r="B542">
        <f>IF(C542=1,1,IF(A542=D542,1,0))</f>
        <v>1</v>
      </c>
      <c r="C542">
        <v>1</v>
      </c>
      <c r="D542" t="s">
        <v>260</v>
      </c>
      <c r="E542" s="3" t="s">
        <v>260</v>
      </c>
    </row>
    <row r="543" spans="1:5" ht="15" thickBot="1" x14ac:dyDescent="0.4">
      <c r="A543" t="s">
        <v>1525</v>
      </c>
      <c r="B543">
        <f>IF(C543=1,1,IF(A543=D543,1,0))</f>
        <v>1</v>
      </c>
      <c r="C543">
        <v>1</v>
      </c>
      <c r="D543" t="s">
        <v>1525</v>
      </c>
      <c r="E543" s="6" t="s">
        <v>1525</v>
      </c>
    </row>
    <row r="544" spans="1:5" ht="15" thickBot="1" x14ac:dyDescent="0.4">
      <c r="A544" t="s">
        <v>737</v>
      </c>
      <c r="B544">
        <f>IF(C544=1,1,IF(A544=D544,1,0))</f>
        <v>1</v>
      </c>
      <c r="C544">
        <v>1</v>
      </c>
      <c r="D544" t="s">
        <v>737</v>
      </c>
      <c r="E544" s="6" t="s">
        <v>737</v>
      </c>
    </row>
    <row r="545" spans="1:5" ht="15" thickBot="1" x14ac:dyDescent="0.4">
      <c r="A545" t="s">
        <v>5957</v>
      </c>
      <c r="B545">
        <f>IF(C545=1,1,IF(A545=D545,1,0))</f>
        <v>1</v>
      </c>
      <c r="C545">
        <v>1</v>
      </c>
      <c r="D545" t="s">
        <v>1529</v>
      </c>
      <c r="E545" s="3" t="s">
        <v>1529</v>
      </c>
    </row>
    <row r="546" spans="1:5" ht="15" thickBot="1" x14ac:dyDescent="0.4">
      <c r="A546" t="s">
        <v>5048</v>
      </c>
      <c r="B546">
        <f>IF(C546=1,1,IF(A546=D546,1,0))</f>
        <v>1</v>
      </c>
      <c r="C546">
        <v>1</v>
      </c>
      <c r="D546" t="s">
        <v>6398</v>
      </c>
      <c r="E546" s="3" t="s">
        <v>438</v>
      </c>
    </row>
    <row r="547" spans="1:5" ht="15" thickBot="1" x14ac:dyDescent="0.4">
      <c r="A547" t="s">
        <v>5466</v>
      </c>
      <c r="B547">
        <f>IF(C547=1,1,IF(A547=D547,1,0))</f>
        <v>1</v>
      </c>
      <c r="C547">
        <v>1</v>
      </c>
      <c r="D547" t="s">
        <v>5466</v>
      </c>
      <c r="E547" s="3" t="s">
        <v>738</v>
      </c>
    </row>
    <row r="548" spans="1:5" ht="15" thickBot="1" x14ac:dyDescent="0.4">
      <c r="A548" t="s">
        <v>5960</v>
      </c>
      <c r="B548">
        <f>IF(C548=1,1,IF(A548=D548,1,0))</f>
        <v>1</v>
      </c>
      <c r="C548">
        <v>1</v>
      </c>
      <c r="D548" t="s">
        <v>5960</v>
      </c>
      <c r="E548" s="6" t="s">
        <v>1531</v>
      </c>
    </row>
    <row r="549" spans="1:5" ht="15" thickBot="1" x14ac:dyDescent="0.4">
      <c r="A549" t="s">
        <v>5962</v>
      </c>
      <c r="B549">
        <f>IF(C549=1,1,IF(A549=D549,1,0))</f>
        <v>1</v>
      </c>
      <c r="C549">
        <v>1</v>
      </c>
      <c r="D549" t="s">
        <v>5962</v>
      </c>
      <c r="E549" s="6" t="s">
        <v>1532</v>
      </c>
    </row>
    <row r="550" spans="1:5" ht="15" thickBot="1" x14ac:dyDescent="0.4">
      <c r="A550" t="s">
        <v>5050</v>
      </c>
      <c r="B550">
        <f>IF(C550=1,1,IF(A550=D550,1,0))</f>
        <v>1</v>
      </c>
      <c r="C550">
        <v>1</v>
      </c>
      <c r="D550" t="s">
        <v>5050</v>
      </c>
      <c r="E550" s="6" t="s">
        <v>263</v>
      </c>
    </row>
    <row r="551" spans="1:5" ht="15" thickBot="1" x14ac:dyDescent="0.4">
      <c r="A551" t="s">
        <v>264</v>
      </c>
      <c r="B551">
        <f>IF(C551=1,1,IF(A551=D551,1,0))</f>
        <v>1</v>
      </c>
      <c r="C551">
        <v>1</v>
      </c>
      <c r="D551" t="s">
        <v>264</v>
      </c>
      <c r="E551" s="7" t="s">
        <v>264</v>
      </c>
    </row>
    <row r="552" spans="1:5" ht="15" thickBot="1" x14ac:dyDescent="0.4">
      <c r="A552" t="s">
        <v>1534</v>
      </c>
      <c r="B552">
        <f>IF(C552=1,1,IF(A552=D552,1,0))</f>
        <v>1</v>
      </c>
      <c r="C552">
        <v>1</v>
      </c>
      <c r="D552" t="s">
        <v>1534</v>
      </c>
      <c r="E552" s="6" t="s">
        <v>1534</v>
      </c>
    </row>
    <row r="553" spans="1:5" ht="15" thickBot="1" x14ac:dyDescent="0.4">
      <c r="A553" t="s">
        <v>741</v>
      </c>
      <c r="B553">
        <f>IF(C553=1,1,IF(A553=D553,1,0))</f>
        <v>1</v>
      </c>
      <c r="C553">
        <v>1</v>
      </c>
      <c r="D553" t="s">
        <v>741</v>
      </c>
      <c r="E553" s="6" t="s">
        <v>741</v>
      </c>
    </row>
    <row r="554" spans="1:5" ht="15" thickBot="1" x14ac:dyDescent="0.4">
      <c r="A554" t="s">
        <v>5468</v>
      </c>
      <c r="B554">
        <f>IF(C554=1,1,IF(A554=D554,1,0))</f>
        <v>1</v>
      </c>
      <c r="C554">
        <v>1</v>
      </c>
      <c r="D554" t="s">
        <v>742</v>
      </c>
      <c r="E554" s="3" t="s">
        <v>742</v>
      </c>
    </row>
    <row r="555" spans="1:5" ht="15" thickBot="1" x14ac:dyDescent="0.4">
      <c r="A555" t="s">
        <v>5964</v>
      </c>
      <c r="B555">
        <f>IF(C555=1,1,IF(A555=D555,1,0))</f>
        <v>1</v>
      </c>
      <c r="C555">
        <v>1</v>
      </c>
      <c r="D555" t="s">
        <v>1539</v>
      </c>
      <c r="E555" s="3" t="s">
        <v>1539</v>
      </c>
    </row>
    <row r="556" spans="1:5" ht="15" thickBot="1" x14ac:dyDescent="0.4">
      <c r="A556" t="s">
        <v>1542</v>
      </c>
      <c r="B556">
        <f>IF(C556=1,1,IF(A556=D556,1,0))</f>
        <v>1</v>
      </c>
      <c r="C556">
        <v>1</v>
      </c>
      <c r="D556" t="s">
        <v>1542</v>
      </c>
      <c r="E556" s="3" t="s">
        <v>1542</v>
      </c>
    </row>
    <row r="557" spans="1:5" ht="15" thickBot="1" x14ac:dyDescent="0.4">
      <c r="A557" t="s">
        <v>5965</v>
      </c>
      <c r="B557">
        <f>IF(C557=1,1,IF(A557=D557,1,0))</f>
        <v>1</v>
      </c>
      <c r="C557">
        <v>1</v>
      </c>
      <c r="D557" t="s">
        <v>1545</v>
      </c>
      <c r="E557" s="6" t="s">
        <v>1545</v>
      </c>
    </row>
    <row r="558" spans="1:5" ht="15" thickBot="1" x14ac:dyDescent="0.4">
      <c r="A558" t="s">
        <v>5469</v>
      </c>
      <c r="B558">
        <f>IF(C558=1,1,IF(A558=D558,1,0))</f>
        <v>1</v>
      </c>
      <c r="C558">
        <v>1</v>
      </c>
      <c r="D558" t="s">
        <v>743</v>
      </c>
      <c r="E558" s="6" t="s">
        <v>743</v>
      </c>
    </row>
    <row r="559" spans="1:5" ht="15" thickBot="1" x14ac:dyDescent="0.4">
      <c r="A559" t="s">
        <v>745</v>
      </c>
      <c r="B559">
        <f>IF(C559=1,1,IF(A559=D559,1,0))</f>
        <v>1</v>
      </c>
      <c r="C559">
        <v>1</v>
      </c>
      <c r="D559" t="s">
        <v>745</v>
      </c>
      <c r="E559" s="6" t="s">
        <v>745</v>
      </c>
    </row>
    <row r="560" spans="1:5" ht="15" thickBot="1" x14ac:dyDescent="0.4">
      <c r="A560" t="s">
        <v>5471</v>
      </c>
      <c r="B560">
        <f>IF(C560=1,1,IF(A560=D560,1,0))</f>
        <v>1</v>
      </c>
      <c r="C560">
        <v>1</v>
      </c>
      <c r="D560" t="s">
        <v>746</v>
      </c>
      <c r="E560" s="6" t="s">
        <v>746</v>
      </c>
    </row>
    <row r="561" spans="1:5" ht="15" thickBot="1" x14ac:dyDescent="0.4">
      <c r="A561" t="s">
        <v>747</v>
      </c>
      <c r="B561">
        <f>IF(C561=1,1,IF(A561=D561,1,0))</f>
        <v>1</v>
      </c>
      <c r="C561">
        <v>1</v>
      </c>
      <c r="D561" t="s">
        <v>747</v>
      </c>
      <c r="E561" s="6" t="s">
        <v>747</v>
      </c>
    </row>
    <row r="562" spans="1:5" ht="15" thickBot="1" x14ac:dyDescent="0.4">
      <c r="A562" t="s">
        <v>1546</v>
      </c>
      <c r="B562">
        <f>IF(C562=1,1,IF(A562=D562,1,0))</f>
        <v>1</v>
      </c>
      <c r="C562">
        <v>1</v>
      </c>
      <c r="D562" t="s">
        <v>1546</v>
      </c>
      <c r="E562" s="6" t="s">
        <v>1546</v>
      </c>
    </row>
    <row r="563" spans="1:5" ht="15" thickBot="1" x14ac:dyDescent="0.4">
      <c r="A563" t="s">
        <v>5967</v>
      </c>
      <c r="B563">
        <f>IF(C563=1,1,IF(A563=D563,1,0))</f>
        <v>1</v>
      </c>
      <c r="C563">
        <v>1</v>
      </c>
      <c r="D563" t="s">
        <v>1547</v>
      </c>
      <c r="E563" s="6" t="s">
        <v>1547</v>
      </c>
    </row>
    <row r="564" spans="1:5" ht="15" thickBot="1" x14ac:dyDescent="0.4">
      <c r="A564" t="s">
        <v>1549</v>
      </c>
      <c r="B564">
        <f>IF(C564=1,1,IF(A564=D564,1,0))</f>
        <v>1</v>
      </c>
      <c r="C564">
        <v>1</v>
      </c>
      <c r="D564" t="s">
        <v>1549</v>
      </c>
      <c r="E564" s="6" t="s">
        <v>1549</v>
      </c>
    </row>
    <row r="565" spans="1:5" ht="15" thickBot="1" x14ac:dyDescent="0.4">
      <c r="A565" t="s">
        <v>5968</v>
      </c>
      <c r="B565">
        <f>IF(C565=1,1,IF(A565=D565,1,0))</f>
        <v>1</v>
      </c>
      <c r="C565">
        <v>1</v>
      </c>
      <c r="D565" t="s">
        <v>6401</v>
      </c>
      <c r="E565" s="3" t="s">
        <v>1550</v>
      </c>
    </row>
    <row r="566" spans="1:5" ht="15" thickBot="1" x14ac:dyDescent="0.4">
      <c r="A566" t="s">
        <v>5474</v>
      </c>
      <c r="B566">
        <f>IF(C566=1,1,IF(A566=D566,1,0))</f>
        <v>1</v>
      </c>
      <c r="C566">
        <v>1</v>
      </c>
      <c r="D566" t="s">
        <v>748</v>
      </c>
      <c r="E566" s="3" t="s">
        <v>748</v>
      </c>
    </row>
    <row r="567" spans="1:5" ht="15" thickBot="1" x14ac:dyDescent="0.4">
      <c r="A567" t="s">
        <v>5969</v>
      </c>
      <c r="B567">
        <f>IF(C567=1,1,IF(A567=D567,1,0))</f>
        <v>1</v>
      </c>
      <c r="C567">
        <v>1</v>
      </c>
      <c r="D567" t="s">
        <v>1553</v>
      </c>
      <c r="E567" s="3" t="s">
        <v>1553</v>
      </c>
    </row>
    <row r="568" spans="1:5" ht="15" thickBot="1" x14ac:dyDescent="0.4">
      <c r="A568" t="s">
        <v>1557</v>
      </c>
      <c r="B568">
        <f>IF(C568=1,1,IF(A568=D568,1,0))</f>
        <v>1</v>
      </c>
      <c r="C568">
        <v>1</v>
      </c>
      <c r="D568" t="s">
        <v>1557</v>
      </c>
      <c r="E568" s="6" t="s">
        <v>1557</v>
      </c>
    </row>
    <row r="569" spans="1:5" ht="15" thickBot="1" x14ac:dyDescent="0.4">
      <c r="A569" t="s">
        <v>1571</v>
      </c>
      <c r="B569">
        <f>IF(C569=1,1,IF(A569=D569,1,0))</f>
        <v>1</v>
      </c>
      <c r="C569">
        <v>1</v>
      </c>
      <c r="D569" t="s">
        <v>1571</v>
      </c>
      <c r="E569" s="3" t="s">
        <v>1571</v>
      </c>
    </row>
    <row r="570" spans="1:5" ht="15" thickBot="1" x14ac:dyDescent="0.4">
      <c r="A570" t="s">
        <v>1560</v>
      </c>
      <c r="B570">
        <f>IF(C570=1,1,IF(A570=D570,1,0))</f>
        <v>1</v>
      </c>
      <c r="C570">
        <v>1</v>
      </c>
      <c r="D570" t="s">
        <v>1560</v>
      </c>
      <c r="E570" s="6" t="s">
        <v>1560</v>
      </c>
    </row>
    <row r="571" spans="1:5" ht="15" thickBot="1" x14ac:dyDescent="0.4">
      <c r="A571" t="s">
        <v>1563</v>
      </c>
      <c r="B571">
        <f>IF(C571=1,1,IF(A571=D571,1,0))</f>
        <v>1</v>
      </c>
      <c r="C571">
        <v>1</v>
      </c>
      <c r="D571" t="s">
        <v>1563</v>
      </c>
      <c r="E571" s="6" t="s">
        <v>1563</v>
      </c>
    </row>
    <row r="572" spans="1:5" ht="15" thickBot="1" x14ac:dyDescent="0.4">
      <c r="A572" t="s">
        <v>1567</v>
      </c>
      <c r="B572">
        <f>IF(C572=1,1,IF(A572=D572,1,0))</f>
        <v>1</v>
      </c>
      <c r="C572">
        <v>1</v>
      </c>
      <c r="D572" t="s">
        <v>1567</v>
      </c>
      <c r="E572" s="6" t="s">
        <v>1567</v>
      </c>
    </row>
    <row r="573" spans="1:5" ht="15" thickBot="1" x14ac:dyDescent="0.4">
      <c r="A573" t="s">
        <v>1569</v>
      </c>
      <c r="B573">
        <f>IF(C573=1,1,IF(A573=D573,1,0))</f>
        <v>1</v>
      </c>
      <c r="C573">
        <v>1</v>
      </c>
      <c r="D573" t="s">
        <v>1569</v>
      </c>
      <c r="E573" s="6" t="s">
        <v>1569</v>
      </c>
    </row>
    <row r="574" spans="1:5" ht="15" thickBot="1" x14ac:dyDescent="0.4">
      <c r="A574" t="s">
        <v>5970</v>
      </c>
      <c r="B574">
        <f>IF(C574=1,1,IF(A574=D574,1,0))</f>
        <v>1</v>
      </c>
      <c r="C574">
        <v>1</v>
      </c>
      <c r="D574" t="s">
        <v>1578</v>
      </c>
      <c r="E574" s="3" t="s">
        <v>1578</v>
      </c>
    </row>
    <row r="575" spans="1:5" ht="15" thickBot="1" x14ac:dyDescent="0.4">
      <c r="A575" t="s">
        <v>5971</v>
      </c>
      <c r="B575">
        <f>IF(C575=1,1,IF(A575=D575,1,0))</f>
        <v>1</v>
      </c>
      <c r="C575">
        <v>1</v>
      </c>
      <c r="D575" t="s">
        <v>5971</v>
      </c>
      <c r="E575" s="7" t="s">
        <v>1579</v>
      </c>
    </row>
    <row r="576" spans="1:5" ht="15" thickBot="1" x14ac:dyDescent="0.4">
      <c r="A576" t="s">
        <v>1573</v>
      </c>
      <c r="B576">
        <f>IF(C576=1,1,IF(A576=D576,1,0))</f>
        <v>1</v>
      </c>
      <c r="C576">
        <v>1</v>
      </c>
      <c r="D576" t="s">
        <v>1573</v>
      </c>
      <c r="E576" s="6" t="s">
        <v>1573</v>
      </c>
    </row>
    <row r="577" spans="1:5" ht="15" thickBot="1" x14ac:dyDescent="0.4">
      <c r="A577" t="s">
        <v>1580</v>
      </c>
      <c r="B577">
        <f>IF(C577=1,1,IF(A577=D577,1,0))</f>
        <v>1</v>
      </c>
      <c r="C577">
        <v>1</v>
      </c>
      <c r="D577" t="s">
        <v>1580</v>
      </c>
      <c r="E577" s="6" t="s">
        <v>1580</v>
      </c>
    </row>
    <row r="578" spans="1:5" ht="15" thickBot="1" x14ac:dyDescent="0.4">
      <c r="A578" t="s">
        <v>5973</v>
      </c>
      <c r="B578">
        <f>IF(C578=1,1,IF(A578=D578,1,0))</f>
        <v>1</v>
      </c>
      <c r="C578">
        <v>1</v>
      </c>
      <c r="D578" t="s">
        <v>1583</v>
      </c>
      <c r="E578" s="6" t="s">
        <v>1583</v>
      </c>
    </row>
    <row r="579" spans="1:5" ht="15" thickBot="1" x14ac:dyDescent="0.4">
      <c r="A579" t="s">
        <v>5974</v>
      </c>
      <c r="B579">
        <f>IF(C579=1,1,IF(A579=D579,1,0))</f>
        <v>1</v>
      </c>
      <c r="C579">
        <v>1</v>
      </c>
      <c r="D579" t="s">
        <v>1575</v>
      </c>
      <c r="E579" s="3" t="s">
        <v>1575</v>
      </c>
    </row>
    <row r="580" spans="1:5" ht="15" thickBot="1" x14ac:dyDescent="0.4">
      <c r="A580" t="s">
        <v>5975</v>
      </c>
      <c r="B580">
        <f>IF(C580=1,1,IF(A580=D580,1,0))</f>
        <v>1</v>
      </c>
      <c r="C580">
        <v>1</v>
      </c>
      <c r="D580" t="s">
        <v>1587</v>
      </c>
      <c r="E580" s="6" t="s">
        <v>1587</v>
      </c>
    </row>
    <row r="581" spans="1:5" ht="15" thickBot="1" x14ac:dyDescent="0.4">
      <c r="A581" t="s">
        <v>5977</v>
      </c>
      <c r="B581">
        <f>IF(C581=1,1,IF(A581=D581,1,0))</f>
        <v>1</v>
      </c>
      <c r="C581">
        <v>1</v>
      </c>
      <c r="D581" t="s">
        <v>6402</v>
      </c>
      <c r="E581" s="6" t="s">
        <v>1588</v>
      </c>
    </row>
    <row r="582" spans="1:5" ht="15" thickBot="1" x14ac:dyDescent="0.4">
      <c r="A582" t="s">
        <v>5978</v>
      </c>
      <c r="B582">
        <f>IF(C582=1,1,IF(A582=D582,1,0))</f>
        <v>1</v>
      </c>
      <c r="C582">
        <v>1</v>
      </c>
      <c r="D582" t="s">
        <v>1585</v>
      </c>
      <c r="E582" s="6" t="s">
        <v>1585</v>
      </c>
    </row>
    <row r="583" spans="1:5" ht="15" thickBot="1" x14ac:dyDescent="0.4">
      <c r="A583" t="s">
        <v>5979</v>
      </c>
      <c r="B583">
        <f>IF(C583=1,1,IF(A583=D583,1,0))</f>
        <v>1</v>
      </c>
      <c r="C583">
        <v>1</v>
      </c>
      <c r="D583" t="s">
        <v>1586</v>
      </c>
      <c r="E583" s="6" t="s">
        <v>1586</v>
      </c>
    </row>
    <row r="584" spans="1:5" ht="15" thickBot="1" x14ac:dyDescent="0.4">
      <c r="A584" t="s">
        <v>270</v>
      </c>
      <c r="B584">
        <f>IF(C584=1,1,IF(A584=D584,1,0))</f>
        <v>1</v>
      </c>
      <c r="C584">
        <v>1</v>
      </c>
      <c r="D584" t="s">
        <v>270</v>
      </c>
      <c r="E584" s="6" t="s">
        <v>270</v>
      </c>
    </row>
    <row r="585" spans="1:5" ht="15" thickBot="1" x14ac:dyDescent="0.4">
      <c r="A585" t="s">
        <v>5980</v>
      </c>
      <c r="B585">
        <f>IF(C585=1,1,IF(A585=D585,1,0))</f>
        <v>1</v>
      </c>
      <c r="C585">
        <v>1</v>
      </c>
      <c r="D585" t="s">
        <v>1589</v>
      </c>
      <c r="E585" s="6" t="s">
        <v>1589</v>
      </c>
    </row>
    <row r="586" spans="1:5" ht="15" thickBot="1" x14ac:dyDescent="0.4">
      <c r="A586" t="s">
        <v>1590</v>
      </c>
      <c r="B586">
        <f>IF(C586=1,1,IF(A586=D586,1,0))</f>
        <v>1</v>
      </c>
      <c r="C586">
        <v>1</v>
      </c>
      <c r="D586" t="s">
        <v>1590</v>
      </c>
      <c r="E586" s="3" t="s">
        <v>1590</v>
      </c>
    </row>
    <row r="587" spans="1:5" ht="15" thickBot="1" x14ac:dyDescent="0.4">
      <c r="A587" t="s">
        <v>5981</v>
      </c>
      <c r="B587">
        <f>IF(C587=1,1,IF(A587=D587,1,0))</f>
        <v>1</v>
      </c>
      <c r="C587">
        <v>1</v>
      </c>
      <c r="D587" t="s">
        <v>1591</v>
      </c>
      <c r="E587" s="6" t="s">
        <v>1591</v>
      </c>
    </row>
    <row r="588" spans="1:5" ht="15" thickBot="1" x14ac:dyDescent="0.4">
      <c r="A588" t="s">
        <v>273</v>
      </c>
      <c r="B588">
        <f>IF(C588=1,1,IF(A588=D588,1,0))</f>
        <v>1</v>
      </c>
      <c r="C588">
        <v>1</v>
      </c>
      <c r="D588" t="s">
        <v>273</v>
      </c>
      <c r="E588" s="18" t="s">
        <v>273</v>
      </c>
    </row>
    <row r="589" spans="1:5" ht="15" thickBot="1" x14ac:dyDescent="0.4">
      <c r="A589" t="s">
        <v>5982</v>
      </c>
      <c r="B589">
        <f>IF(C589=1,1,IF(A589=D589,1,0))</f>
        <v>1</v>
      </c>
      <c r="C589">
        <v>1</v>
      </c>
      <c r="D589" t="s">
        <v>5982</v>
      </c>
      <c r="E589" s="6" t="s">
        <v>1595</v>
      </c>
    </row>
    <row r="590" spans="1:5" ht="15" thickBot="1" x14ac:dyDescent="0.4">
      <c r="A590" t="s">
        <v>5983</v>
      </c>
      <c r="B590">
        <f>IF(C590=1,1,IF(A590=D590,1,0))</f>
        <v>1</v>
      </c>
      <c r="C590">
        <v>1</v>
      </c>
      <c r="D590" t="s">
        <v>5983</v>
      </c>
      <c r="E590" s="6" t="s">
        <v>1596</v>
      </c>
    </row>
    <row r="591" spans="1:5" ht="15" thickBot="1" x14ac:dyDescent="0.4">
      <c r="A591" t="s">
        <v>1593</v>
      </c>
      <c r="B591">
        <f>IF(C591=1,1,IF(A591=D591,1,0))</f>
        <v>1</v>
      </c>
      <c r="C591">
        <v>1</v>
      </c>
      <c r="D591" t="s">
        <v>1593</v>
      </c>
      <c r="E591" s="3" t="s">
        <v>1593</v>
      </c>
    </row>
    <row r="592" spans="1:5" ht="15" thickBot="1" x14ac:dyDescent="0.4">
      <c r="A592" t="s">
        <v>5985</v>
      </c>
      <c r="B592">
        <f>IF(C592=1,1,IF(A592=D592,1,0))</f>
        <v>1</v>
      </c>
      <c r="C592">
        <v>1</v>
      </c>
      <c r="D592" t="s">
        <v>1597</v>
      </c>
      <c r="E592" s="6" t="s">
        <v>1597</v>
      </c>
    </row>
    <row r="593" spans="1:5" ht="15" thickBot="1" x14ac:dyDescent="0.4">
      <c r="A593" t="s">
        <v>1600</v>
      </c>
      <c r="B593">
        <f>IF(C593=1,1,IF(A593=D593,1,0))</f>
        <v>1</v>
      </c>
      <c r="C593">
        <v>1</v>
      </c>
      <c r="D593" t="s">
        <v>1600</v>
      </c>
      <c r="E593" s="6" t="s">
        <v>1600</v>
      </c>
    </row>
    <row r="594" spans="1:5" ht="15" thickBot="1" x14ac:dyDescent="0.4">
      <c r="A594" t="s">
        <v>749</v>
      </c>
      <c r="B594">
        <f>IF(C594=1,1,IF(A594=D594,1,0))</f>
        <v>1</v>
      </c>
      <c r="C594">
        <v>1</v>
      </c>
      <c r="D594" t="s">
        <v>749</v>
      </c>
      <c r="E594" s="6" t="s">
        <v>749</v>
      </c>
    </row>
    <row r="595" spans="1:5" ht="15" thickBot="1" x14ac:dyDescent="0.4">
      <c r="A595" t="s">
        <v>5477</v>
      </c>
      <c r="B595">
        <f>IF(C595=1,1,IF(A595=D595,1,0))</f>
        <v>1</v>
      </c>
      <c r="C595">
        <v>1</v>
      </c>
      <c r="D595" t="s">
        <v>752</v>
      </c>
      <c r="E595" s="3" t="s">
        <v>752</v>
      </c>
    </row>
    <row r="596" spans="1:5" ht="15" thickBot="1" x14ac:dyDescent="0.4">
      <c r="A596" t="s">
        <v>5987</v>
      </c>
      <c r="B596">
        <f>IF(C596=1,1,IF(A596=D596,1,0))</f>
        <v>1</v>
      </c>
      <c r="C596">
        <v>1</v>
      </c>
      <c r="D596" t="s">
        <v>1603</v>
      </c>
      <c r="E596" s="6" t="s">
        <v>1603</v>
      </c>
    </row>
    <row r="597" spans="1:5" ht="15" thickBot="1" x14ac:dyDescent="0.4">
      <c r="A597" t="s">
        <v>1604</v>
      </c>
      <c r="B597">
        <f>IF(C597=1,1,IF(A597=D597,1,0))</f>
        <v>1</v>
      </c>
      <c r="C597">
        <v>1</v>
      </c>
      <c r="D597" t="s">
        <v>1604</v>
      </c>
      <c r="E597" s="3" t="s">
        <v>1604</v>
      </c>
    </row>
    <row r="598" spans="1:5" ht="15" thickBot="1" x14ac:dyDescent="0.4">
      <c r="A598" t="s">
        <v>1605</v>
      </c>
      <c r="B598">
        <f>IF(C598=1,1,IF(A598=D598,1,0))</f>
        <v>1</v>
      </c>
      <c r="C598">
        <v>1</v>
      </c>
      <c r="D598" t="s">
        <v>1605</v>
      </c>
      <c r="E598" s="6" t="s">
        <v>1605</v>
      </c>
    </row>
    <row r="599" spans="1:5" ht="15" thickBot="1" x14ac:dyDescent="0.4">
      <c r="A599" t="s">
        <v>1606</v>
      </c>
      <c r="B599">
        <f>IF(C599=1,1,IF(A599=D599,1,0))</f>
        <v>1</v>
      </c>
      <c r="C599">
        <v>1</v>
      </c>
      <c r="D599" t="s">
        <v>1606</v>
      </c>
      <c r="E599" s="6" t="s">
        <v>1606</v>
      </c>
    </row>
    <row r="600" spans="1:5" ht="15" thickBot="1" x14ac:dyDescent="0.4">
      <c r="A600" t="s">
        <v>5478</v>
      </c>
      <c r="B600">
        <f>IF(C600=1,1,IF(A600=D600,1,0))</f>
        <v>1</v>
      </c>
      <c r="C600">
        <v>1</v>
      </c>
      <c r="D600" t="s">
        <v>753</v>
      </c>
      <c r="E600" s="6" t="s">
        <v>753</v>
      </c>
    </row>
    <row r="601" spans="1:5" ht="15" thickBot="1" x14ac:dyDescent="0.4">
      <c r="A601" t="s">
        <v>5988</v>
      </c>
      <c r="B601">
        <f>IF(C601=1,1,IF(A601=D601,1,0))</f>
        <v>1</v>
      </c>
      <c r="C601">
        <v>1</v>
      </c>
      <c r="D601" t="s">
        <v>6403</v>
      </c>
      <c r="E601" s="3" t="s">
        <v>1611</v>
      </c>
    </row>
    <row r="602" spans="1:5" ht="15" thickBot="1" x14ac:dyDescent="0.4">
      <c r="A602" t="s">
        <v>1608</v>
      </c>
      <c r="B602">
        <f>IF(C602=1,1,IF(A602=D602,1,0))</f>
        <v>1</v>
      </c>
      <c r="C602">
        <v>1</v>
      </c>
      <c r="D602" t="s">
        <v>1608</v>
      </c>
      <c r="E602" s="3" t="s">
        <v>1608</v>
      </c>
    </row>
    <row r="603" spans="1:5" ht="15" thickBot="1" x14ac:dyDescent="0.4">
      <c r="A603" t="s">
        <v>5990</v>
      </c>
      <c r="B603">
        <f>IF(C603=1,1,IF(A603=D603,1,0))</f>
        <v>1</v>
      </c>
      <c r="C603">
        <v>1</v>
      </c>
      <c r="D603" t="s">
        <v>1612</v>
      </c>
      <c r="E603" s="6" t="s">
        <v>1612</v>
      </c>
    </row>
    <row r="604" spans="1:5" ht="15" thickBot="1" x14ac:dyDescent="0.4">
      <c r="A604" t="s">
        <v>5480</v>
      </c>
      <c r="B604">
        <f>IF(C604=1,1,IF(A604=D604,1,0))</f>
        <v>1</v>
      </c>
      <c r="C604">
        <v>1</v>
      </c>
      <c r="D604" t="s">
        <v>6404</v>
      </c>
      <c r="E604" s="3" t="s">
        <v>757</v>
      </c>
    </row>
    <row r="605" spans="1:5" ht="15" thickBot="1" x14ac:dyDescent="0.4">
      <c r="A605" t="s">
        <v>1615</v>
      </c>
      <c r="B605">
        <f>IF(C605=1,1,IF(A605=D605,1,0))</f>
        <v>1</v>
      </c>
      <c r="C605">
        <v>1</v>
      </c>
      <c r="D605" t="s">
        <v>1615</v>
      </c>
      <c r="E605" s="6" t="s">
        <v>1615</v>
      </c>
    </row>
    <row r="606" spans="1:5" ht="15" thickBot="1" x14ac:dyDescent="0.4">
      <c r="A606" t="s">
        <v>754</v>
      </c>
      <c r="B606">
        <f>IF(C606=1,1,IF(A606=D606,1,0))</f>
        <v>1</v>
      </c>
      <c r="C606">
        <v>1</v>
      </c>
      <c r="D606" t="s">
        <v>754</v>
      </c>
      <c r="E606" s="6" t="s">
        <v>754</v>
      </c>
    </row>
    <row r="607" spans="1:5" ht="15" thickBot="1" x14ac:dyDescent="0.4">
      <c r="A607" t="s">
        <v>1616</v>
      </c>
      <c r="B607">
        <f>IF(C607=1,1,IF(A607=D607,1,0))</f>
        <v>1</v>
      </c>
      <c r="C607">
        <v>1</v>
      </c>
      <c r="D607" t="s">
        <v>1616</v>
      </c>
      <c r="E607" s="6" t="s">
        <v>1616</v>
      </c>
    </row>
    <row r="608" spans="1:5" ht="15" thickBot="1" x14ac:dyDescent="0.4">
      <c r="A608" t="s">
        <v>5057</v>
      </c>
      <c r="B608">
        <f>IF(C608=1,1,IF(A608=D608,1,0))</f>
        <v>1</v>
      </c>
      <c r="C608">
        <v>1</v>
      </c>
      <c r="D608" t="s">
        <v>6352</v>
      </c>
      <c r="E608" s="6" t="s">
        <v>480</v>
      </c>
    </row>
    <row r="609" spans="1:5" ht="15" thickBot="1" x14ac:dyDescent="0.4">
      <c r="A609" t="s">
        <v>5991</v>
      </c>
      <c r="B609">
        <f>IF(C609=1,1,IF(A609=D609,1,0))</f>
        <v>1</v>
      </c>
      <c r="C609">
        <v>1</v>
      </c>
      <c r="D609" t="s">
        <v>6405</v>
      </c>
      <c r="E609" s="3" t="s">
        <v>1623</v>
      </c>
    </row>
    <row r="610" spans="1:5" ht="15" thickBot="1" x14ac:dyDescent="0.4">
      <c r="A610" t="s">
        <v>5992</v>
      </c>
      <c r="B610">
        <f>IF(C610=1,1,IF(A610=D610,1,0))</f>
        <v>1</v>
      </c>
      <c r="C610">
        <v>1</v>
      </c>
      <c r="D610" t="s">
        <v>5992</v>
      </c>
      <c r="E610" s="3" t="s">
        <v>1625</v>
      </c>
    </row>
    <row r="611" spans="1:5" ht="15" thickBot="1" x14ac:dyDescent="0.4">
      <c r="A611" t="s">
        <v>1620</v>
      </c>
      <c r="B611">
        <f>IF(C611=1,1,IF(A611=D611,1,0))</f>
        <v>1</v>
      </c>
      <c r="C611">
        <v>1</v>
      </c>
      <c r="D611" t="s">
        <v>1620</v>
      </c>
      <c r="E611" s="6" t="s">
        <v>1620</v>
      </c>
    </row>
    <row r="612" spans="1:5" ht="15" thickBot="1" x14ac:dyDescent="0.4">
      <c r="A612" t="s">
        <v>1620</v>
      </c>
      <c r="B612">
        <f>IF(C612=1,1,IF(A612=D612,1,0))</f>
        <v>1</v>
      </c>
      <c r="C612">
        <v>1</v>
      </c>
      <c r="D612" t="s">
        <v>1620</v>
      </c>
      <c r="E612" s="6" t="s">
        <v>1620</v>
      </c>
    </row>
    <row r="613" spans="1:5" ht="15" thickBot="1" x14ac:dyDescent="0.4">
      <c r="A613" t="s">
        <v>5993</v>
      </c>
      <c r="B613">
        <f>IF(C613=1,1,IF(A613=D613,1,0))</f>
        <v>1</v>
      </c>
      <c r="C613">
        <v>1</v>
      </c>
      <c r="D613" t="s">
        <v>1627</v>
      </c>
      <c r="E613" s="3" t="s">
        <v>1627</v>
      </c>
    </row>
    <row r="614" spans="1:5" ht="15" thickBot="1" x14ac:dyDescent="0.4">
      <c r="A614" t="s">
        <v>276</v>
      </c>
      <c r="B614">
        <f>IF(C614=1,1,IF(A614=D614,1,0))</f>
        <v>1</v>
      </c>
      <c r="C614">
        <v>1</v>
      </c>
      <c r="D614" t="s">
        <v>276</v>
      </c>
      <c r="E614" s="5" t="s">
        <v>276</v>
      </c>
    </row>
    <row r="615" spans="1:5" ht="15" thickBot="1" x14ac:dyDescent="0.4">
      <c r="A615" t="s">
        <v>5061</v>
      </c>
      <c r="B615">
        <f>IF(C615=1,1,IF(A615=D615,1,0))</f>
        <v>1</v>
      </c>
      <c r="C615">
        <v>1</v>
      </c>
      <c r="D615" t="s">
        <v>279</v>
      </c>
      <c r="E615" s="6" t="s">
        <v>279</v>
      </c>
    </row>
    <row r="616" spans="1:5" ht="15" thickBot="1" x14ac:dyDescent="0.4">
      <c r="A616" t="s">
        <v>5064</v>
      </c>
      <c r="B616">
        <f>IF(C616=1,1,IF(A616=D616,1,0))</f>
        <v>1</v>
      </c>
      <c r="C616">
        <v>1</v>
      </c>
      <c r="D616" t="s">
        <v>6337</v>
      </c>
      <c r="E616" s="3" t="s">
        <v>281</v>
      </c>
    </row>
    <row r="617" spans="1:5" ht="15" thickBot="1" x14ac:dyDescent="0.4">
      <c r="A617" t="s">
        <v>5994</v>
      </c>
      <c r="B617">
        <f>IF(C617=1,1,IF(A617=D617,1,0))</f>
        <v>1</v>
      </c>
      <c r="C617">
        <v>1</v>
      </c>
      <c r="D617" t="s">
        <v>1630</v>
      </c>
      <c r="E617" s="6" t="s">
        <v>1630</v>
      </c>
    </row>
    <row r="618" spans="1:5" ht="15" thickBot="1" x14ac:dyDescent="0.4">
      <c r="A618" t="s">
        <v>5995</v>
      </c>
      <c r="B618">
        <f>IF(C618=1,1,IF(A618=D618,1,0))</f>
        <v>1</v>
      </c>
      <c r="C618">
        <v>1</v>
      </c>
      <c r="D618" t="s">
        <v>1631</v>
      </c>
      <c r="E618" s="6" t="s">
        <v>1631</v>
      </c>
    </row>
    <row r="619" spans="1:5" ht="15" thickBot="1" x14ac:dyDescent="0.4">
      <c r="A619" t="s">
        <v>5996</v>
      </c>
      <c r="B619">
        <f>IF(C619=1,1,IF(A619=D619,1,0))</f>
        <v>1</v>
      </c>
      <c r="C619">
        <v>1</v>
      </c>
      <c r="D619" t="s">
        <v>1632</v>
      </c>
      <c r="E619" s="6" t="s">
        <v>1632</v>
      </c>
    </row>
    <row r="620" spans="1:5" ht="15" thickBot="1" x14ac:dyDescent="0.4">
      <c r="A620" t="s">
        <v>1635</v>
      </c>
      <c r="B620">
        <f>IF(C620=1,1,IF(A620=D620,1,0))</f>
        <v>1</v>
      </c>
      <c r="C620">
        <v>1</v>
      </c>
      <c r="D620" t="s">
        <v>1635</v>
      </c>
      <c r="E620" s="6" t="s">
        <v>1635</v>
      </c>
    </row>
    <row r="621" spans="1:5" ht="15" thickBot="1" x14ac:dyDescent="0.4">
      <c r="A621" t="s">
        <v>5997</v>
      </c>
      <c r="B621">
        <f>IF(C621=1,1,IF(A621=D621,1,0))</f>
        <v>1</v>
      </c>
      <c r="C621">
        <v>1</v>
      </c>
      <c r="D621" t="s">
        <v>1637</v>
      </c>
      <c r="E621" s="6" t="s">
        <v>1637</v>
      </c>
    </row>
    <row r="622" spans="1:5" ht="15" thickBot="1" x14ac:dyDescent="0.4">
      <c r="A622" t="s">
        <v>5065</v>
      </c>
      <c r="B622">
        <f>IF(C622=1,1,IF(A622=D622,1,0))</f>
        <v>1</v>
      </c>
      <c r="C622">
        <v>1</v>
      </c>
      <c r="D622" t="s">
        <v>282</v>
      </c>
      <c r="E622" s="3" t="s">
        <v>282</v>
      </c>
    </row>
    <row r="623" spans="1:5" ht="15" thickBot="1" x14ac:dyDescent="0.4">
      <c r="A623" t="s">
        <v>5068</v>
      </c>
      <c r="B623">
        <f>IF(C623=1,1,IF(A623=D623,1,0))</f>
        <v>1</v>
      </c>
      <c r="C623">
        <v>1</v>
      </c>
      <c r="D623" t="s">
        <v>284</v>
      </c>
      <c r="E623" s="3" t="s">
        <v>284</v>
      </c>
    </row>
    <row r="624" spans="1:5" ht="15" thickBot="1" x14ac:dyDescent="0.4">
      <c r="A624" t="s">
        <v>5998</v>
      </c>
      <c r="B624">
        <f>IF(C624=1,1,IF(A624=D624,1,0))</f>
        <v>1</v>
      </c>
      <c r="C624">
        <v>1</v>
      </c>
      <c r="D624" t="s">
        <v>5998</v>
      </c>
      <c r="E624" s="6" t="s">
        <v>1644</v>
      </c>
    </row>
    <row r="625" spans="1:5" ht="15" thickBot="1" x14ac:dyDescent="0.4">
      <c r="A625" t="s">
        <v>1645</v>
      </c>
      <c r="B625">
        <f>IF(C625=1,1,IF(A625=D625,1,0))</f>
        <v>1</v>
      </c>
      <c r="C625">
        <v>1</v>
      </c>
      <c r="D625" t="s">
        <v>1645</v>
      </c>
      <c r="E625" s="6" t="s">
        <v>1645</v>
      </c>
    </row>
    <row r="626" spans="1:5" ht="15" thickBot="1" x14ac:dyDescent="0.4">
      <c r="A626" t="s">
        <v>5999</v>
      </c>
      <c r="B626">
        <f>IF(C626=1,1,IF(A626=D626,1,0))</f>
        <v>1</v>
      </c>
      <c r="C626">
        <v>1</v>
      </c>
      <c r="D626" t="s">
        <v>6407</v>
      </c>
      <c r="E626" s="7" t="s">
        <v>1643</v>
      </c>
    </row>
    <row r="627" spans="1:5" ht="15" thickBot="1" x14ac:dyDescent="0.4">
      <c r="A627" t="s">
        <v>6000</v>
      </c>
      <c r="B627">
        <f>IF(C627=1,1,IF(A627=D627,1,0))</f>
        <v>1</v>
      </c>
      <c r="C627">
        <v>1</v>
      </c>
      <c r="D627" t="s">
        <v>1639</v>
      </c>
      <c r="E627" s="3" t="s">
        <v>1639</v>
      </c>
    </row>
    <row r="628" spans="1:5" ht="15" thickBot="1" x14ac:dyDescent="0.4">
      <c r="A628" t="s">
        <v>6001</v>
      </c>
      <c r="B628">
        <f>IF(C628=1,1,IF(A628=D628,1,0))</f>
        <v>1</v>
      </c>
      <c r="C628">
        <v>1</v>
      </c>
      <c r="D628" t="s">
        <v>1642</v>
      </c>
      <c r="E628" s="3" t="s">
        <v>1642</v>
      </c>
    </row>
    <row r="629" spans="1:5" ht="15" thickBot="1" x14ac:dyDescent="0.4">
      <c r="A629" t="s">
        <v>5484</v>
      </c>
      <c r="B629">
        <f>IF(C629=1,1,IF(A629=D629,1,0))</f>
        <v>1</v>
      </c>
      <c r="C629">
        <v>1</v>
      </c>
      <c r="D629" t="s">
        <v>761</v>
      </c>
      <c r="E629" s="6" t="s">
        <v>761</v>
      </c>
    </row>
    <row r="630" spans="1:5" ht="15" thickBot="1" x14ac:dyDescent="0.4">
      <c r="A630" t="s">
        <v>285</v>
      </c>
      <c r="B630">
        <f>IF(C630=1,1,IF(A630=D630,1,0))</f>
        <v>1</v>
      </c>
      <c r="C630">
        <v>1</v>
      </c>
      <c r="D630" t="s">
        <v>285</v>
      </c>
      <c r="E630" s="6" t="s">
        <v>285</v>
      </c>
    </row>
    <row r="631" spans="1:5" ht="15" thickBot="1" x14ac:dyDescent="0.4">
      <c r="A631" t="s">
        <v>6002</v>
      </c>
      <c r="B631">
        <f>IF(C631=1,1,IF(A631=D631,1,0))</f>
        <v>1</v>
      </c>
      <c r="C631">
        <v>1</v>
      </c>
      <c r="D631" t="s">
        <v>6408</v>
      </c>
      <c r="E631" s="6" t="s">
        <v>1650</v>
      </c>
    </row>
    <row r="632" spans="1:5" ht="15" thickBot="1" x14ac:dyDescent="0.4">
      <c r="A632" t="s">
        <v>6003</v>
      </c>
      <c r="B632">
        <f>IF(C632=1,1,IF(A632=D632,1,0))</f>
        <v>1</v>
      </c>
      <c r="C632">
        <v>1</v>
      </c>
      <c r="D632" t="s">
        <v>1648</v>
      </c>
      <c r="E632" s="6" t="s">
        <v>1648</v>
      </c>
    </row>
    <row r="633" spans="1:5" ht="15" thickBot="1" x14ac:dyDescent="0.4">
      <c r="A633" t="s">
        <v>6004</v>
      </c>
      <c r="B633">
        <f>IF(C633=1,1,IF(A633=D633,1,0))</f>
        <v>1</v>
      </c>
      <c r="C633">
        <v>1</v>
      </c>
      <c r="D633" t="s">
        <v>1646</v>
      </c>
      <c r="E633" s="6" t="s">
        <v>1646</v>
      </c>
    </row>
    <row r="634" spans="1:5" ht="15" thickBot="1" x14ac:dyDescent="0.4">
      <c r="A634" t="s">
        <v>5486</v>
      </c>
      <c r="B634">
        <f>IF(C634=1,1,IF(A634=D634,1,0))</f>
        <v>1</v>
      </c>
      <c r="C634">
        <v>1</v>
      </c>
      <c r="D634" t="s">
        <v>764</v>
      </c>
      <c r="E634" s="5" t="s">
        <v>764</v>
      </c>
    </row>
    <row r="635" spans="1:5" ht="15" thickBot="1" x14ac:dyDescent="0.4">
      <c r="A635" t="s">
        <v>1651</v>
      </c>
      <c r="B635">
        <f>IF(C635=1,1,IF(A635=D635,1,0))</f>
        <v>1</v>
      </c>
      <c r="C635">
        <v>1</v>
      </c>
      <c r="D635" t="s">
        <v>1651</v>
      </c>
      <c r="E635" s="6" t="s">
        <v>1651</v>
      </c>
    </row>
    <row r="636" spans="1:5" ht="15" thickBot="1" x14ac:dyDescent="0.4">
      <c r="A636" t="s">
        <v>1654</v>
      </c>
      <c r="B636">
        <f>IF(C636=1,1,IF(A636=D636,1,0))</f>
        <v>1</v>
      </c>
      <c r="C636">
        <v>1</v>
      </c>
      <c r="D636" t="s">
        <v>1654</v>
      </c>
      <c r="E636" s="3" t="s">
        <v>1654</v>
      </c>
    </row>
    <row r="637" spans="1:5" ht="15" thickBot="1" x14ac:dyDescent="0.4">
      <c r="A637" t="s">
        <v>5071</v>
      </c>
      <c r="B637">
        <f>IF(C637=1,1,IF(A637=D637,1,0))</f>
        <v>1</v>
      </c>
      <c r="C637">
        <v>1</v>
      </c>
      <c r="D637" t="s">
        <v>6409</v>
      </c>
      <c r="E637" s="3" t="s">
        <v>373</v>
      </c>
    </row>
    <row r="638" spans="1:5" ht="15" thickBot="1" x14ac:dyDescent="0.4">
      <c r="A638" t="s">
        <v>766</v>
      </c>
      <c r="B638">
        <f>IF(C638=1,1,IF(A638=D638,1,0))</f>
        <v>1</v>
      </c>
      <c r="C638">
        <v>1</v>
      </c>
      <c r="D638" t="s">
        <v>766</v>
      </c>
      <c r="E638" s="6" t="s">
        <v>766</v>
      </c>
    </row>
    <row r="639" spans="1:5" ht="15" thickBot="1" x14ac:dyDescent="0.4">
      <c r="A639" t="s">
        <v>6006</v>
      </c>
      <c r="B639">
        <f>IF(C639=1,1,IF(A639=D639,1,0))</f>
        <v>1</v>
      </c>
      <c r="C639">
        <v>1</v>
      </c>
      <c r="D639" t="s">
        <v>1661</v>
      </c>
      <c r="E639" s="6" t="s">
        <v>1661</v>
      </c>
    </row>
    <row r="640" spans="1:5" ht="15" thickBot="1" x14ac:dyDescent="0.4">
      <c r="A640" t="s">
        <v>5489</v>
      </c>
      <c r="B640">
        <f>IF(C640=1,1,IF(A640=D640,1,0))</f>
        <v>1</v>
      </c>
      <c r="C640">
        <v>1</v>
      </c>
      <c r="D640" t="s">
        <v>771</v>
      </c>
      <c r="E640" s="6" t="s">
        <v>771</v>
      </c>
    </row>
    <row r="641" spans="1:5" ht="15" thickBot="1" x14ac:dyDescent="0.4">
      <c r="A641" t="s">
        <v>5490</v>
      </c>
      <c r="B641">
        <f>IF(C641=1,1,IF(A641=D641,1,0))</f>
        <v>1</v>
      </c>
      <c r="C641">
        <v>1</v>
      </c>
      <c r="D641" t="s">
        <v>770</v>
      </c>
      <c r="E641" s="6" t="s">
        <v>770</v>
      </c>
    </row>
    <row r="642" spans="1:5" ht="15" thickBot="1" x14ac:dyDescent="0.4">
      <c r="A642" t="s">
        <v>6007</v>
      </c>
      <c r="B642">
        <f>IF(C642=1,1,IF(A642=D642,1,0))</f>
        <v>1</v>
      </c>
      <c r="C642">
        <v>1</v>
      </c>
      <c r="D642" t="s">
        <v>6410</v>
      </c>
      <c r="E642" s="6" t="s">
        <v>1662</v>
      </c>
    </row>
    <row r="643" spans="1:5" ht="15" thickBot="1" x14ac:dyDescent="0.4">
      <c r="A643" t="s">
        <v>1663</v>
      </c>
      <c r="B643">
        <f>IF(C643=1,1,IF(A643=D643,1,0))</f>
        <v>1</v>
      </c>
      <c r="C643">
        <v>1</v>
      </c>
      <c r="D643" t="s">
        <v>1663</v>
      </c>
      <c r="E643" s="6" t="s">
        <v>1663</v>
      </c>
    </row>
    <row r="644" spans="1:5" ht="15" thickBot="1" x14ac:dyDescent="0.4">
      <c r="A644" t="s">
        <v>1665</v>
      </c>
      <c r="B644">
        <f>IF(C644=1,1,IF(A644=D644,1,0))</f>
        <v>1</v>
      </c>
      <c r="C644">
        <v>1</v>
      </c>
      <c r="D644" t="s">
        <v>1665</v>
      </c>
      <c r="E644" s="3" t="s">
        <v>1665</v>
      </c>
    </row>
    <row r="645" spans="1:5" ht="15" thickBot="1" x14ac:dyDescent="0.4">
      <c r="A645" t="s">
        <v>1666</v>
      </c>
      <c r="B645">
        <f>IF(C645=1,1,IF(A645=D645,1,0))</f>
        <v>1</v>
      </c>
      <c r="C645">
        <v>1</v>
      </c>
      <c r="D645" t="s">
        <v>1666</v>
      </c>
      <c r="E645" s="6" t="s">
        <v>1666</v>
      </c>
    </row>
    <row r="646" spans="1:5" ht="15" thickBot="1" x14ac:dyDescent="0.4">
      <c r="A646" t="s">
        <v>772</v>
      </c>
      <c r="B646">
        <f>IF(C646=1,1,IF(A646=D646,1,0))</f>
        <v>1</v>
      </c>
      <c r="C646">
        <v>1</v>
      </c>
      <c r="D646" t="s">
        <v>772</v>
      </c>
      <c r="E646" s="6" t="s">
        <v>772</v>
      </c>
    </row>
    <row r="647" spans="1:5" ht="15" thickBot="1" x14ac:dyDescent="0.4">
      <c r="A647" t="s">
        <v>6008</v>
      </c>
      <c r="B647">
        <f>IF(C647=1,1,IF(A647=D647,1,0))</f>
        <v>1</v>
      </c>
      <c r="C647">
        <v>1</v>
      </c>
      <c r="D647" t="s">
        <v>6008</v>
      </c>
      <c r="E647" s="3" t="s">
        <v>1667</v>
      </c>
    </row>
    <row r="648" spans="1:5" ht="15" thickBot="1" x14ac:dyDescent="0.4">
      <c r="A648" t="s">
        <v>1668</v>
      </c>
      <c r="B648">
        <f>IF(C648=1,1,IF(A648=D648,1,0))</f>
        <v>1</v>
      </c>
      <c r="C648">
        <v>1</v>
      </c>
      <c r="D648" t="s">
        <v>1668</v>
      </c>
      <c r="E648" s="6" t="s">
        <v>1668</v>
      </c>
    </row>
    <row r="649" spans="1:5" ht="15" thickBot="1" x14ac:dyDescent="0.4">
      <c r="A649" t="s">
        <v>1670</v>
      </c>
      <c r="B649">
        <f>IF(C649=1,1,IF(A649=D649,1,0))</f>
        <v>1</v>
      </c>
      <c r="C649">
        <v>1</v>
      </c>
      <c r="D649" t="s">
        <v>1670</v>
      </c>
      <c r="E649" s="3" t="s">
        <v>1670</v>
      </c>
    </row>
    <row r="650" spans="1:5" ht="15" thickBot="1" x14ac:dyDescent="0.4">
      <c r="A650" t="s">
        <v>5491</v>
      </c>
      <c r="B650">
        <f>IF(C650=1,1,IF(A650=D650,1,0))</f>
        <v>1</v>
      </c>
      <c r="C650">
        <v>1</v>
      </c>
      <c r="D650" t="s">
        <v>6411</v>
      </c>
      <c r="E650" s="7" t="s">
        <v>778</v>
      </c>
    </row>
    <row r="651" spans="1:5" ht="15" thickBot="1" x14ac:dyDescent="0.4">
      <c r="A651" t="s">
        <v>5494</v>
      </c>
      <c r="B651">
        <f>IF(C651=1,1,IF(A651=D651,1,0))</f>
        <v>1</v>
      </c>
      <c r="C651">
        <v>1</v>
      </c>
      <c r="D651" t="s">
        <v>6412</v>
      </c>
      <c r="E651" s="3" t="s">
        <v>777</v>
      </c>
    </row>
    <row r="652" spans="1:5" ht="15" thickBot="1" x14ac:dyDescent="0.4">
      <c r="A652" t="s">
        <v>774</v>
      </c>
      <c r="B652">
        <f>IF(C652=1,1,IF(A652=D652,1,0))</f>
        <v>1</v>
      </c>
      <c r="C652">
        <v>1</v>
      </c>
      <c r="D652" t="s">
        <v>774</v>
      </c>
      <c r="E652" s="5" t="s">
        <v>774</v>
      </c>
    </row>
    <row r="653" spans="1:5" ht="15" thickBot="1" x14ac:dyDescent="0.4">
      <c r="A653" t="s">
        <v>5495</v>
      </c>
      <c r="B653">
        <f>IF(C653=1,1,IF(A653=D653,1,0))</f>
        <v>1</v>
      </c>
      <c r="C653">
        <v>1</v>
      </c>
      <c r="D653" t="s">
        <v>6339</v>
      </c>
      <c r="E653" s="3" t="s">
        <v>776</v>
      </c>
    </row>
    <row r="654" spans="1:5" ht="15" thickBot="1" x14ac:dyDescent="0.4">
      <c r="A654" t="s">
        <v>1671</v>
      </c>
      <c r="B654">
        <f>IF(C654=1,1,IF(A654=D654,1,0))</f>
        <v>1</v>
      </c>
      <c r="C654">
        <v>1</v>
      </c>
      <c r="D654" t="s">
        <v>1671</v>
      </c>
      <c r="E654" s="6" t="s">
        <v>1671</v>
      </c>
    </row>
    <row r="655" spans="1:5" ht="15" thickBot="1" x14ac:dyDescent="0.4">
      <c r="A655" t="s">
        <v>1673</v>
      </c>
      <c r="B655">
        <f>IF(C655=1,1,IF(A655=D655,1,0))</f>
        <v>1</v>
      </c>
      <c r="C655">
        <v>1</v>
      </c>
      <c r="D655" t="s">
        <v>1673</v>
      </c>
      <c r="E655" s="6" t="s">
        <v>1673</v>
      </c>
    </row>
    <row r="656" spans="1:5" ht="15" thickBot="1" x14ac:dyDescent="0.4">
      <c r="A656" t="s">
        <v>6010</v>
      </c>
      <c r="B656">
        <f>IF(C656=1,1,IF(A656=D656,1,0))</f>
        <v>1</v>
      </c>
      <c r="C656">
        <v>1</v>
      </c>
      <c r="D656" t="s">
        <v>1675</v>
      </c>
      <c r="E656" s="6" t="s">
        <v>1675</v>
      </c>
    </row>
    <row r="657" spans="1:5" ht="15" thickBot="1" x14ac:dyDescent="0.4">
      <c r="A657" t="s">
        <v>5072</v>
      </c>
      <c r="B657">
        <f>IF(C657=1,1,IF(A657=D657,1,0))</f>
        <v>1</v>
      </c>
      <c r="C657">
        <v>1</v>
      </c>
      <c r="D657" t="s">
        <v>289</v>
      </c>
      <c r="E657" s="3" t="s">
        <v>289</v>
      </c>
    </row>
    <row r="658" spans="1:5" ht="15" thickBot="1" x14ac:dyDescent="0.4">
      <c r="A658" t="s">
        <v>6012</v>
      </c>
      <c r="B658">
        <f>IF(C658=1,1,IF(A658=D658,1,0))</f>
        <v>1</v>
      </c>
      <c r="C658">
        <v>1</v>
      </c>
      <c r="D658" t="s">
        <v>1686</v>
      </c>
      <c r="E658" s="6" t="s">
        <v>1686</v>
      </c>
    </row>
    <row r="659" spans="1:5" ht="15" thickBot="1" x14ac:dyDescent="0.4">
      <c r="A659" t="s">
        <v>6013</v>
      </c>
      <c r="B659">
        <f>IF(C659=1,1,IF(A659=D659,1,0))</f>
        <v>1</v>
      </c>
      <c r="C659">
        <v>1</v>
      </c>
      <c r="D659" t="s">
        <v>6413</v>
      </c>
      <c r="E659" s="6" t="s">
        <v>1687</v>
      </c>
    </row>
    <row r="660" spans="1:5" ht="15" thickBot="1" x14ac:dyDescent="0.4">
      <c r="A660" t="s">
        <v>6014</v>
      </c>
      <c r="B660">
        <f>IF(C660=1,1,IF(A660=D660,1,0))</f>
        <v>1</v>
      </c>
      <c r="C660">
        <v>1</v>
      </c>
      <c r="D660" t="s">
        <v>6414</v>
      </c>
      <c r="E660" s="6" t="s">
        <v>1685</v>
      </c>
    </row>
    <row r="661" spans="1:5" ht="15" thickBot="1" x14ac:dyDescent="0.4">
      <c r="A661" t="s">
        <v>6015</v>
      </c>
      <c r="B661">
        <f>IF(C661=1,1,IF(A661=D661,1,0))</f>
        <v>1</v>
      </c>
      <c r="C661">
        <v>1</v>
      </c>
      <c r="D661" t="s">
        <v>6415</v>
      </c>
      <c r="E661" s="6" t="s">
        <v>1684</v>
      </c>
    </row>
    <row r="662" spans="1:5" ht="15" thickBot="1" x14ac:dyDescent="0.4">
      <c r="A662" t="s">
        <v>6016</v>
      </c>
      <c r="B662">
        <f>IF(C662=1,1,IF(A662=D662,1,0))</f>
        <v>1</v>
      </c>
      <c r="C662">
        <v>1</v>
      </c>
      <c r="D662" t="s">
        <v>1680</v>
      </c>
      <c r="E662" s="6" t="s">
        <v>1680</v>
      </c>
    </row>
    <row r="663" spans="1:5" ht="15" thickBot="1" x14ac:dyDescent="0.4">
      <c r="A663" t="s">
        <v>5496</v>
      </c>
      <c r="B663">
        <f>IF(C663=1,1,IF(A663=D663,1,0))</f>
        <v>1</v>
      </c>
      <c r="C663">
        <v>1</v>
      </c>
      <c r="D663" t="s">
        <v>5496</v>
      </c>
      <c r="E663" s="3" t="s">
        <v>779</v>
      </c>
    </row>
    <row r="664" spans="1:5" ht="15" thickBot="1" x14ac:dyDescent="0.4">
      <c r="A664" t="s">
        <v>1688</v>
      </c>
      <c r="B664">
        <f>IF(C664=1,1,IF(A664=D664,1,0))</f>
        <v>1</v>
      </c>
      <c r="C664">
        <v>1</v>
      </c>
      <c r="D664" t="s">
        <v>1688</v>
      </c>
      <c r="E664" s="6" t="s">
        <v>1688</v>
      </c>
    </row>
    <row r="665" spans="1:5" ht="15" thickBot="1" x14ac:dyDescent="0.4">
      <c r="A665" t="s">
        <v>5499</v>
      </c>
      <c r="B665">
        <f>IF(C665=1,1,IF(A665=D665,1,0))</f>
        <v>1</v>
      </c>
      <c r="C665">
        <v>1</v>
      </c>
      <c r="D665" t="s">
        <v>5499</v>
      </c>
      <c r="E665" s="3" t="s">
        <v>782</v>
      </c>
    </row>
    <row r="666" spans="1:5" ht="15" thickBot="1" x14ac:dyDescent="0.4">
      <c r="A666" t="s">
        <v>5501</v>
      </c>
      <c r="B666">
        <f>IF(C666=1,1,IF(A666=D666,1,0))</f>
        <v>1</v>
      </c>
      <c r="C666">
        <v>1</v>
      </c>
      <c r="D666" t="s">
        <v>783</v>
      </c>
      <c r="E666" s="3" t="s">
        <v>783</v>
      </c>
    </row>
    <row r="667" spans="1:5" ht="15" thickBot="1" x14ac:dyDescent="0.4">
      <c r="A667" t="s">
        <v>6019</v>
      </c>
      <c r="B667">
        <f>IF(C667=1,1,IF(A667=D667,1,0))</f>
        <v>1</v>
      </c>
      <c r="C667">
        <v>1</v>
      </c>
      <c r="D667" t="s">
        <v>6019</v>
      </c>
      <c r="E667" s="6" t="s">
        <v>1692</v>
      </c>
    </row>
    <row r="668" spans="1:5" ht="15" thickBot="1" x14ac:dyDescent="0.4">
      <c r="A668" t="s">
        <v>1690</v>
      </c>
      <c r="B668">
        <f>IF(C668=1,1,IF(A668=D668,1,0))</f>
        <v>1</v>
      </c>
      <c r="C668">
        <v>1</v>
      </c>
      <c r="D668" t="s">
        <v>1690</v>
      </c>
      <c r="E668" s="6" t="s">
        <v>1690</v>
      </c>
    </row>
    <row r="669" spans="1:5" ht="15" thickBot="1" x14ac:dyDescent="0.4">
      <c r="A669" t="s">
        <v>1693</v>
      </c>
      <c r="B669">
        <f>IF(C669=1,1,IF(A669=D669,1,0))</f>
        <v>1</v>
      </c>
      <c r="C669">
        <v>1</v>
      </c>
      <c r="D669" t="s">
        <v>1693</v>
      </c>
      <c r="E669" s="6" t="s">
        <v>1693</v>
      </c>
    </row>
    <row r="670" spans="1:5" ht="15" thickBot="1" x14ac:dyDescent="0.4">
      <c r="A670" t="s">
        <v>5074</v>
      </c>
      <c r="B670">
        <f>IF(C670=1,1,IF(A670=D670,1,0))</f>
        <v>1</v>
      </c>
      <c r="C670">
        <v>1</v>
      </c>
      <c r="D670" t="s">
        <v>6416</v>
      </c>
      <c r="E670" s="3" t="s">
        <v>172</v>
      </c>
    </row>
    <row r="671" spans="1:5" ht="15" thickBot="1" x14ac:dyDescent="0.4">
      <c r="A671" t="s">
        <v>1694</v>
      </c>
      <c r="B671">
        <f>IF(C671=1,1,IF(A671=D671,1,0))</f>
        <v>1</v>
      </c>
      <c r="C671">
        <v>1</v>
      </c>
      <c r="D671" t="s">
        <v>1694</v>
      </c>
      <c r="E671" s="6" t="s">
        <v>1694</v>
      </c>
    </row>
    <row r="672" spans="1:5" ht="15" thickBot="1" x14ac:dyDescent="0.4">
      <c r="A672" t="s">
        <v>5075</v>
      </c>
      <c r="B672">
        <f>IF(C672=1,1,IF(A672=D672,1,0))</f>
        <v>1</v>
      </c>
      <c r="C672">
        <v>1</v>
      </c>
      <c r="D672" t="s">
        <v>6353</v>
      </c>
      <c r="E672" s="3" t="s">
        <v>101</v>
      </c>
    </row>
    <row r="673" spans="1:5" ht="15" thickBot="1" x14ac:dyDescent="0.4">
      <c r="A673" t="s">
        <v>5503</v>
      </c>
      <c r="B673">
        <f>IF(C673=1,1,IF(A673=D673,1,0))</f>
        <v>1</v>
      </c>
      <c r="C673">
        <v>1</v>
      </c>
      <c r="D673" t="s">
        <v>784</v>
      </c>
      <c r="E673" s="6" t="s">
        <v>784</v>
      </c>
    </row>
    <row r="674" spans="1:5" ht="15" thickBot="1" x14ac:dyDescent="0.4">
      <c r="A674" t="s">
        <v>5077</v>
      </c>
      <c r="B674">
        <f>IF(C674=1,1,IF(A674=D674,1,0))</f>
        <v>1</v>
      </c>
      <c r="C674">
        <v>1</v>
      </c>
      <c r="D674" t="s">
        <v>292</v>
      </c>
      <c r="E674" s="6" t="s">
        <v>292</v>
      </c>
    </row>
    <row r="675" spans="1:5" ht="15" thickBot="1" x14ac:dyDescent="0.4">
      <c r="A675" t="s">
        <v>785</v>
      </c>
      <c r="B675">
        <f>IF(C675=1,1,IF(A675=D675,1,0))</f>
        <v>1</v>
      </c>
      <c r="C675">
        <v>1</v>
      </c>
      <c r="D675" t="s">
        <v>785</v>
      </c>
      <c r="E675" s="6" t="s">
        <v>785</v>
      </c>
    </row>
    <row r="676" spans="1:5" ht="15" thickBot="1" x14ac:dyDescent="0.4">
      <c r="A676" t="s">
        <v>6020</v>
      </c>
      <c r="B676">
        <f>IF(C676=1,1,IF(A676=D676,1,0))</f>
        <v>1</v>
      </c>
      <c r="C676">
        <v>1</v>
      </c>
      <c r="D676" t="s">
        <v>1695</v>
      </c>
      <c r="E676" s="6" t="s">
        <v>1695</v>
      </c>
    </row>
    <row r="677" spans="1:5" ht="15" thickBot="1" x14ac:dyDescent="0.4">
      <c r="A677" t="s">
        <v>6021</v>
      </c>
      <c r="B677">
        <f>IF(C677=1,1,IF(A677=D677,1,0))</f>
        <v>1</v>
      </c>
      <c r="C677">
        <v>1</v>
      </c>
      <c r="D677" t="s">
        <v>6021</v>
      </c>
      <c r="E677" s="6" t="s">
        <v>1697</v>
      </c>
    </row>
    <row r="678" spans="1:5" ht="15" thickBot="1" x14ac:dyDescent="0.4">
      <c r="A678" t="s">
        <v>6022</v>
      </c>
      <c r="B678">
        <f>IF(C678=1,1,IF(A678=D678,1,0))</f>
        <v>1</v>
      </c>
      <c r="C678">
        <v>1</v>
      </c>
      <c r="D678" t="s">
        <v>6022</v>
      </c>
      <c r="E678" s="6" t="s">
        <v>1699</v>
      </c>
    </row>
    <row r="679" spans="1:5" ht="15" thickBot="1" x14ac:dyDescent="0.4">
      <c r="A679" t="s">
        <v>5079</v>
      </c>
      <c r="B679">
        <f>IF(C679=1,1,IF(A679=D679,1,0))</f>
        <v>1</v>
      </c>
      <c r="C679">
        <v>1</v>
      </c>
      <c r="D679" t="s">
        <v>293</v>
      </c>
      <c r="E679" s="6" t="s">
        <v>293</v>
      </c>
    </row>
    <row r="680" spans="1:5" ht="15" thickBot="1" x14ac:dyDescent="0.4">
      <c r="A680" t="s">
        <v>1701</v>
      </c>
      <c r="B680">
        <f>IF(C680=1,1,IF(A680=D680,1,0))</f>
        <v>1</v>
      </c>
      <c r="C680">
        <v>1</v>
      </c>
      <c r="D680" t="s">
        <v>1701</v>
      </c>
      <c r="E680" s="6" t="s">
        <v>1701</v>
      </c>
    </row>
    <row r="681" spans="1:5" ht="15" thickBot="1" x14ac:dyDescent="0.4">
      <c r="A681" t="s">
        <v>6023</v>
      </c>
      <c r="B681">
        <f>IF(C681=1,1,IF(A681=D681,1,0))</f>
        <v>1</v>
      </c>
      <c r="C681">
        <v>1</v>
      </c>
      <c r="D681" t="s">
        <v>1703</v>
      </c>
      <c r="E681" s="6" t="s">
        <v>1703</v>
      </c>
    </row>
    <row r="682" spans="1:5" ht="15" thickBot="1" x14ac:dyDescent="0.4">
      <c r="A682" t="s">
        <v>1704</v>
      </c>
      <c r="B682">
        <f>IF(C682=1,1,IF(A682=D682,1,0))</f>
        <v>1</v>
      </c>
      <c r="C682">
        <v>1</v>
      </c>
      <c r="D682" t="s">
        <v>1704</v>
      </c>
      <c r="E682" s="3" t="s">
        <v>1704</v>
      </c>
    </row>
    <row r="683" spans="1:5" ht="15" thickBot="1" x14ac:dyDescent="0.4">
      <c r="A683" t="s">
        <v>5080</v>
      </c>
      <c r="B683">
        <f>IF(C683=1,1,IF(A683=D683,1,0))</f>
        <v>1</v>
      </c>
      <c r="C683">
        <v>1</v>
      </c>
      <c r="D683" t="s">
        <v>295</v>
      </c>
      <c r="E683" s="3" t="s">
        <v>295</v>
      </c>
    </row>
    <row r="684" spans="1:5" ht="15" thickBot="1" x14ac:dyDescent="0.4">
      <c r="A684" t="s">
        <v>1705</v>
      </c>
      <c r="B684">
        <f>IF(C684=1,1,IF(A684=D684,1,0))</f>
        <v>1</v>
      </c>
      <c r="C684">
        <v>1</v>
      </c>
      <c r="D684" t="s">
        <v>1705</v>
      </c>
      <c r="E684" s="6" t="s">
        <v>1705</v>
      </c>
    </row>
    <row r="685" spans="1:5" ht="15" thickBot="1" x14ac:dyDescent="0.4">
      <c r="A685" t="s">
        <v>5081</v>
      </c>
      <c r="B685">
        <f>IF(C685=1,1,IF(A685=D685,1,0))</f>
        <v>1</v>
      </c>
      <c r="C685">
        <v>1</v>
      </c>
      <c r="D685" t="s">
        <v>5081</v>
      </c>
      <c r="E685" s="3" t="s">
        <v>298</v>
      </c>
    </row>
    <row r="686" spans="1:5" ht="15" thickBot="1" x14ac:dyDescent="0.4">
      <c r="A686" t="s">
        <v>5084</v>
      </c>
      <c r="B686">
        <f>IF(C686=1,1,IF(A686=D686,1,0))</f>
        <v>1</v>
      </c>
      <c r="C686">
        <v>1</v>
      </c>
      <c r="D686" t="s">
        <v>296</v>
      </c>
      <c r="E686" s="3" t="s">
        <v>296</v>
      </c>
    </row>
    <row r="687" spans="1:5" ht="15" thickBot="1" x14ac:dyDescent="0.4">
      <c r="A687" t="s">
        <v>6025</v>
      </c>
      <c r="B687">
        <f>IF(C687=1,1,IF(A687=D687,1,0))</f>
        <v>1</v>
      </c>
      <c r="C687">
        <v>1</v>
      </c>
      <c r="D687" t="s">
        <v>1707</v>
      </c>
      <c r="E687" s="6" t="s">
        <v>1707</v>
      </c>
    </row>
    <row r="688" spans="1:5" ht="15" thickBot="1" x14ac:dyDescent="0.4">
      <c r="A688" t="s">
        <v>5506</v>
      </c>
      <c r="B688">
        <f>IF(C688=1,1,IF(A688=D688,1,0))</f>
        <v>1</v>
      </c>
      <c r="C688">
        <v>1</v>
      </c>
      <c r="D688" t="s">
        <v>787</v>
      </c>
      <c r="E688" s="6" t="s">
        <v>787</v>
      </c>
    </row>
    <row r="689" spans="1:5" ht="15" thickBot="1" x14ac:dyDescent="0.4">
      <c r="A689" t="s">
        <v>1712</v>
      </c>
      <c r="B689">
        <f>IF(C689=1,1,IF(A689=D689,1,0))</f>
        <v>1</v>
      </c>
      <c r="C689">
        <v>1</v>
      </c>
      <c r="D689" t="s">
        <v>1712</v>
      </c>
      <c r="E689" s="6" t="s">
        <v>1712</v>
      </c>
    </row>
    <row r="690" spans="1:5" ht="15" thickBot="1" x14ac:dyDescent="0.4">
      <c r="A690" t="s">
        <v>6029</v>
      </c>
      <c r="B690">
        <f>IF(C690=1,1,IF(A690=D690,1,0))</f>
        <v>1</v>
      </c>
      <c r="C690">
        <v>1</v>
      </c>
      <c r="D690" t="s">
        <v>1715</v>
      </c>
      <c r="E690" s="6" t="s">
        <v>1715</v>
      </c>
    </row>
    <row r="691" spans="1:5" ht="15" thickBot="1" x14ac:dyDescent="0.4">
      <c r="A691" t="s">
        <v>6030</v>
      </c>
      <c r="B691">
        <f>IF(C691=1,1,IF(A691=D691,1,0))</f>
        <v>1</v>
      </c>
      <c r="C691">
        <v>1</v>
      </c>
      <c r="D691" t="s">
        <v>1717</v>
      </c>
      <c r="E691" s="6" t="s">
        <v>1717</v>
      </c>
    </row>
    <row r="692" spans="1:5" ht="15" thickBot="1" x14ac:dyDescent="0.4">
      <c r="A692" t="s">
        <v>299</v>
      </c>
      <c r="B692">
        <f>IF(C692=1,1,IF(A692=D692,1,0))</f>
        <v>1</v>
      </c>
      <c r="C692">
        <v>1</v>
      </c>
      <c r="D692" t="s">
        <v>299</v>
      </c>
      <c r="E692" s="6" t="s">
        <v>299</v>
      </c>
    </row>
    <row r="693" spans="1:5" ht="15" thickBot="1" x14ac:dyDescent="0.4">
      <c r="A693" t="s">
        <v>5087</v>
      </c>
      <c r="B693">
        <f>IF(C693=1,1,IF(A693=D693,1,0))</f>
        <v>1</v>
      </c>
      <c r="C693">
        <v>1</v>
      </c>
      <c r="D693" t="s">
        <v>5087</v>
      </c>
      <c r="E693" s="3" t="s">
        <v>302</v>
      </c>
    </row>
    <row r="694" spans="1:5" ht="15" thickBot="1" x14ac:dyDescent="0.4">
      <c r="A694" t="s">
        <v>303</v>
      </c>
      <c r="B694">
        <f>IF(C694=1,1,IF(A694=D694,1,0))</f>
        <v>1</v>
      </c>
      <c r="C694">
        <v>1</v>
      </c>
      <c r="D694" t="s">
        <v>303</v>
      </c>
      <c r="E694" s="6" t="s">
        <v>303</v>
      </c>
    </row>
    <row r="695" spans="1:5" ht="15" thickBot="1" x14ac:dyDescent="0.4">
      <c r="A695" t="s">
        <v>789</v>
      </c>
      <c r="B695">
        <f>IF(C695=1,1,IF(A695=D695,1,0))</f>
        <v>1</v>
      </c>
      <c r="C695">
        <v>1</v>
      </c>
      <c r="D695" t="s">
        <v>789</v>
      </c>
      <c r="E695" s="6" t="s">
        <v>789</v>
      </c>
    </row>
    <row r="696" spans="1:5" ht="15" thickBot="1" x14ac:dyDescent="0.4">
      <c r="A696" t="s">
        <v>5509</v>
      </c>
      <c r="B696">
        <f>IF(C696=1,1,IF(A696=D696,1,0))</f>
        <v>1</v>
      </c>
      <c r="C696">
        <v>1</v>
      </c>
      <c r="D696" t="s">
        <v>792</v>
      </c>
      <c r="E696" s="3" t="s">
        <v>792</v>
      </c>
    </row>
    <row r="697" spans="1:5" ht="15" thickBot="1" x14ac:dyDescent="0.4">
      <c r="A697" t="s">
        <v>1721</v>
      </c>
      <c r="B697">
        <f>IF(C697=1,1,IF(A697=D697,1,0))</f>
        <v>1</v>
      </c>
      <c r="C697">
        <v>1</v>
      </c>
      <c r="D697" t="s">
        <v>1721</v>
      </c>
      <c r="E697" s="6" t="s">
        <v>1721</v>
      </c>
    </row>
    <row r="698" spans="1:5" ht="15" thickBot="1" x14ac:dyDescent="0.4">
      <c r="A698" t="s">
        <v>1723</v>
      </c>
      <c r="B698">
        <f>IF(C698=1,1,IF(A698=D698,1,0))</f>
        <v>1</v>
      </c>
      <c r="C698">
        <v>1</v>
      </c>
      <c r="D698" t="s">
        <v>1723</v>
      </c>
      <c r="E698" s="3" t="s">
        <v>1723</v>
      </c>
    </row>
    <row r="699" spans="1:5" ht="15" thickBot="1" x14ac:dyDescent="0.4">
      <c r="A699" t="s">
        <v>1725</v>
      </c>
      <c r="B699">
        <f>IF(C699=1,1,IF(A699=D699,1,0))</f>
        <v>1</v>
      </c>
      <c r="C699">
        <v>1</v>
      </c>
      <c r="D699" t="s">
        <v>1725</v>
      </c>
      <c r="E699" s="6" t="s">
        <v>1725</v>
      </c>
    </row>
    <row r="700" spans="1:5" ht="15" thickBot="1" x14ac:dyDescent="0.4">
      <c r="A700" t="s">
        <v>6033</v>
      </c>
      <c r="B700">
        <f>IF(C700=1,1,IF(A700=D700,1,0))</f>
        <v>1</v>
      </c>
      <c r="C700">
        <v>1</v>
      </c>
      <c r="D700" t="s">
        <v>1727</v>
      </c>
      <c r="E700" s="3" t="s">
        <v>1727</v>
      </c>
    </row>
    <row r="701" spans="1:5" ht="15" thickBot="1" x14ac:dyDescent="0.4">
      <c r="A701" t="s">
        <v>5090</v>
      </c>
      <c r="B701">
        <f>IF(C701=1,1,IF(A701=D701,1,0))</f>
        <v>1</v>
      </c>
      <c r="C701">
        <v>1</v>
      </c>
      <c r="D701" t="s">
        <v>6417</v>
      </c>
      <c r="E701" s="3" t="s">
        <v>428</v>
      </c>
    </row>
    <row r="702" spans="1:5" ht="15" thickBot="1" x14ac:dyDescent="0.4">
      <c r="A702" t="s">
        <v>6034</v>
      </c>
      <c r="B702">
        <f>IF(C702=1,1,IF(A702=D702,1,0))</f>
        <v>1</v>
      </c>
      <c r="C702">
        <v>1</v>
      </c>
      <c r="D702" t="s">
        <v>1733</v>
      </c>
      <c r="E702" s="6" t="s">
        <v>1733</v>
      </c>
    </row>
    <row r="703" spans="1:5" ht="15" thickBot="1" x14ac:dyDescent="0.4">
      <c r="A703" t="s">
        <v>5510</v>
      </c>
      <c r="B703">
        <f>IF(C703=1,1,IF(A703=D703,1,0))</f>
        <v>1</v>
      </c>
      <c r="C703">
        <v>1</v>
      </c>
      <c r="D703" t="s">
        <v>793</v>
      </c>
      <c r="E703" s="6" t="s">
        <v>793</v>
      </c>
    </row>
    <row r="704" spans="1:5" ht="15" thickBot="1" x14ac:dyDescent="0.4">
      <c r="A704" t="s">
        <v>6035</v>
      </c>
      <c r="B704">
        <f>IF(C704=1,1,IF(A704=D704,1,0))</f>
        <v>1</v>
      </c>
      <c r="C704">
        <v>1</v>
      </c>
      <c r="D704" t="s">
        <v>1734</v>
      </c>
      <c r="E704" s="6" t="s">
        <v>1734</v>
      </c>
    </row>
    <row r="705" spans="1:5" ht="15" thickBot="1" x14ac:dyDescent="0.4">
      <c r="A705" t="s">
        <v>6037</v>
      </c>
      <c r="B705">
        <f>IF(C705=1,1,IF(A705=D705,1,0))</f>
        <v>1</v>
      </c>
      <c r="C705">
        <v>1</v>
      </c>
      <c r="D705" t="s">
        <v>6037</v>
      </c>
      <c r="E705" s="3" t="s">
        <v>1735</v>
      </c>
    </row>
    <row r="706" spans="1:5" ht="15" thickBot="1" x14ac:dyDescent="0.4">
      <c r="A706" t="s">
        <v>5093</v>
      </c>
      <c r="B706">
        <f>IF(C706=1,1,IF(A706=D706,1,0))</f>
        <v>1</v>
      </c>
      <c r="C706">
        <v>1</v>
      </c>
      <c r="D706" t="s">
        <v>5093</v>
      </c>
      <c r="E706" s="3" t="s">
        <v>304</v>
      </c>
    </row>
    <row r="707" spans="1:5" ht="15" thickBot="1" x14ac:dyDescent="0.4">
      <c r="A707" t="s">
        <v>1737</v>
      </c>
      <c r="B707">
        <f>IF(C707=1,1,IF(A707=D707,1,0))</f>
        <v>1</v>
      </c>
      <c r="C707">
        <v>1</v>
      </c>
      <c r="D707" t="s">
        <v>1737</v>
      </c>
      <c r="E707" s="3" t="s">
        <v>1737</v>
      </c>
    </row>
    <row r="708" spans="1:5" ht="15" thickBot="1" x14ac:dyDescent="0.4">
      <c r="A708" t="s">
        <v>6039</v>
      </c>
      <c r="B708">
        <f>IF(C708=1,1,IF(A708=D708,1,0))</f>
        <v>1</v>
      </c>
      <c r="C708">
        <v>1</v>
      </c>
      <c r="D708" t="s">
        <v>1739</v>
      </c>
      <c r="E708" s="6" t="s">
        <v>1739</v>
      </c>
    </row>
    <row r="709" spans="1:5" ht="15" thickBot="1" x14ac:dyDescent="0.4">
      <c r="A709" t="s">
        <v>305</v>
      </c>
      <c r="B709">
        <f>IF(C709=1,1,IF(A709=D709,1,0))</f>
        <v>1</v>
      </c>
      <c r="C709">
        <v>1</v>
      </c>
      <c r="D709" t="s">
        <v>305</v>
      </c>
      <c r="E709" s="6" t="s">
        <v>305</v>
      </c>
    </row>
    <row r="710" spans="1:5" ht="15" thickBot="1" x14ac:dyDescent="0.4">
      <c r="A710" t="s">
        <v>6041</v>
      </c>
      <c r="B710">
        <f>IF(C710=1,1,IF(A710=D710,1,0))</f>
        <v>1</v>
      </c>
      <c r="C710">
        <v>1</v>
      </c>
      <c r="D710" t="s">
        <v>6041</v>
      </c>
      <c r="E710" s="6" t="s">
        <v>1740</v>
      </c>
    </row>
    <row r="711" spans="1:5" ht="15" thickBot="1" x14ac:dyDescent="0.4">
      <c r="A711" t="s">
        <v>5096</v>
      </c>
      <c r="B711">
        <f>IF(C711=1,1,IF(A711=D711,1,0))</f>
        <v>1</v>
      </c>
      <c r="C711">
        <v>1</v>
      </c>
      <c r="D711" t="s">
        <v>6418</v>
      </c>
      <c r="E711" s="7" t="s">
        <v>291</v>
      </c>
    </row>
    <row r="712" spans="1:5" ht="15" thickBot="1" x14ac:dyDescent="0.4">
      <c r="A712" t="s">
        <v>1742</v>
      </c>
      <c r="B712">
        <f>IF(C712=1,1,IF(A712=D712,1,0))</f>
        <v>1</v>
      </c>
      <c r="C712">
        <v>1</v>
      </c>
      <c r="D712" t="s">
        <v>1742</v>
      </c>
      <c r="E712" s="6" t="s">
        <v>1742</v>
      </c>
    </row>
    <row r="713" spans="1:5" ht="15" thickBot="1" x14ac:dyDescent="0.4">
      <c r="A713" t="s">
        <v>6045</v>
      </c>
      <c r="B713">
        <f>IF(C713=1,1,IF(A713=D713,1,0))</f>
        <v>1</v>
      </c>
      <c r="C713">
        <v>1</v>
      </c>
      <c r="D713" t="s">
        <v>1743</v>
      </c>
      <c r="E713" s="6" t="s">
        <v>1743</v>
      </c>
    </row>
    <row r="714" spans="1:5" ht="15" thickBot="1" x14ac:dyDescent="0.4">
      <c r="A714" t="s">
        <v>2946</v>
      </c>
      <c r="B714">
        <f>IF(C714=1,1,IF(A714=D714,1,0))</f>
        <v>1</v>
      </c>
      <c r="C714">
        <v>1</v>
      </c>
      <c r="D714" t="s">
        <v>795</v>
      </c>
      <c r="E714" s="6" t="s">
        <v>795</v>
      </c>
    </row>
    <row r="715" spans="1:5" ht="15" thickBot="1" x14ac:dyDescent="0.4">
      <c r="A715" t="s">
        <v>5515</v>
      </c>
      <c r="B715">
        <f>IF(C715=1,1,IF(A715=D715,1,0))</f>
        <v>1</v>
      </c>
      <c r="C715">
        <v>1</v>
      </c>
      <c r="D715" t="s">
        <v>798</v>
      </c>
      <c r="E715" s="3" t="s">
        <v>798</v>
      </c>
    </row>
    <row r="716" spans="1:5" ht="15" thickBot="1" x14ac:dyDescent="0.4">
      <c r="A716" t="s">
        <v>796</v>
      </c>
      <c r="B716">
        <f>IF(C716=1,1,IF(A716=D716,1,0))</f>
        <v>1</v>
      </c>
      <c r="C716">
        <v>1</v>
      </c>
      <c r="D716" t="s">
        <v>796</v>
      </c>
      <c r="E716" s="6" t="s">
        <v>796</v>
      </c>
    </row>
    <row r="717" spans="1:5" ht="15" thickBot="1" x14ac:dyDescent="0.4">
      <c r="A717" t="s">
        <v>5518</v>
      </c>
      <c r="B717">
        <f>IF(C717=1,1,IF(A717=D717,1,0))</f>
        <v>1</v>
      </c>
      <c r="C717">
        <v>1</v>
      </c>
      <c r="D717" t="s">
        <v>797</v>
      </c>
      <c r="E717" s="3" t="s">
        <v>797</v>
      </c>
    </row>
    <row r="718" spans="1:5" ht="15" thickBot="1" x14ac:dyDescent="0.4">
      <c r="A718" t="s">
        <v>1746</v>
      </c>
      <c r="B718">
        <f>IF(C718=1,1,IF(A718=D718,1,0))</f>
        <v>1</v>
      </c>
      <c r="C718">
        <v>1</v>
      </c>
      <c r="D718" t="s">
        <v>1746</v>
      </c>
      <c r="E718" s="3" t="s">
        <v>1746</v>
      </c>
    </row>
    <row r="719" spans="1:5" ht="15" thickBot="1" x14ac:dyDescent="0.4">
      <c r="A719" t="s">
        <v>6047</v>
      </c>
      <c r="B719">
        <f>IF(C719=1,1,IF(A719=D719,1,0))</f>
        <v>1</v>
      </c>
      <c r="C719">
        <v>1</v>
      </c>
      <c r="D719" t="s">
        <v>6047</v>
      </c>
      <c r="E719" s="6" t="s">
        <v>1747</v>
      </c>
    </row>
    <row r="720" spans="1:5" ht="15" thickBot="1" x14ac:dyDescent="0.4">
      <c r="A720" t="s">
        <v>799</v>
      </c>
      <c r="B720">
        <f>IF(C720=1,1,IF(A720=D720,1,0))</f>
        <v>1</v>
      </c>
      <c r="C720">
        <v>1</v>
      </c>
      <c r="D720" t="s">
        <v>799</v>
      </c>
      <c r="E720" s="6" t="s">
        <v>799</v>
      </c>
    </row>
    <row r="721" spans="1:5" ht="15" thickBot="1" x14ac:dyDescent="0.4">
      <c r="A721" t="s">
        <v>6048</v>
      </c>
      <c r="B721">
        <f>IF(C721=1,1,IF(A721=D721,1,0))</f>
        <v>1</v>
      </c>
      <c r="C721">
        <v>1</v>
      </c>
      <c r="D721" t="s">
        <v>6419</v>
      </c>
      <c r="E721" s="7" t="s">
        <v>1750</v>
      </c>
    </row>
    <row r="722" spans="1:5" ht="15" thickBot="1" x14ac:dyDescent="0.4">
      <c r="A722" t="s">
        <v>1751</v>
      </c>
      <c r="B722">
        <f>IF(C722=1,1,IF(A722=D722,1,0))</f>
        <v>1</v>
      </c>
      <c r="C722">
        <v>1</v>
      </c>
      <c r="D722" t="s">
        <v>1751</v>
      </c>
      <c r="E722" s="6" t="s">
        <v>1751</v>
      </c>
    </row>
    <row r="723" spans="1:5" ht="15" thickBot="1" x14ac:dyDescent="0.4">
      <c r="A723" t="s">
        <v>2956</v>
      </c>
      <c r="B723">
        <f>IF(C723=1,1,IF(A723=D723,1,0))</f>
        <v>1</v>
      </c>
      <c r="C723">
        <v>1</v>
      </c>
      <c r="D723" t="s">
        <v>307</v>
      </c>
      <c r="E723" s="3" t="s">
        <v>307</v>
      </c>
    </row>
    <row r="724" spans="1:5" ht="15" thickBot="1" x14ac:dyDescent="0.4">
      <c r="A724" t="s">
        <v>1755</v>
      </c>
      <c r="B724">
        <f>IF(C724=1,1,IF(A724=D724,1,0))</f>
        <v>1</v>
      </c>
      <c r="C724">
        <v>1</v>
      </c>
      <c r="D724" t="s">
        <v>1755</v>
      </c>
      <c r="E724" s="6" t="s">
        <v>1755</v>
      </c>
    </row>
    <row r="725" spans="1:5" ht="15" thickBot="1" x14ac:dyDescent="0.4">
      <c r="A725" t="s">
        <v>1756</v>
      </c>
      <c r="B725">
        <f>IF(C725=1,1,IF(A725=D725,1,0))</f>
        <v>1</v>
      </c>
      <c r="C725">
        <v>1</v>
      </c>
      <c r="D725" t="s">
        <v>1756</v>
      </c>
      <c r="E725" s="6" t="s">
        <v>1756</v>
      </c>
    </row>
    <row r="726" spans="1:5" ht="15" thickBot="1" x14ac:dyDescent="0.4">
      <c r="A726" t="s">
        <v>308</v>
      </c>
      <c r="B726">
        <f>IF(C726=1,1,IF(A726=D726,1,0))</f>
        <v>1</v>
      </c>
      <c r="C726">
        <v>1</v>
      </c>
      <c r="D726" t="s">
        <v>308</v>
      </c>
      <c r="E726" s="6" t="s">
        <v>308</v>
      </c>
    </row>
    <row r="727" spans="1:5" ht="15" thickBot="1" x14ac:dyDescent="0.4">
      <c r="A727" t="s">
        <v>5100</v>
      </c>
      <c r="B727">
        <f>IF(C727=1,1,IF(A727=D727,1,0))</f>
        <v>1</v>
      </c>
      <c r="C727">
        <v>1</v>
      </c>
      <c r="D727" t="s">
        <v>6340</v>
      </c>
      <c r="E727" s="3" t="s">
        <v>309</v>
      </c>
    </row>
    <row r="728" spans="1:5" ht="15" thickBot="1" x14ac:dyDescent="0.4">
      <c r="A728" t="s">
        <v>1757</v>
      </c>
      <c r="B728">
        <f>IF(C728=1,1,IF(A728=D728,1,0))</f>
        <v>1</v>
      </c>
      <c r="C728">
        <v>1</v>
      </c>
      <c r="D728" t="s">
        <v>1757</v>
      </c>
      <c r="E728" s="6" t="s">
        <v>1757</v>
      </c>
    </row>
    <row r="729" spans="1:5" ht="15" thickBot="1" x14ac:dyDescent="0.4">
      <c r="A729" t="s">
        <v>800</v>
      </c>
      <c r="B729">
        <f>IF(C729=1,1,IF(A729=D729,1,0))</f>
        <v>1</v>
      </c>
      <c r="C729">
        <v>1</v>
      </c>
      <c r="D729" t="s">
        <v>800</v>
      </c>
      <c r="E729" s="6" t="s">
        <v>800</v>
      </c>
    </row>
    <row r="730" spans="1:5" ht="15" thickBot="1" x14ac:dyDescent="0.4">
      <c r="A730" t="s">
        <v>803</v>
      </c>
      <c r="B730">
        <f>IF(C730=1,1,IF(A730=D730,1,0))</f>
        <v>1</v>
      </c>
      <c r="C730">
        <v>1</v>
      </c>
      <c r="D730" t="s">
        <v>803</v>
      </c>
      <c r="E730" s="6" t="s">
        <v>803</v>
      </c>
    </row>
    <row r="731" spans="1:5" ht="15" thickBot="1" x14ac:dyDescent="0.4">
      <c r="A731" t="s">
        <v>5101</v>
      </c>
      <c r="B731">
        <f>IF(C731=1,1,IF(A731=D731,1,0))</f>
        <v>1</v>
      </c>
      <c r="C731">
        <v>1</v>
      </c>
      <c r="D731" t="s">
        <v>6420</v>
      </c>
      <c r="E731" s="3" t="s">
        <v>310</v>
      </c>
    </row>
    <row r="732" spans="1:5" ht="15" thickBot="1" x14ac:dyDescent="0.4">
      <c r="A732" t="s">
        <v>312</v>
      </c>
      <c r="B732">
        <f>IF(C732=1,1,IF(A732=D732,1,0))</f>
        <v>1</v>
      </c>
      <c r="C732">
        <v>1</v>
      </c>
      <c r="D732" t="s">
        <v>312</v>
      </c>
      <c r="E732" s="6" t="s">
        <v>312</v>
      </c>
    </row>
    <row r="733" spans="1:5" ht="15" thickBot="1" x14ac:dyDescent="0.4">
      <c r="A733" t="s">
        <v>6051</v>
      </c>
      <c r="B733">
        <f>IF(C733=1,1,IF(A733=D733,1,0))</f>
        <v>1</v>
      </c>
      <c r="C733">
        <v>1</v>
      </c>
      <c r="D733" t="s">
        <v>6051</v>
      </c>
      <c r="E733" s="3" t="s">
        <v>1759</v>
      </c>
    </row>
    <row r="734" spans="1:5" ht="15" thickBot="1" x14ac:dyDescent="0.4">
      <c r="A734" t="s">
        <v>5106</v>
      </c>
      <c r="B734">
        <f>IF(C734=1,1,IF(A734=D734,1,0))</f>
        <v>1</v>
      </c>
      <c r="C734">
        <v>1</v>
      </c>
      <c r="D734" t="s">
        <v>314</v>
      </c>
      <c r="E734" s="6" t="s">
        <v>314</v>
      </c>
    </row>
    <row r="735" spans="1:5" ht="15" thickBot="1" x14ac:dyDescent="0.4">
      <c r="A735" t="s">
        <v>1761</v>
      </c>
      <c r="B735">
        <f>IF(C735=1,1,IF(A735=D735,1,0))</f>
        <v>1</v>
      </c>
      <c r="C735">
        <v>1</v>
      </c>
      <c r="D735" t="s">
        <v>1761</v>
      </c>
      <c r="E735" s="3" t="s">
        <v>1761</v>
      </c>
    </row>
    <row r="736" spans="1:5" ht="15" thickBot="1" x14ac:dyDescent="0.4">
      <c r="A736" t="s">
        <v>6053</v>
      </c>
      <c r="B736">
        <f>IF(C736=1,1,IF(A736=D736,1,0))</f>
        <v>1</v>
      </c>
      <c r="C736">
        <v>1</v>
      </c>
      <c r="D736" t="s">
        <v>6422</v>
      </c>
      <c r="E736" s="3" t="s">
        <v>1764</v>
      </c>
    </row>
    <row r="737" spans="1:5" ht="15" thickBot="1" x14ac:dyDescent="0.4">
      <c r="A737" t="s">
        <v>6054</v>
      </c>
      <c r="B737">
        <f>IF(C737=1,1,IF(A737=D737,1,0))</f>
        <v>1</v>
      </c>
      <c r="C737">
        <v>1</v>
      </c>
      <c r="D737" t="s">
        <v>6421</v>
      </c>
      <c r="E737" s="3" t="s">
        <v>1766</v>
      </c>
    </row>
    <row r="738" spans="1:5" ht="15" thickBot="1" x14ac:dyDescent="0.4">
      <c r="A738" t="s">
        <v>1767</v>
      </c>
      <c r="B738">
        <f>IF(C738=1,1,IF(A738=D738,1,0))</f>
        <v>1</v>
      </c>
      <c r="C738">
        <v>1</v>
      </c>
      <c r="D738" t="s">
        <v>1767</v>
      </c>
      <c r="E738" s="3" t="s">
        <v>1767</v>
      </c>
    </row>
    <row r="739" spans="1:5" ht="15" thickBot="1" x14ac:dyDescent="0.4">
      <c r="A739" t="s">
        <v>805</v>
      </c>
      <c r="B739">
        <f>IF(C739=1,1,IF(A739=D739,1,0))</f>
        <v>1</v>
      </c>
      <c r="C739">
        <v>1</v>
      </c>
      <c r="D739" t="s">
        <v>805</v>
      </c>
      <c r="E739" s="6" t="s">
        <v>805</v>
      </c>
    </row>
    <row r="740" spans="1:5" ht="15" thickBot="1" x14ac:dyDescent="0.4">
      <c r="A740" t="s">
        <v>809</v>
      </c>
      <c r="B740">
        <f>IF(C740=1,1,IF(A740=D740,1,0))</f>
        <v>1</v>
      </c>
      <c r="C740">
        <v>1</v>
      </c>
      <c r="D740" t="s">
        <v>809</v>
      </c>
      <c r="E740" s="6" t="s">
        <v>809</v>
      </c>
    </row>
    <row r="741" spans="1:5" ht="15" thickBot="1" x14ac:dyDescent="0.4">
      <c r="A741" t="s">
        <v>6055</v>
      </c>
      <c r="B741">
        <f>IF(C741=1,1,IF(A741=D741,1,0))</f>
        <v>1</v>
      </c>
      <c r="C741">
        <v>1</v>
      </c>
      <c r="D741" t="s">
        <v>6423</v>
      </c>
      <c r="E741" s="3" t="s">
        <v>1768</v>
      </c>
    </row>
    <row r="742" spans="1:5" ht="15" thickBot="1" x14ac:dyDescent="0.4">
      <c r="A742" t="s">
        <v>1770</v>
      </c>
      <c r="B742">
        <f>IF(C742=1,1,IF(A742=D742,1,0))</f>
        <v>1</v>
      </c>
      <c r="C742">
        <v>1</v>
      </c>
      <c r="D742" t="s">
        <v>1770</v>
      </c>
      <c r="E742" s="6" t="s">
        <v>1770</v>
      </c>
    </row>
    <row r="743" spans="1:5" ht="15" thickBot="1" x14ac:dyDescent="0.4">
      <c r="A743" t="s">
        <v>317</v>
      </c>
      <c r="B743">
        <f>IF(C743=1,1,IF(A743=D743,1,0))</f>
        <v>1</v>
      </c>
      <c r="C743">
        <v>1</v>
      </c>
      <c r="D743" t="s">
        <v>317</v>
      </c>
      <c r="E743" s="3" t="s">
        <v>317</v>
      </c>
    </row>
    <row r="744" spans="1:5" ht="15" thickBot="1" x14ac:dyDescent="0.4">
      <c r="A744" t="s">
        <v>6056</v>
      </c>
      <c r="B744">
        <f>IF(C744=1,1,IF(A744=D744,1,0))</f>
        <v>1</v>
      </c>
      <c r="C744">
        <v>1</v>
      </c>
      <c r="D744" t="s">
        <v>6056</v>
      </c>
      <c r="E744" s="3" t="s">
        <v>1772</v>
      </c>
    </row>
    <row r="745" spans="1:5" ht="15" thickBot="1" x14ac:dyDescent="0.4">
      <c r="A745" t="s">
        <v>6057</v>
      </c>
      <c r="B745">
        <f>IF(C745=1,1,IF(A745=D745,1,0))</f>
        <v>1</v>
      </c>
      <c r="C745">
        <v>1</v>
      </c>
      <c r="D745" t="s">
        <v>6424</v>
      </c>
      <c r="E745" s="3" t="s">
        <v>1774</v>
      </c>
    </row>
    <row r="746" spans="1:5" ht="15" thickBot="1" x14ac:dyDescent="0.4">
      <c r="A746" t="s">
        <v>6058</v>
      </c>
      <c r="B746">
        <f>IF(C746=1,1,IF(A746=D746,1,0))</f>
        <v>1</v>
      </c>
      <c r="C746">
        <v>1</v>
      </c>
      <c r="D746" t="s">
        <v>6425</v>
      </c>
      <c r="E746" s="6" t="s">
        <v>1776</v>
      </c>
    </row>
    <row r="747" spans="1:5" ht="15" thickBot="1" x14ac:dyDescent="0.4">
      <c r="A747" t="s">
        <v>811</v>
      </c>
      <c r="B747">
        <f>IF(C747=1,1,IF(A747=D747,1,0))</f>
        <v>1</v>
      </c>
      <c r="C747">
        <v>1</v>
      </c>
      <c r="D747" t="s">
        <v>811</v>
      </c>
      <c r="E747" s="6" t="s">
        <v>811</v>
      </c>
    </row>
    <row r="748" spans="1:5" ht="15" thickBot="1" x14ac:dyDescent="0.4">
      <c r="A748" t="s">
        <v>1778</v>
      </c>
      <c r="B748">
        <f>IF(C748=1,1,IF(A748=D748,1,0))</f>
        <v>1</v>
      </c>
      <c r="C748">
        <v>1</v>
      </c>
      <c r="D748" t="s">
        <v>1778</v>
      </c>
      <c r="E748" s="6" t="s">
        <v>1778</v>
      </c>
    </row>
    <row r="749" spans="1:5" ht="15" thickBot="1" x14ac:dyDescent="0.4">
      <c r="A749" t="s">
        <v>1780</v>
      </c>
      <c r="B749">
        <f>IF(C749=1,1,IF(A749=D749,1,0))</f>
        <v>1</v>
      </c>
      <c r="C749">
        <v>1</v>
      </c>
      <c r="D749" t="s">
        <v>1780</v>
      </c>
      <c r="E749" s="6" t="s">
        <v>1780</v>
      </c>
    </row>
    <row r="750" spans="1:5" ht="15" thickBot="1" x14ac:dyDescent="0.4">
      <c r="A750" t="s">
        <v>6059</v>
      </c>
      <c r="B750">
        <f>IF(C750=1,1,IF(A750=D750,1,0))</f>
        <v>1</v>
      </c>
      <c r="C750">
        <v>1</v>
      </c>
      <c r="D750" t="s">
        <v>1782</v>
      </c>
      <c r="E750" s="6" t="s">
        <v>1782</v>
      </c>
    </row>
    <row r="751" spans="1:5" ht="15" thickBot="1" x14ac:dyDescent="0.4">
      <c r="A751" t="s">
        <v>6060</v>
      </c>
      <c r="B751">
        <f>IF(C751=1,1,IF(A751=D751,1,0))</f>
        <v>1</v>
      </c>
      <c r="C751">
        <v>1</v>
      </c>
      <c r="D751" t="s">
        <v>6060</v>
      </c>
      <c r="E751" s="6" t="s">
        <v>1785</v>
      </c>
    </row>
    <row r="752" spans="1:5" ht="15" thickBot="1" x14ac:dyDescent="0.4">
      <c r="A752" t="s">
        <v>6061</v>
      </c>
      <c r="B752">
        <f>IF(C752=1,1,IF(A752=D752,1,0))</f>
        <v>1</v>
      </c>
      <c r="C752">
        <v>1</v>
      </c>
      <c r="D752" t="s">
        <v>1787</v>
      </c>
      <c r="E752" s="6" t="s">
        <v>1787</v>
      </c>
    </row>
    <row r="753" spans="1:5" ht="15" thickBot="1" x14ac:dyDescent="0.4">
      <c r="A753" t="s">
        <v>6063</v>
      </c>
      <c r="B753">
        <f>IF(C753=1,1,IF(A753=D753,1,0))</f>
        <v>1</v>
      </c>
      <c r="C753">
        <v>1</v>
      </c>
      <c r="D753" t="s">
        <v>1792</v>
      </c>
      <c r="E753" s="6" t="s">
        <v>1792</v>
      </c>
    </row>
    <row r="754" spans="1:5" ht="15" thickBot="1" x14ac:dyDescent="0.4">
      <c r="A754" t="s">
        <v>5524</v>
      </c>
      <c r="B754">
        <f>IF(C754=1,1,IF(A754=D754,1,0))</f>
        <v>1</v>
      </c>
      <c r="C754">
        <v>1</v>
      </c>
      <c r="D754" t="s">
        <v>5524</v>
      </c>
      <c r="E754" s="3" t="s">
        <v>814</v>
      </c>
    </row>
    <row r="755" spans="1:5" ht="15" thickBot="1" x14ac:dyDescent="0.4">
      <c r="A755" t="s">
        <v>5526</v>
      </c>
      <c r="B755">
        <f>IF(C755=1,1,IF(A755=D755,1,0))</f>
        <v>1</v>
      </c>
      <c r="C755">
        <v>1</v>
      </c>
      <c r="D755" t="s">
        <v>812</v>
      </c>
      <c r="E755" s="3" t="s">
        <v>812</v>
      </c>
    </row>
    <row r="756" spans="1:5" ht="15" thickBot="1" x14ac:dyDescent="0.4">
      <c r="A756" t="s">
        <v>815</v>
      </c>
      <c r="B756">
        <f>IF(C756=1,1,IF(A756=D756,1,0))</f>
        <v>1</v>
      </c>
      <c r="C756">
        <v>1</v>
      </c>
      <c r="D756" t="s">
        <v>815</v>
      </c>
      <c r="E756" s="3" t="s">
        <v>815</v>
      </c>
    </row>
    <row r="757" spans="1:5" ht="15" thickBot="1" x14ac:dyDescent="0.4">
      <c r="A757" t="s">
        <v>6064</v>
      </c>
      <c r="B757">
        <f>IF(C757=1,1,IF(A757=D757,1,0))</f>
        <v>1</v>
      </c>
      <c r="C757">
        <v>1</v>
      </c>
      <c r="D757" t="s">
        <v>1794</v>
      </c>
      <c r="E757" s="6" t="s">
        <v>1794</v>
      </c>
    </row>
    <row r="758" spans="1:5" ht="15" thickBot="1" x14ac:dyDescent="0.4">
      <c r="A758" t="s">
        <v>6066</v>
      </c>
      <c r="B758">
        <f>IF(C758=1,1,IF(A758=D758,1,0))</f>
        <v>1</v>
      </c>
      <c r="C758">
        <v>1</v>
      </c>
      <c r="D758" t="s">
        <v>1796</v>
      </c>
      <c r="E758" s="6" t="s">
        <v>1796</v>
      </c>
    </row>
    <row r="759" spans="1:5" ht="15" thickBot="1" x14ac:dyDescent="0.4">
      <c r="A759" t="s">
        <v>816</v>
      </c>
      <c r="B759">
        <f>IF(C759=1,1,IF(A759=D759,1,0))</f>
        <v>1</v>
      </c>
      <c r="C759">
        <v>1</v>
      </c>
      <c r="D759" t="s">
        <v>816</v>
      </c>
      <c r="E759" s="6" t="s">
        <v>816</v>
      </c>
    </row>
    <row r="760" spans="1:5" ht="15" thickBot="1" x14ac:dyDescent="0.4">
      <c r="A760" t="s">
        <v>318</v>
      </c>
      <c r="B760">
        <f>IF(C760=1,1,IF(A760=D760,1,0))</f>
        <v>1</v>
      </c>
      <c r="C760">
        <v>1</v>
      </c>
      <c r="D760" t="s">
        <v>318</v>
      </c>
      <c r="E760" s="6" t="s">
        <v>318</v>
      </c>
    </row>
    <row r="761" spans="1:5" ht="15" thickBot="1" x14ac:dyDescent="0.4">
      <c r="A761" t="s">
        <v>5110</v>
      </c>
      <c r="B761">
        <f>IF(C761=1,1,IF(A761=D761,1,0))</f>
        <v>1</v>
      </c>
      <c r="C761">
        <v>1</v>
      </c>
      <c r="D761" t="s">
        <v>319</v>
      </c>
      <c r="E761" s="3" t="s">
        <v>319</v>
      </c>
    </row>
    <row r="762" spans="1:5" ht="15" thickBot="1" x14ac:dyDescent="0.4">
      <c r="A762" t="s">
        <v>6067</v>
      </c>
      <c r="B762">
        <f>IF(C762=1,1,IF(A762=D762,1,0))</f>
        <v>1</v>
      </c>
      <c r="C762">
        <v>1</v>
      </c>
      <c r="D762" t="s">
        <v>1798</v>
      </c>
      <c r="E762" s="3" t="s">
        <v>1798</v>
      </c>
    </row>
    <row r="763" spans="1:5" ht="15" thickBot="1" x14ac:dyDescent="0.4">
      <c r="A763" t="s">
        <v>1801</v>
      </c>
      <c r="B763">
        <f>IF(C763=1,1,IF(A763=D763,1,0))</f>
        <v>1</v>
      </c>
      <c r="C763">
        <v>1</v>
      </c>
      <c r="D763" t="s">
        <v>1801</v>
      </c>
      <c r="E763" s="6" t="s">
        <v>1801</v>
      </c>
    </row>
    <row r="764" spans="1:5" ht="15" thickBot="1" x14ac:dyDescent="0.4">
      <c r="A764" t="s">
        <v>320</v>
      </c>
      <c r="B764">
        <f>IF(C764=1,1,IF(A764=D764,1,0))</f>
        <v>1</v>
      </c>
      <c r="C764">
        <v>1</v>
      </c>
      <c r="D764" t="s">
        <v>320</v>
      </c>
      <c r="E764" s="5" t="s">
        <v>320</v>
      </c>
    </row>
    <row r="765" spans="1:5" ht="15" thickBot="1" x14ac:dyDescent="0.4">
      <c r="A765" t="s">
        <v>818</v>
      </c>
      <c r="B765">
        <f>IF(C765=1,1,IF(A765=D765,1,0))</f>
        <v>1</v>
      </c>
      <c r="C765">
        <v>1</v>
      </c>
      <c r="D765" t="s">
        <v>818</v>
      </c>
      <c r="E765" s="6" t="s">
        <v>818</v>
      </c>
    </row>
    <row r="766" spans="1:5" ht="15" thickBot="1" x14ac:dyDescent="0.4">
      <c r="A766" t="s">
        <v>323</v>
      </c>
      <c r="B766">
        <f>IF(C766=1,1,IF(A766=D766,1,0))</f>
        <v>1</v>
      </c>
      <c r="C766">
        <v>1</v>
      </c>
      <c r="D766" t="s">
        <v>323</v>
      </c>
      <c r="E766" s="6" t="s">
        <v>323</v>
      </c>
    </row>
    <row r="767" spans="1:5" ht="15" thickBot="1" x14ac:dyDescent="0.4">
      <c r="A767" t="s">
        <v>5116</v>
      </c>
      <c r="B767">
        <f>IF(C767=1,1,IF(A767=D767,1,0))</f>
        <v>1</v>
      </c>
      <c r="C767">
        <v>1</v>
      </c>
      <c r="D767" t="s">
        <v>6426</v>
      </c>
      <c r="E767" s="3" t="s">
        <v>327</v>
      </c>
    </row>
    <row r="768" spans="1:5" ht="15" thickBot="1" x14ac:dyDescent="0.4">
      <c r="A768" t="s">
        <v>5118</v>
      </c>
      <c r="B768">
        <f>IF(C768=1,1,IF(A768=D768,1,0))</f>
        <v>1</v>
      </c>
      <c r="C768">
        <v>1</v>
      </c>
      <c r="D768" t="s">
        <v>326</v>
      </c>
      <c r="E768" s="3" t="s">
        <v>326</v>
      </c>
    </row>
    <row r="769" spans="1:5" ht="15" thickBot="1" x14ac:dyDescent="0.4">
      <c r="A769" t="s">
        <v>1803</v>
      </c>
      <c r="B769">
        <f>IF(C769=1,1,IF(A769=D769,1,0))</f>
        <v>1</v>
      </c>
      <c r="C769">
        <v>1</v>
      </c>
      <c r="D769" t="s">
        <v>1803</v>
      </c>
      <c r="E769" s="6" t="s">
        <v>1803</v>
      </c>
    </row>
    <row r="770" spans="1:5" ht="15" thickBot="1" x14ac:dyDescent="0.4">
      <c r="A770" t="s">
        <v>1804</v>
      </c>
      <c r="B770">
        <f>IF(C770=1,1,IF(A770=D770,1,0))</f>
        <v>1</v>
      </c>
      <c r="C770">
        <v>1</v>
      </c>
      <c r="D770" t="s">
        <v>1804</v>
      </c>
      <c r="E770" s="6" t="s">
        <v>1804</v>
      </c>
    </row>
    <row r="771" spans="1:5" ht="15" thickBot="1" x14ac:dyDescent="0.4">
      <c r="A771" t="s">
        <v>822</v>
      </c>
      <c r="B771">
        <f>IF(C771=1,1,IF(A771=D771,1,0))</f>
        <v>1</v>
      </c>
      <c r="C771">
        <v>1</v>
      </c>
      <c r="D771" t="s">
        <v>822</v>
      </c>
      <c r="E771" s="6" t="s">
        <v>822</v>
      </c>
    </row>
    <row r="772" spans="1:5" ht="15" thickBot="1" x14ac:dyDescent="0.4">
      <c r="A772" t="s">
        <v>1805</v>
      </c>
      <c r="B772">
        <f>IF(C772=1,1,IF(A772=D772,1,0))</f>
        <v>1</v>
      </c>
      <c r="C772">
        <v>1</v>
      </c>
      <c r="D772" t="s">
        <v>1805</v>
      </c>
      <c r="E772" s="6" t="s">
        <v>1805</v>
      </c>
    </row>
    <row r="773" spans="1:5" ht="15" thickBot="1" x14ac:dyDescent="0.4">
      <c r="A773" t="s">
        <v>328</v>
      </c>
      <c r="B773">
        <f>IF(C773=1,1,IF(A773=D773,1,0))</f>
        <v>1</v>
      </c>
      <c r="C773">
        <v>1</v>
      </c>
      <c r="D773" t="s">
        <v>328</v>
      </c>
      <c r="E773" s="3" t="s">
        <v>328</v>
      </c>
    </row>
    <row r="774" spans="1:5" ht="15" thickBot="1" x14ac:dyDescent="0.4">
      <c r="A774" t="s">
        <v>6069</v>
      </c>
      <c r="B774">
        <f>IF(C774=1,1,IF(A774=D774,1,0))</f>
        <v>1</v>
      </c>
      <c r="C774">
        <v>1</v>
      </c>
      <c r="D774" t="s">
        <v>6427</v>
      </c>
      <c r="E774" s="3" t="s">
        <v>1806</v>
      </c>
    </row>
    <row r="775" spans="1:5" ht="15" thickBot="1" x14ac:dyDescent="0.4">
      <c r="A775" t="s">
        <v>1807</v>
      </c>
      <c r="B775">
        <f>IF(C775=1,1,IF(A775=D775,1,0))</f>
        <v>1</v>
      </c>
      <c r="C775">
        <v>1</v>
      </c>
      <c r="D775" t="s">
        <v>1807</v>
      </c>
      <c r="E775" s="6" t="s">
        <v>1807</v>
      </c>
    </row>
    <row r="776" spans="1:5" ht="15" thickBot="1" x14ac:dyDescent="0.4">
      <c r="A776" t="s">
        <v>329</v>
      </c>
      <c r="B776">
        <f>IF(C776=1,1,IF(A776=D776,1,0))</f>
        <v>1</v>
      </c>
      <c r="C776">
        <v>1</v>
      </c>
      <c r="D776" t="s">
        <v>329</v>
      </c>
      <c r="E776" s="5" t="s">
        <v>329</v>
      </c>
    </row>
    <row r="777" spans="1:5" ht="15" thickBot="1" x14ac:dyDescent="0.4">
      <c r="A777" t="s">
        <v>6071</v>
      </c>
      <c r="B777">
        <f>IF(C777=1,1,IF(A777=D777,1,0))</f>
        <v>1</v>
      </c>
      <c r="C777">
        <v>1</v>
      </c>
      <c r="D777" t="s">
        <v>1811</v>
      </c>
      <c r="E777" s="3" t="s">
        <v>1811</v>
      </c>
    </row>
    <row r="778" spans="1:5" ht="15" thickBot="1" x14ac:dyDescent="0.4">
      <c r="A778" t="s">
        <v>6073</v>
      </c>
      <c r="B778">
        <f>IF(C778=1,1,IF(A778=D778,1,0))</f>
        <v>1</v>
      </c>
      <c r="C778">
        <v>1</v>
      </c>
      <c r="D778" t="s">
        <v>1809</v>
      </c>
      <c r="E778" s="3" t="s">
        <v>1809</v>
      </c>
    </row>
    <row r="779" spans="1:5" ht="15" thickBot="1" x14ac:dyDescent="0.4">
      <c r="A779" t="s">
        <v>330</v>
      </c>
      <c r="B779">
        <f>IF(C779=1,1,IF(A779=D779,1,0))</f>
        <v>1</v>
      </c>
      <c r="C779">
        <v>1</v>
      </c>
      <c r="D779" t="s">
        <v>330</v>
      </c>
      <c r="E779" s="6" t="s">
        <v>330</v>
      </c>
    </row>
    <row r="780" spans="1:5" ht="15" thickBot="1" x14ac:dyDescent="0.4">
      <c r="A780" t="s">
        <v>1812</v>
      </c>
      <c r="B780">
        <f>IF(C780=1,1,IF(A780=D780,1,0))</f>
        <v>1</v>
      </c>
      <c r="C780">
        <v>1</v>
      </c>
      <c r="D780" t="s">
        <v>1812</v>
      </c>
      <c r="E780" s="6" t="s">
        <v>1812</v>
      </c>
    </row>
    <row r="781" spans="1:5" ht="15" thickBot="1" x14ac:dyDescent="0.4">
      <c r="A781" t="s">
        <v>6075</v>
      </c>
      <c r="B781">
        <f>IF(C781=1,1,IF(A781=D781,1,0))</f>
        <v>1</v>
      </c>
      <c r="C781">
        <v>1</v>
      </c>
      <c r="D781" t="s">
        <v>6428</v>
      </c>
      <c r="E781" s="3" t="s">
        <v>1814</v>
      </c>
    </row>
    <row r="782" spans="1:5" ht="15" thickBot="1" x14ac:dyDescent="0.4">
      <c r="A782" t="s">
        <v>6076</v>
      </c>
      <c r="B782">
        <f>IF(C782=1,1,IF(A782=D782,1,0))</f>
        <v>1</v>
      </c>
      <c r="C782">
        <v>1</v>
      </c>
      <c r="D782" t="s">
        <v>1815</v>
      </c>
      <c r="E782" s="6" t="s">
        <v>1815</v>
      </c>
    </row>
    <row r="783" spans="1:5" ht="15" thickBot="1" x14ac:dyDescent="0.4">
      <c r="A783" t="s">
        <v>6077</v>
      </c>
      <c r="B783">
        <f>IF(C783=1,1,IF(A783=D783,1,0))</f>
        <v>1</v>
      </c>
      <c r="C783">
        <v>1</v>
      </c>
      <c r="D783" t="s">
        <v>826</v>
      </c>
      <c r="E783" s="6" t="s">
        <v>826</v>
      </c>
    </row>
    <row r="784" spans="1:5" ht="15" thickBot="1" x14ac:dyDescent="0.4">
      <c r="A784" t="s">
        <v>824</v>
      </c>
      <c r="B784">
        <f>IF(C784=1,1,IF(A784=D784,1,0))</f>
        <v>1</v>
      </c>
      <c r="C784">
        <v>1</v>
      </c>
      <c r="D784" t="s">
        <v>824</v>
      </c>
      <c r="E784" s="6" t="s">
        <v>824</v>
      </c>
    </row>
    <row r="785" spans="1:5" ht="15" thickBot="1" x14ac:dyDescent="0.4">
      <c r="A785" t="s">
        <v>1816</v>
      </c>
      <c r="B785">
        <f>IF(C785=1,1,IF(A785=D785,1,0))</f>
        <v>1</v>
      </c>
      <c r="C785">
        <v>1</v>
      </c>
      <c r="D785" t="s">
        <v>1816</v>
      </c>
      <c r="E785" s="6" t="s">
        <v>1816</v>
      </c>
    </row>
    <row r="786" spans="1:5" ht="15" thickBot="1" x14ac:dyDescent="0.4">
      <c r="A786" t="s">
        <v>1818</v>
      </c>
      <c r="B786">
        <f>IF(C786=1,1,IF(A786=D786,1,0))</f>
        <v>1</v>
      </c>
      <c r="C786">
        <v>1</v>
      </c>
      <c r="D786" t="s">
        <v>1818</v>
      </c>
      <c r="E786" s="6" t="s">
        <v>1818</v>
      </c>
    </row>
    <row r="787" spans="1:5" ht="15" thickBot="1" x14ac:dyDescent="0.4">
      <c r="A787" t="s">
        <v>1821</v>
      </c>
      <c r="B787">
        <f>IF(C787=1,1,IF(A787=D787,1,0))</f>
        <v>1</v>
      </c>
      <c r="C787">
        <v>1</v>
      </c>
      <c r="D787" t="s">
        <v>1821</v>
      </c>
      <c r="E787" s="3" t="s">
        <v>1821</v>
      </c>
    </row>
    <row r="788" spans="1:5" ht="15" thickBot="1" x14ac:dyDescent="0.4">
      <c r="A788" t="s">
        <v>6078</v>
      </c>
      <c r="B788">
        <f>IF(C788=1,1,IF(A788=D788,1,0))</f>
        <v>1</v>
      </c>
      <c r="C788">
        <v>1</v>
      </c>
      <c r="D788" t="s">
        <v>1826</v>
      </c>
      <c r="E788" s="3" t="s">
        <v>1826</v>
      </c>
    </row>
    <row r="789" spans="1:5" ht="15" thickBot="1" x14ac:dyDescent="0.4">
      <c r="A789" t="s">
        <v>6079</v>
      </c>
      <c r="B789">
        <f>IF(C789=1,1,IF(A789=D789,1,0))</f>
        <v>1</v>
      </c>
      <c r="C789">
        <v>1</v>
      </c>
      <c r="D789" t="s">
        <v>1827</v>
      </c>
      <c r="E789" s="3" t="s">
        <v>1827</v>
      </c>
    </row>
    <row r="790" spans="1:5" ht="15" thickBot="1" x14ac:dyDescent="0.4">
      <c r="A790" t="s">
        <v>6080</v>
      </c>
      <c r="B790">
        <f>IF(C790=1,1,IF(A790=D790,1,0))</f>
        <v>1</v>
      </c>
      <c r="C790">
        <v>1</v>
      </c>
      <c r="D790" t="s">
        <v>1824</v>
      </c>
      <c r="E790" s="3" t="s">
        <v>1824</v>
      </c>
    </row>
    <row r="791" spans="1:5" ht="15" thickBot="1" x14ac:dyDescent="0.4">
      <c r="A791" t="s">
        <v>6081</v>
      </c>
      <c r="B791">
        <f>IF(C791=1,1,IF(A791=D791,1,0))</f>
        <v>1</v>
      </c>
      <c r="C791">
        <v>1</v>
      </c>
      <c r="D791" t="s">
        <v>1822</v>
      </c>
      <c r="E791" s="3" t="s">
        <v>1822</v>
      </c>
    </row>
    <row r="792" spans="1:5" ht="15" thickBot="1" x14ac:dyDescent="0.4">
      <c r="A792" t="s">
        <v>1823</v>
      </c>
      <c r="B792">
        <f>IF(C792=1,1,IF(A792=D792,1,0))</f>
        <v>1</v>
      </c>
      <c r="C792">
        <v>1</v>
      </c>
      <c r="D792" t="s">
        <v>1823</v>
      </c>
      <c r="E792" s="6" t="s">
        <v>1823</v>
      </c>
    </row>
    <row r="793" spans="1:5" ht="15" thickBot="1" x14ac:dyDescent="0.4">
      <c r="A793" t="s">
        <v>828</v>
      </c>
      <c r="B793">
        <f>IF(C793=1,1,IF(A793=D793,1,0))</f>
        <v>1</v>
      </c>
      <c r="C793">
        <v>1</v>
      </c>
      <c r="D793" t="s">
        <v>828</v>
      </c>
      <c r="E793" s="6" t="s">
        <v>828</v>
      </c>
    </row>
    <row r="794" spans="1:5" ht="15" thickBot="1" x14ac:dyDescent="0.4">
      <c r="A794" t="s">
        <v>6082</v>
      </c>
      <c r="B794">
        <f>IF(C794=1,1,IF(A794=D794,1,0))</f>
        <v>1</v>
      </c>
      <c r="C794">
        <v>1</v>
      </c>
      <c r="D794" t="s">
        <v>6429</v>
      </c>
      <c r="E794" s="3" t="s">
        <v>1828</v>
      </c>
    </row>
    <row r="795" spans="1:5" ht="15" thickBot="1" x14ac:dyDescent="0.4">
      <c r="A795" t="s">
        <v>6083</v>
      </c>
      <c r="B795">
        <f>IF(C795=1,1,IF(A795=D795,1,0))</f>
        <v>1</v>
      </c>
      <c r="C795">
        <v>1</v>
      </c>
      <c r="D795" t="s">
        <v>6430</v>
      </c>
      <c r="E795" s="3" t="s">
        <v>1829</v>
      </c>
    </row>
    <row r="796" spans="1:5" ht="15" thickBot="1" x14ac:dyDescent="0.4">
      <c r="A796" t="s">
        <v>1830</v>
      </c>
      <c r="B796">
        <f>IF(C796=1,1,IF(A796=D796,1,0))</f>
        <v>1</v>
      </c>
      <c r="C796">
        <v>1</v>
      </c>
      <c r="D796" t="s">
        <v>1830</v>
      </c>
      <c r="E796" s="6" t="s">
        <v>1830</v>
      </c>
    </row>
    <row r="797" spans="1:5" ht="15" thickBot="1" x14ac:dyDescent="0.4">
      <c r="A797" t="s">
        <v>6085</v>
      </c>
      <c r="B797">
        <f>IF(C797=1,1,IF(A797=D797,1,0))</f>
        <v>1</v>
      </c>
      <c r="C797">
        <v>1</v>
      </c>
      <c r="D797" t="s">
        <v>6431</v>
      </c>
      <c r="E797" s="3" t="s">
        <v>1831</v>
      </c>
    </row>
    <row r="798" spans="1:5" ht="15" thickBot="1" x14ac:dyDescent="0.4">
      <c r="A798" t="s">
        <v>6086</v>
      </c>
      <c r="B798">
        <f>IF(C798=1,1,IF(A798=D798,1,0))</f>
        <v>1</v>
      </c>
      <c r="C798">
        <v>1</v>
      </c>
      <c r="D798" t="s">
        <v>6432</v>
      </c>
      <c r="E798" s="3" t="s">
        <v>1833</v>
      </c>
    </row>
    <row r="799" spans="1:5" ht="15" thickBot="1" x14ac:dyDescent="0.4">
      <c r="A799" t="s">
        <v>6087</v>
      </c>
      <c r="B799">
        <f>IF(C799=1,1,IF(A799=D799,1,0))</f>
        <v>1</v>
      </c>
      <c r="C799">
        <v>1</v>
      </c>
      <c r="D799" t="s">
        <v>6087</v>
      </c>
      <c r="E799" s="3" t="s">
        <v>1835</v>
      </c>
    </row>
    <row r="800" spans="1:5" ht="15" thickBot="1" x14ac:dyDescent="0.4">
      <c r="A800" t="s">
        <v>1839</v>
      </c>
      <c r="B800">
        <f>IF(C800=1,1,IF(A800=D800,1,0))</f>
        <v>1</v>
      </c>
      <c r="C800">
        <v>1</v>
      </c>
      <c r="D800" t="s">
        <v>1839</v>
      </c>
      <c r="E800" s="6" t="s">
        <v>1839</v>
      </c>
    </row>
    <row r="801" spans="1:5" ht="15" thickBot="1" x14ac:dyDescent="0.4">
      <c r="A801" t="s">
        <v>830</v>
      </c>
      <c r="B801">
        <f>IF(C801=1,1,IF(A801=D801,1,0))</f>
        <v>1</v>
      </c>
      <c r="C801">
        <v>1</v>
      </c>
      <c r="D801" t="s">
        <v>830</v>
      </c>
      <c r="E801" s="6" t="s">
        <v>830</v>
      </c>
    </row>
    <row r="802" spans="1:5" ht="15" thickBot="1" x14ac:dyDescent="0.4">
      <c r="A802" t="s">
        <v>6089</v>
      </c>
      <c r="B802">
        <f>IF(C802=1,1,IF(A802=D802,1,0))</f>
        <v>1</v>
      </c>
      <c r="C802">
        <v>1</v>
      </c>
      <c r="D802" t="s">
        <v>6433</v>
      </c>
      <c r="E802" s="3" t="s">
        <v>1843</v>
      </c>
    </row>
    <row r="803" spans="1:5" ht="15" thickBot="1" x14ac:dyDescent="0.4">
      <c r="A803" t="s">
        <v>6090</v>
      </c>
      <c r="B803">
        <f>IF(C803=1,1,IF(A803=D803,1,0))</f>
        <v>1</v>
      </c>
      <c r="C803">
        <v>1</v>
      </c>
      <c r="D803" t="s">
        <v>1841</v>
      </c>
      <c r="E803" s="3" t="s">
        <v>1841</v>
      </c>
    </row>
    <row r="804" spans="1:5" ht="15" thickBot="1" x14ac:dyDescent="0.4">
      <c r="A804" t="s">
        <v>6091</v>
      </c>
      <c r="B804">
        <f>IF(C804=1,1,IF(A804=D804,1,0))</f>
        <v>1</v>
      </c>
      <c r="C804">
        <v>1</v>
      </c>
      <c r="D804" t="s">
        <v>6434</v>
      </c>
      <c r="E804" s="3" t="s">
        <v>1842</v>
      </c>
    </row>
    <row r="805" spans="1:5" ht="15" thickBot="1" x14ac:dyDescent="0.4">
      <c r="A805" t="s">
        <v>1847</v>
      </c>
      <c r="B805">
        <f>IF(C805=1,1,IF(A805=D805,1,0))</f>
        <v>1</v>
      </c>
      <c r="C805">
        <v>1</v>
      </c>
      <c r="D805" t="s">
        <v>1847</v>
      </c>
      <c r="E805" s="6" t="s">
        <v>1847</v>
      </c>
    </row>
    <row r="806" spans="1:5" ht="15" thickBot="1" x14ac:dyDescent="0.4">
      <c r="A806" t="s">
        <v>1850</v>
      </c>
      <c r="B806">
        <f>IF(C806=1,1,IF(A806=D806,1,0))</f>
        <v>1</v>
      </c>
      <c r="C806">
        <v>1</v>
      </c>
      <c r="D806" t="s">
        <v>1850</v>
      </c>
      <c r="E806" s="6" t="s">
        <v>1850</v>
      </c>
    </row>
    <row r="807" spans="1:5" ht="15" thickBot="1" x14ac:dyDescent="0.4">
      <c r="A807" t="s">
        <v>6093</v>
      </c>
      <c r="B807">
        <f>IF(C807=1,1,IF(A807=D807,1,0))</f>
        <v>1</v>
      </c>
      <c r="C807">
        <v>1</v>
      </c>
      <c r="D807" t="s">
        <v>1851</v>
      </c>
      <c r="E807" s="6" t="s">
        <v>1851</v>
      </c>
    </row>
    <row r="808" spans="1:5" ht="15" thickBot="1" x14ac:dyDescent="0.4">
      <c r="A808" t="s">
        <v>5538</v>
      </c>
      <c r="B808">
        <f>IF(C808=1,1,IF(A808=D808,1,0))</f>
        <v>1</v>
      </c>
      <c r="C808">
        <v>1</v>
      </c>
      <c r="D808" t="s">
        <v>833</v>
      </c>
      <c r="E808" s="6" t="s">
        <v>833</v>
      </c>
    </row>
    <row r="809" spans="1:5" ht="15" thickBot="1" x14ac:dyDescent="0.4">
      <c r="A809" t="s">
        <v>5539</v>
      </c>
      <c r="B809">
        <f>IF(C809=1,1,IF(A809=D809,1,0))</f>
        <v>1</v>
      </c>
      <c r="C809">
        <v>1</v>
      </c>
      <c r="D809" t="s">
        <v>6341</v>
      </c>
      <c r="E809" s="3" t="s">
        <v>837</v>
      </c>
    </row>
    <row r="810" spans="1:5" ht="15" thickBot="1" x14ac:dyDescent="0.4">
      <c r="A810" t="s">
        <v>6094</v>
      </c>
      <c r="B810">
        <f>IF(C810=1,1,IF(A810=D810,1,0))</f>
        <v>1</v>
      </c>
      <c r="C810">
        <v>1</v>
      </c>
      <c r="D810" t="s">
        <v>6094</v>
      </c>
      <c r="E810" s="6" t="s">
        <v>1854</v>
      </c>
    </row>
    <row r="811" spans="1:5" ht="15" thickBot="1" x14ac:dyDescent="0.4">
      <c r="A811" t="s">
        <v>5540</v>
      </c>
      <c r="B811">
        <f>IF(C811=1,1,IF(A811=D811,1,0))</f>
        <v>1</v>
      </c>
      <c r="C811">
        <v>1</v>
      </c>
      <c r="D811" t="s">
        <v>842</v>
      </c>
      <c r="E811" s="3" t="s">
        <v>842</v>
      </c>
    </row>
    <row r="812" spans="1:5" ht="15" thickBot="1" x14ac:dyDescent="0.4">
      <c r="A812" t="s">
        <v>5542</v>
      </c>
      <c r="B812">
        <f>IF(C812=1,1,IF(A812=D812,1,0))</f>
        <v>1</v>
      </c>
      <c r="C812">
        <v>1</v>
      </c>
      <c r="D812" t="s">
        <v>841</v>
      </c>
      <c r="E812" s="7" t="s">
        <v>841</v>
      </c>
    </row>
    <row r="813" spans="1:5" ht="15" thickBot="1" x14ac:dyDescent="0.4">
      <c r="A813" t="s">
        <v>5543</v>
      </c>
      <c r="B813">
        <f>IF(C813=1,1,IF(A813=D813,1,0))</f>
        <v>1</v>
      </c>
      <c r="C813">
        <v>1</v>
      </c>
      <c r="D813" t="s">
        <v>838</v>
      </c>
      <c r="E813" s="5" t="s">
        <v>838</v>
      </c>
    </row>
    <row r="814" spans="1:5" ht="15" thickBot="1" x14ac:dyDescent="0.4">
      <c r="A814" t="s">
        <v>1856</v>
      </c>
      <c r="B814">
        <f>IF(C814=1,1,IF(A814=D814,1,0))</f>
        <v>1</v>
      </c>
      <c r="C814">
        <v>1</v>
      </c>
      <c r="D814" t="s">
        <v>1856</v>
      </c>
      <c r="E814" s="6" t="s">
        <v>1856</v>
      </c>
    </row>
    <row r="815" spans="1:5" ht="15" thickBot="1" x14ac:dyDescent="0.4">
      <c r="A815" t="s">
        <v>843</v>
      </c>
      <c r="B815">
        <f>IF(C815=1,1,IF(A815=D815,1,0))</f>
        <v>1</v>
      </c>
      <c r="C815">
        <v>1</v>
      </c>
      <c r="D815" t="s">
        <v>843</v>
      </c>
      <c r="E815" s="6" t="s">
        <v>843</v>
      </c>
    </row>
    <row r="816" spans="1:5" ht="15" thickBot="1" x14ac:dyDescent="0.4">
      <c r="A816" t="s">
        <v>5123</v>
      </c>
      <c r="B816">
        <f>IF(C816=1,1,IF(A816=D816,1,0))</f>
        <v>1</v>
      </c>
      <c r="C816">
        <v>1</v>
      </c>
      <c r="D816" t="s">
        <v>5123</v>
      </c>
      <c r="E816" s="3" t="s">
        <v>336</v>
      </c>
    </row>
    <row r="817" spans="1:5" ht="15" thickBot="1" x14ac:dyDescent="0.4">
      <c r="A817" t="s">
        <v>5126</v>
      </c>
      <c r="B817">
        <f>IF(C817=1,1,IF(A817=D817,1,0))</f>
        <v>1</v>
      </c>
      <c r="C817">
        <v>1</v>
      </c>
      <c r="D817" t="s">
        <v>6435</v>
      </c>
      <c r="E817" s="7" t="s">
        <v>337</v>
      </c>
    </row>
    <row r="818" spans="1:5" ht="15" thickBot="1" x14ac:dyDescent="0.4">
      <c r="A818" t="s">
        <v>333</v>
      </c>
      <c r="B818">
        <f>IF(C818=1,1,IF(A818=D818,1,0))</f>
        <v>1</v>
      </c>
      <c r="C818">
        <v>1</v>
      </c>
      <c r="D818" t="s">
        <v>333</v>
      </c>
      <c r="E818" s="6" t="s">
        <v>333</v>
      </c>
    </row>
    <row r="819" spans="1:5" ht="15" thickBot="1" x14ac:dyDescent="0.4">
      <c r="A819" t="s">
        <v>5128</v>
      </c>
      <c r="B819">
        <f>IF(C819=1,1,IF(A819=D819,1,0))</f>
        <v>1</v>
      </c>
      <c r="C819">
        <v>1</v>
      </c>
      <c r="D819" t="s">
        <v>5128</v>
      </c>
      <c r="E819" s="3" t="s">
        <v>338</v>
      </c>
    </row>
    <row r="820" spans="1:5" ht="15" thickBot="1" x14ac:dyDescent="0.4">
      <c r="A820" t="s">
        <v>5544</v>
      </c>
      <c r="B820">
        <f>IF(C820=1,1,IF(A820=D820,1,0))</f>
        <v>1</v>
      </c>
      <c r="C820">
        <v>1</v>
      </c>
      <c r="D820" t="s">
        <v>844</v>
      </c>
      <c r="E820" s="6" t="s">
        <v>844</v>
      </c>
    </row>
    <row r="821" spans="1:5" ht="15" thickBot="1" x14ac:dyDescent="0.4">
      <c r="A821" t="s">
        <v>339</v>
      </c>
      <c r="B821">
        <f>IF(C821=1,1,IF(A821=D821,1,0))</f>
        <v>1</v>
      </c>
      <c r="C821">
        <v>1</v>
      </c>
      <c r="D821" t="s">
        <v>339</v>
      </c>
      <c r="E821" s="6" t="s">
        <v>339</v>
      </c>
    </row>
    <row r="822" spans="1:5" ht="15" thickBot="1" x14ac:dyDescent="0.4">
      <c r="A822" t="s">
        <v>6095</v>
      </c>
      <c r="B822">
        <f>IF(C822=1,1,IF(A822=D822,1,0))</f>
        <v>1</v>
      </c>
      <c r="C822">
        <v>1</v>
      </c>
      <c r="D822" t="s">
        <v>1869</v>
      </c>
      <c r="E822" s="3" t="s">
        <v>1869</v>
      </c>
    </row>
    <row r="823" spans="1:5" ht="15" thickBot="1" x14ac:dyDescent="0.4">
      <c r="A823" t="s">
        <v>6096</v>
      </c>
      <c r="B823">
        <f>IF(C823=1,1,IF(A823=D823,1,0))</f>
        <v>1</v>
      </c>
      <c r="C823">
        <v>1</v>
      </c>
      <c r="D823" t="s">
        <v>6437</v>
      </c>
      <c r="E823" s="3" t="s">
        <v>1867</v>
      </c>
    </row>
    <row r="824" spans="1:5" ht="15" thickBot="1" x14ac:dyDescent="0.4">
      <c r="A824" t="s">
        <v>6097</v>
      </c>
      <c r="B824">
        <f>IF(C824=1,1,IF(A824=D824,1,0))</f>
        <v>1</v>
      </c>
      <c r="C824">
        <v>1</v>
      </c>
      <c r="D824" t="s">
        <v>6436</v>
      </c>
      <c r="E824" s="6" t="s">
        <v>1857</v>
      </c>
    </row>
    <row r="825" spans="1:5" ht="15" thickBot="1" x14ac:dyDescent="0.4">
      <c r="A825" t="s">
        <v>1860</v>
      </c>
      <c r="B825">
        <f>IF(C825=1,1,IF(A825=D825,1,0))</f>
        <v>1</v>
      </c>
      <c r="C825">
        <v>1</v>
      </c>
      <c r="D825" t="s">
        <v>1860</v>
      </c>
      <c r="E825" s="6" t="s">
        <v>1860</v>
      </c>
    </row>
    <row r="826" spans="1:5" ht="15" thickBot="1" x14ac:dyDescent="0.4">
      <c r="A826" t="s">
        <v>6098</v>
      </c>
      <c r="B826">
        <f>IF(C826=1,1,IF(A826=D826,1,0))</f>
        <v>1</v>
      </c>
      <c r="C826">
        <v>1</v>
      </c>
      <c r="D826" t="s">
        <v>6098</v>
      </c>
      <c r="E826" s="3" t="s">
        <v>1864</v>
      </c>
    </row>
    <row r="827" spans="1:5" ht="15" thickBot="1" x14ac:dyDescent="0.4">
      <c r="A827" t="s">
        <v>6099</v>
      </c>
      <c r="B827">
        <f>IF(C827=1,1,IF(A827=D827,1,0))</f>
        <v>1</v>
      </c>
      <c r="C827">
        <v>1</v>
      </c>
      <c r="D827" t="s">
        <v>6099</v>
      </c>
      <c r="E827" s="3" t="s">
        <v>1865</v>
      </c>
    </row>
    <row r="828" spans="1:5" ht="15" thickBot="1" x14ac:dyDescent="0.4">
      <c r="A828" t="s">
        <v>1862</v>
      </c>
      <c r="B828">
        <f>IF(C828=1,1,IF(A828=D828,1,0))</f>
        <v>1</v>
      </c>
      <c r="C828">
        <v>1</v>
      </c>
      <c r="D828" t="s">
        <v>1862</v>
      </c>
      <c r="E828" s="6" t="s">
        <v>1862</v>
      </c>
    </row>
    <row r="829" spans="1:5" ht="15" thickBot="1" x14ac:dyDescent="0.4">
      <c r="A829" t="s">
        <v>6100</v>
      </c>
      <c r="B829">
        <f>IF(C829=1,1,IF(A829=D829,1,0))</f>
        <v>1</v>
      </c>
      <c r="C829">
        <v>1</v>
      </c>
      <c r="D829" t="s">
        <v>1870</v>
      </c>
      <c r="E829" s="6" t="s">
        <v>1870</v>
      </c>
    </row>
    <row r="830" spans="1:5" ht="15" thickBot="1" x14ac:dyDescent="0.4">
      <c r="A830" t="s">
        <v>6103</v>
      </c>
      <c r="B830">
        <f>IF(C830=1,1,IF(A830=D830,1,0))</f>
        <v>1</v>
      </c>
      <c r="C830">
        <v>1</v>
      </c>
      <c r="D830" t="s">
        <v>1871</v>
      </c>
      <c r="E830" s="3" t="s">
        <v>1871</v>
      </c>
    </row>
    <row r="831" spans="1:5" ht="15" thickBot="1" x14ac:dyDescent="0.4">
      <c r="A831" t="s">
        <v>846</v>
      </c>
      <c r="B831">
        <f>IF(C831=1,1,IF(A831=D831,1,0))</f>
        <v>1</v>
      </c>
      <c r="C831">
        <v>1</v>
      </c>
      <c r="D831" t="s">
        <v>846</v>
      </c>
      <c r="E831" s="6" t="s">
        <v>846</v>
      </c>
    </row>
    <row r="832" spans="1:5" ht="15" thickBot="1" x14ac:dyDescent="0.4">
      <c r="A832" t="s">
        <v>1875</v>
      </c>
      <c r="B832">
        <f>IF(C832=1,1,IF(A832=D832,1,0))</f>
        <v>1</v>
      </c>
      <c r="C832">
        <v>1</v>
      </c>
      <c r="D832" t="s">
        <v>1875</v>
      </c>
      <c r="E832" s="6" t="s">
        <v>1875</v>
      </c>
    </row>
    <row r="833" spans="1:5" ht="15" thickBot="1" x14ac:dyDescent="0.4">
      <c r="A833" t="s">
        <v>5547</v>
      </c>
      <c r="B833">
        <f>IF(C833=1,1,IF(A833=D833,1,0))</f>
        <v>1</v>
      </c>
      <c r="C833">
        <v>1</v>
      </c>
      <c r="D833" t="s">
        <v>6342</v>
      </c>
      <c r="E833" s="8" t="s">
        <v>342</v>
      </c>
    </row>
    <row r="834" spans="1:5" ht="15" thickBot="1" x14ac:dyDescent="0.4">
      <c r="A834" t="s">
        <v>5550</v>
      </c>
      <c r="B834">
        <f>IF(C834=1,1,IF(A834=D834,1,0))</f>
        <v>1</v>
      </c>
      <c r="C834">
        <v>1</v>
      </c>
      <c r="D834" t="s">
        <v>848</v>
      </c>
      <c r="E834" s="3" t="s">
        <v>848</v>
      </c>
    </row>
    <row r="835" spans="1:5" ht="15" thickBot="1" x14ac:dyDescent="0.4">
      <c r="A835" t="s">
        <v>6107</v>
      </c>
      <c r="B835">
        <f>IF(C835=1,1,IF(A835=D835,1,0))</f>
        <v>1</v>
      </c>
      <c r="C835">
        <v>1</v>
      </c>
      <c r="D835" t="s">
        <v>6107</v>
      </c>
      <c r="E835" s="3" t="s">
        <v>1877</v>
      </c>
    </row>
    <row r="836" spans="1:5" ht="15" thickBot="1" x14ac:dyDescent="0.4">
      <c r="A836" t="s">
        <v>1879</v>
      </c>
      <c r="B836">
        <f>IF(C836=1,1,IF(A836=D836,1,0))</f>
        <v>1</v>
      </c>
      <c r="C836">
        <v>1</v>
      </c>
      <c r="D836" t="s">
        <v>1879</v>
      </c>
      <c r="E836" s="6" t="s">
        <v>1879</v>
      </c>
    </row>
    <row r="837" spans="1:5" ht="15" thickBot="1" x14ac:dyDescent="0.4">
      <c r="A837" t="s">
        <v>1882</v>
      </c>
      <c r="B837">
        <f>IF(C837=1,1,IF(A837=D837,1,0))</f>
        <v>1</v>
      </c>
      <c r="C837">
        <v>1</v>
      </c>
      <c r="D837" t="s">
        <v>1882</v>
      </c>
      <c r="E837" s="6" t="s">
        <v>1882</v>
      </c>
    </row>
    <row r="838" spans="1:5" ht="15" thickBot="1" x14ac:dyDescent="0.4">
      <c r="A838" t="s">
        <v>1885</v>
      </c>
      <c r="B838">
        <f>IF(C838=1,1,IF(A838=D838,1,0))</f>
        <v>1</v>
      </c>
      <c r="C838">
        <v>1</v>
      </c>
      <c r="D838" t="s">
        <v>1885</v>
      </c>
      <c r="E838" s="6" t="s">
        <v>1885</v>
      </c>
    </row>
    <row r="839" spans="1:5" ht="15" thickBot="1" x14ac:dyDescent="0.4">
      <c r="A839" t="s">
        <v>6108</v>
      </c>
      <c r="B839">
        <f>IF(C839=1,1,IF(A839=D839,1,0))</f>
        <v>1</v>
      </c>
      <c r="C839">
        <v>1</v>
      </c>
      <c r="D839" t="s">
        <v>1884</v>
      </c>
      <c r="E839" s="3" t="s">
        <v>1884</v>
      </c>
    </row>
    <row r="840" spans="1:5" ht="15" thickBot="1" x14ac:dyDescent="0.4">
      <c r="A840" t="s">
        <v>6109</v>
      </c>
      <c r="B840">
        <f>IF(C840=1,1,IF(A840=D840,1,0))</f>
        <v>1</v>
      </c>
      <c r="C840">
        <v>1</v>
      </c>
      <c r="D840" t="s">
        <v>1887</v>
      </c>
      <c r="E840" s="6" t="s">
        <v>1887</v>
      </c>
    </row>
    <row r="841" spans="1:5" ht="15" thickBot="1" x14ac:dyDescent="0.4">
      <c r="A841" t="s">
        <v>1888</v>
      </c>
      <c r="B841">
        <f>IF(C841=1,1,IF(A841=D841,1,0))</f>
        <v>1</v>
      </c>
      <c r="C841">
        <v>1</v>
      </c>
      <c r="D841" t="s">
        <v>1888</v>
      </c>
      <c r="E841" s="6" t="s">
        <v>1888</v>
      </c>
    </row>
    <row r="842" spans="1:5" ht="15" thickBot="1" x14ac:dyDescent="0.4">
      <c r="A842" t="s">
        <v>1889</v>
      </c>
      <c r="B842">
        <f>IF(C842=1,1,IF(A842=D842,1,0))</f>
        <v>1</v>
      </c>
      <c r="C842">
        <v>1</v>
      </c>
      <c r="D842" t="s">
        <v>1889</v>
      </c>
      <c r="E842" s="6" t="s">
        <v>1889</v>
      </c>
    </row>
    <row r="843" spans="1:5" ht="15" thickBot="1" x14ac:dyDescent="0.4">
      <c r="A843" t="s">
        <v>6110</v>
      </c>
      <c r="B843">
        <f>IF(C843=1,1,IF(A843=D843,1,0))</f>
        <v>1</v>
      </c>
      <c r="C843">
        <v>1</v>
      </c>
      <c r="D843" t="s">
        <v>1897</v>
      </c>
      <c r="E843" s="6" t="s">
        <v>1897</v>
      </c>
    </row>
    <row r="844" spans="1:5" ht="15" thickBot="1" x14ac:dyDescent="0.4">
      <c r="A844" t="s">
        <v>6112</v>
      </c>
      <c r="B844">
        <f>IF(C844=1,1,IF(A844=D844,1,0))</f>
        <v>1</v>
      </c>
      <c r="C844">
        <v>1</v>
      </c>
      <c r="D844" t="s">
        <v>6112</v>
      </c>
      <c r="E844" s="3" t="s">
        <v>1890</v>
      </c>
    </row>
    <row r="845" spans="1:5" ht="15" thickBot="1" x14ac:dyDescent="0.4">
      <c r="A845" t="s">
        <v>6113</v>
      </c>
      <c r="B845">
        <f>IF(C845=1,1,IF(A845=D845,1,0))</f>
        <v>1</v>
      </c>
      <c r="C845">
        <v>1</v>
      </c>
      <c r="D845" t="s">
        <v>6113</v>
      </c>
      <c r="E845" s="3" t="s">
        <v>1891</v>
      </c>
    </row>
    <row r="846" spans="1:5" ht="15" thickBot="1" x14ac:dyDescent="0.4">
      <c r="A846" t="s">
        <v>6114</v>
      </c>
      <c r="B846">
        <f>IF(C846=1,1,IF(A846=D846,1,0))</f>
        <v>1</v>
      </c>
      <c r="C846">
        <v>1</v>
      </c>
      <c r="D846" t="s">
        <v>6438</v>
      </c>
      <c r="E846" s="3" t="s">
        <v>1900</v>
      </c>
    </row>
    <row r="847" spans="1:5" ht="15" thickBot="1" x14ac:dyDescent="0.4">
      <c r="A847" t="s">
        <v>1892</v>
      </c>
      <c r="B847">
        <f>IF(C847=1,1,IF(A847=D847,1,0))</f>
        <v>1</v>
      </c>
      <c r="C847">
        <v>1</v>
      </c>
      <c r="D847" t="s">
        <v>1892</v>
      </c>
      <c r="E847" s="3" t="s">
        <v>1892</v>
      </c>
    </row>
    <row r="848" spans="1:5" ht="15" thickBot="1" x14ac:dyDescent="0.4">
      <c r="A848" t="s">
        <v>6115</v>
      </c>
      <c r="B848">
        <f>IF(C848=1,1,IF(A848=D848,1,0))</f>
        <v>1</v>
      </c>
      <c r="C848">
        <v>1</v>
      </c>
      <c r="D848" t="s">
        <v>6439</v>
      </c>
      <c r="E848" s="3" t="s">
        <v>1894</v>
      </c>
    </row>
    <row r="849" spans="1:5" ht="15" thickBot="1" x14ac:dyDescent="0.4">
      <c r="A849" t="s">
        <v>6116</v>
      </c>
      <c r="B849">
        <f>IF(C849=1,1,IF(A849=D849,1,0))</f>
        <v>1</v>
      </c>
      <c r="C849">
        <v>1</v>
      </c>
      <c r="D849" t="s">
        <v>1905</v>
      </c>
      <c r="E849" s="3" t="s">
        <v>1905</v>
      </c>
    </row>
    <row r="850" spans="1:5" ht="15" thickBot="1" x14ac:dyDescent="0.4">
      <c r="A850" t="s">
        <v>1902</v>
      </c>
      <c r="B850">
        <f>IF(C850=1,1,IF(A850=D850,1,0))</f>
        <v>1</v>
      </c>
      <c r="C850">
        <v>1</v>
      </c>
      <c r="D850" t="s">
        <v>1902</v>
      </c>
      <c r="E850" s="6" t="s">
        <v>1902</v>
      </c>
    </row>
    <row r="851" spans="1:5" ht="15" thickBot="1" x14ac:dyDescent="0.4">
      <c r="A851" t="s">
        <v>1904</v>
      </c>
      <c r="B851">
        <f>IF(C851=1,1,IF(A851=D851,1,0))</f>
        <v>1</v>
      </c>
      <c r="C851">
        <v>1</v>
      </c>
      <c r="D851" t="s">
        <v>1904</v>
      </c>
      <c r="E851" s="6" t="s">
        <v>1904</v>
      </c>
    </row>
    <row r="852" spans="1:5" ht="15" thickBot="1" x14ac:dyDescent="0.4">
      <c r="A852" t="s">
        <v>1906</v>
      </c>
      <c r="B852">
        <f>IF(C852=1,1,IF(A852=D852,1,0))</f>
        <v>1</v>
      </c>
      <c r="C852">
        <v>1</v>
      </c>
      <c r="D852" t="s">
        <v>1906</v>
      </c>
      <c r="E852" s="6" t="s">
        <v>1906</v>
      </c>
    </row>
    <row r="853" spans="1:5" ht="15" thickBot="1" x14ac:dyDescent="0.4">
      <c r="A853" t="s">
        <v>6119</v>
      </c>
      <c r="B853">
        <f>IF(C853=1,1,IF(A853=D853,1,0))</f>
        <v>1</v>
      </c>
      <c r="C853">
        <v>1</v>
      </c>
      <c r="D853" t="s">
        <v>6119</v>
      </c>
      <c r="E853" s="6" t="s">
        <v>1909</v>
      </c>
    </row>
    <row r="854" spans="1:5" ht="15" thickBot="1" x14ac:dyDescent="0.4">
      <c r="A854" t="s">
        <v>6120</v>
      </c>
      <c r="B854">
        <f>IF(C854=1,1,IF(A854=D854,1,0))</f>
        <v>1</v>
      </c>
      <c r="C854">
        <v>1</v>
      </c>
      <c r="D854" t="s">
        <v>1911</v>
      </c>
      <c r="E854" s="6" t="s">
        <v>1911</v>
      </c>
    </row>
    <row r="855" spans="1:5" ht="15" thickBot="1" x14ac:dyDescent="0.4">
      <c r="A855" t="s">
        <v>6121</v>
      </c>
      <c r="B855">
        <f>IF(C855=1,1,IF(A855=D855,1,0))</f>
        <v>1</v>
      </c>
      <c r="C855">
        <v>1</v>
      </c>
      <c r="D855" t="s">
        <v>1913</v>
      </c>
      <c r="E855" s="3" t="s">
        <v>1913</v>
      </c>
    </row>
    <row r="856" spans="1:5" ht="15" thickBot="1" x14ac:dyDescent="0.4">
      <c r="A856" t="s">
        <v>6122</v>
      </c>
      <c r="B856">
        <f>IF(C856=1,1,IF(A856=D856,1,0))</f>
        <v>1</v>
      </c>
      <c r="C856">
        <v>1</v>
      </c>
      <c r="D856" t="s">
        <v>1916</v>
      </c>
      <c r="E856" s="6" t="s">
        <v>1916</v>
      </c>
    </row>
    <row r="857" spans="1:5" ht="15" thickBot="1" x14ac:dyDescent="0.4">
      <c r="A857" t="s">
        <v>344</v>
      </c>
      <c r="B857">
        <f>IF(C857=1,1,IF(A857=D857,1,0))</f>
        <v>1</v>
      </c>
      <c r="C857">
        <v>1</v>
      </c>
      <c r="D857" t="s">
        <v>344</v>
      </c>
      <c r="E857" s="3" t="s">
        <v>344</v>
      </c>
    </row>
    <row r="858" spans="1:5" ht="15" thickBot="1" x14ac:dyDescent="0.4">
      <c r="A858" t="s">
        <v>6124</v>
      </c>
      <c r="B858">
        <f>IF(C858=1,1,IF(A858=D858,1,0))</f>
        <v>1</v>
      </c>
      <c r="C858">
        <v>1</v>
      </c>
      <c r="D858" t="s">
        <v>6124</v>
      </c>
      <c r="E858" s="6" t="s">
        <v>1920</v>
      </c>
    </row>
    <row r="859" spans="1:5" ht="15" thickBot="1" x14ac:dyDescent="0.4">
      <c r="A859" t="s">
        <v>6125</v>
      </c>
      <c r="B859">
        <f>IF(C859=1,1,IF(A859=D859,1,0))</f>
        <v>1</v>
      </c>
      <c r="C859">
        <v>1</v>
      </c>
      <c r="D859" t="s">
        <v>6125</v>
      </c>
      <c r="E859" s="6" t="s">
        <v>1922</v>
      </c>
    </row>
    <row r="860" spans="1:5" ht="15" thickBot="1" x14ac:dyDescent="0.4">
      <c r="A860" t="s">
        <v>1921</v>
      </c>
      <c r="B860">
        <f>IF(C860=1,1,IF(A860=D860,1,0))</f>
        <v>1</v>
      </c>
      <c r="C860">
        <v>1</v>
      </c>
      <c r="D860" t="s">
        <v>1921</v>
      </c>
      <c r="E860" s="6" t="s">
        <v>1921</v>
      </c>
    </row>
    <row r="861" spans="1:5" ht="15" thickBot="1" x14ac:dyDescent="0.4">
      <c r="A861" t="s">
        <v>6126</v>
      </c>
      <c r="B861">
        <f>IF(C861=1,1,IF(A861=D861,1,0))</f>
        <v>1</v>
      </c>
      <c r="C861">
        <v>1</v>
      </c>
      <c r="D861" t="s">
        <v>1923</v>
      </c>
      <c r="E861" s="6" t="s">
        <v>1923</v>
      </c>
    </row>
    <row r="862" spans="1:5" ht="15" thickBot="1" x14ac:dyDescent="0.4">
      <c r="A862" t="s">
        <v>5135</v>
      </c>
      <c r="B862">
        <f>IF(C862=1,1,IF(A862=D862,1,0))</f>
        <v>1</v>
      </c>
      <c r="C862">
        <v>1</v>
      </c>
      <c r="D862" t="s">
        <v>5135</v>
      </c>
      <c r="E862" s="3" t="s">
        <v>349</v>
      </c>
    </row>
    <row r="863" spans="1:5" ht="15" thickBot="1" x14ac:dyDescent="0.4">
      <c r="A863" t="s">
        <v>346</v>
      </c>
      <c r="B863">
        <f>IF(C863=1,1,IF(A863=D863,1,0))</f>
        <v>1</v>
      </c>
      <c r="C863">
        <v>1</v>
      </c>
      <c r="D863" t="s">
        <v>346</v>
      </c>
      <c r="E863" s="6" t="s">
        <v>346</v>
      </c>
    </row>
    <row r="864" spans="1:5" ht="15" thickBot="1" x14ac:dyDescent="0.4">
      <c r="A864" t="s">
        <v>6128</v>
      </c>
      <c r="B864">
        <f>IF(C864=1,1,IF(A864=D864,1,0))</f>
        <v>1</v>
      </c>
      <c r="C864">
        <v>1</v>
      </c>
      <c r="D864" t="s">
        <v>6128</v>
      </c>
      <c r="E864" s="6" t="s">
        <v>1895</v>
      </c>
    </row>
    <row r="865" spans="1:5" ht="15" thickBot="1" x14ac:dyDescent="0.4">
      <c r="A865" t="s">
        <v>849</v>
      </c>
      <c r="B865">
        <f>IF(C865=1,1,IF(A865=D865,1,0))</f>
        <v>1</v>
      </c>
      <c r="C865">
        <v>1</v>
      </c>
      <c r="D865" t="s">
        <v>849</v>
      </c>
      <c r="E865" s="6" t="s">
        <v>849</v>
      </c>
    </row>
    <row r="866" spans="1:5" ht="15" thickBot="1" x14ac:dyDescent="0.4">
      <c r="A866" t="s">
        <v>5139</v>
      </c>
      <c r="B866">
        <f>IF(C866=1,1,IF(A866=D866,1,0))</f>
        <v>1</v>
      </c>
      <c r="C866">
        <v>1</v>
      </c>
      <c r="D866" t="s">
        <v>350</v>
      </c>
      <c r="E866" s="6" t="s">
        <v>350</v>
      </c>
    </row>
    <row r="867" spans="1:5" ht="15" thickBot="1" x14ac:dyDescent="0.4">
      <c r="A867" t="s">
        <v>851</v>
      </c>
      <c r="B867">
        <f>IF(C867=1,1,IF(A867=D867,1,0))</f>
        <v>1</v>
      </c>
      <c r="C867">
        <v>1</v>
      </c>
      <c r="D867" t="s">
        <v>851</v>
      </c>
      <c r="E867" s="3" t="s">
        <v>851</v>
      </c>
    </row>
    <row r="868" spans="1:5" ht="15" thickBot="1" x14ac:dyDescent="0.4">
      <c r="A868" t="s">
        <v>5556</v>
      </c>
      <c r="B868">
        <f>IF(C868=1,1,IF(A868=D868,1,0))</f>
        <v>1</v>
      </c>
      <c r="C868">
        <v>1</v>
      </c>
      <c r="D868" t="s">
        <v>853</v>
      </c>
      <c r="E868" s="3" t="s">
        <v>853</v>
      </c>
    </row>
    <row r="869" spans="1:5" ht="15" thickBot="1" x14ac:dyDescent="0.4">
      <c r="A869" t="s">
        <v>3112</v>
      </c>
      <c r="B869">
        <f>IF(C869=1,1,IF(A869=D869,1,0))</f>
        <v>1</v>
      </c>
      <c r="C869">
        <v>1</v>
      </c>
      <c r="D869" t="s">
        <v>854</v>
      </c>
      <c r="E869" s="6" t="s">
        <v>854</v>
      </c>
    </row>
    <row r="870" spans="1:5" ht="15" thickBot="1" x14ac:dyDescent="0.4">
      <c r="A870" t="s">
        <v>856</v>
      </c>
      <c r="B870">
        <f>IF(C870=1,1,IF(A870=D870,1,0))</f>
        <v>1</v>
      </c>
      <c r="C870">
        <v>1</v>
      </c>
      <c r="D870" t="s">
        <v>856</v>
      </c>
      <c r="E870" s="3" t="s">
        <v>856</v>
      </c>
    </row>
    <row r="871" spans="1:5" ht="15" thickBot="1" x14ac:dyDescent="0.4">
      <c r="A871" t="s">
        <v>6129</v>
      </c>
      <c r="B871">
        <f>IF(C871=1,1,IF(A871=D871,1,0))</f>
        <v>1</v>
      </c>
      <c r="C871">
        <v>1</v>
      </c>
      <c r="D871" t="s">
        <v>1932</v>
      </c>
      <c r="E871" s="6" t="s">
        <v>1932</v>
      </c>
    </row>
    <row r="872" spans="1:5" ht="15" thickBot="1" x14ac:dyDescent="0.4">
      <c r="A872" t="s">
        <v>6130</v>
      </c>
      <c r="B872">
        <f>IF(C872=1,1,IF(A872=D872,1,0))</f>
        <v>1</v>
      </c>
      <c r="C872">
        <v>1</v>
      </c>
      <c r="D872" t="s">
        <v>1930</v>
      </c>
      <c r="E872" s="6" t="s">
        <v>1930</v>
      </c>
    </row>
    <row r="873" spans="1:5" ht="15" thickBot="1" x14ac:dyDescent="0.4">
      <c r="A873" t="s">
        <v>6131</v>
      </c>
      <c r="B873">
        <f>IF(C873=1,1,IF(A873=D873,1,0))</f>
        <v>1</v>
      </c>
      <c r="C873">
        <v>1</v>
      </c>
      <c r="D873" t="s">
        <v>6440</v>
      </c>
      <c r="E873" s="6" t="s">
        <v>1931</v>
      </c>
    </row>
    <row r="874" spans="1:5" ht="15" thickBot="1" x14ac:dyDescent="0.4">
      <c r="A874" t="s">
        <v>6132</v>
      </c>
      <c r="B874">
        <f>IF(C874=1,1,IF(A874=D874,1,0))</f>
        <v>1</v>
      </c>
      <c r="C874">
        <v>1</v>
      </c>
      <c r="D874" t="s">
        <v>6441</v>
      </c>
      <c r="E874" s="6" t="s">
        <v>1929</v>
      </c>
    </row>
    <row r="875" spans="1:5" ht="15" thickBot="1" x14ac:dyDescent="0.4">
      <c r="A875" t="s">
        <v>6133</v>
      </c>
      <c r="B875">
        <f>IF(C875=1,1,IF(A875=D875,1,0))</f>
        <v>1</v>
      </c>
      <c r="C875">
        <v>1</v>
      </c>
      <c r="D875" t="s">
        <v>1926</v>
      </c>
      <c r="E875" s="6" t="s">
        <v>1926</v>
      </c>
    </row>
    <row r="876" spans="1:5" ht="15" thickBot="1" x14ac:dyDescent="0.4">
      <c r="A876" t="s">
        <v>6134</v>
      </c>
      <c r="B876">
        <f>IF(C876=1,1,IF(A876=D876,1,0))</f>
        <v>1</v>
      </c>
      <c r="C876">
        <v>1</v>
      </c>
      <c r="D876" t="s">
        <v>1940</v>
      </c>
      <c r="E876" s="5" t="s">
        <v>1940</v>
      </c>
    </row>
    <row r="877" spans="1:5" ht="15" thickBot="1" x14ac:dyDescent="0.4">
      <c r="A877" t="s">
        <v>6135</v>
      </c>
      <c r="B877">
        <f>IF(C877=1,1,IF(A877=D877,1,0))</f>
        <v>1</v>
      </c>
      <c r="C877">
        <v>1</v>
      </c>
      <c r="D877" t="s">
        <v>1938</v>
      </c>
      <c r="E877" s="6" t="s">
        <v>1938</v>
      </c>
    </row>
    <row r="878" spans="1:5" ht="15" thickBot="1" x14ac:dyDescent="0.4">
      <c r="A878" t="s">
        <v>6136</v>
      </c>
      <c r="B878">
        <f>IF(C878=1,1,IF(A878=D878,1,0))</f>
        <v>1</v>
      </c>
      <c r="C878">
        <v>1</v>
      </c>
      <c r="D878" t="s">
        <v>1939</v>
      </c>
      <c r="E878" s="6" t="s">
        <v>1939</v>
      </c>
    </row>
    <row r="879" spans="1:5" ht="15" thickBot="1" x14ac:dyDescent="0.4">
      <c r="A879" t="s">
        <v>1936</v>
      </c>
      <c r="B879">
        <f>IF(C879=1,1,IF(A879=D879,1,0))</f>
        <v>1</v>
      </c>
      <c r="C879">
        <v>1</v>
      </c>
      <c r="D879" t="s">
        <v>1936</v>
      </c>
      <c r="E879" s="6" t="s">
        <v>1936</v>
      </c>
    </row>
    <row r="880" spans="1:5" ht="15" thickBot="1" x14ac:dyDescent="0.4">
      <c r="A880" t="s">
        <v>6137</v>
      </c>
      <c r="B880">
        <f>IF(C880=1,1,IF(A880=D880,1,0))</f>
        <v>1</v>
      </c>
      <c r="C880">
        <v>1</v>
      </c>
      <c r="D880" t="s">
        <v>1937</v>
      </c>
      <c r="E880" s="6" t="s">
        <v>1937</v>
      </c>
    </row>
    <row r="881" spans="1:5" ht="15" thickBot="1" x14ac:dyDescent="0.4">
      <c r="A881" t="s">
        <v>6138</v>
      </c>
      <c r="B881">
        <f>IF(C881=1,1,IF(A881=D881,1,0))</f>
        <v>1</v>
      </c>
      <c r="C881">
        <v>1</v>
      </c>
      <c r="D881" t="s">
        <v>1933</v>
      </c>
      <c r="E881" s="6" t="s">
        <v>1933</v>
      </c>
    </row>
    <row r="882" spans="1:5" ht="15" thickBot="1" x14ac:dyDescent="0.4">
      <c r="A882" t="s">
        <v>857</v>
      </c>
      <c r="B882">
        <f>IF(C882=1,1,IF(A882=D882,1,0))</f>
        <v>1</v>
      </c>
      <c r="C882">
        <v>1</v>
      </c>
      <c r="D882" t="s">
        <v>857</v>
      </c>
      <c r="E882" s="6" t="s">
        <v>857</v>
      </c>
    </row>
    <row r="883" spans="1:5" ht="15" thickBot="1" x14ac:dyDescent="0.4">
      <c r="A883" t="s">
        <v>5563</v>
      </c>
      <c r="B883">
        <f>IF(C883=1,1,IF(A883=D883,1,0))</f>
        <v>1</v>
      </c>
      <c r="C883">
        <v>1</v>
      </c>
      <c r="D883" t="s">
        <v>858</v>
      </c>
      <c r="E883" s="5" t="s">
        <v>858</v>
      </c>
    </row>
    <row r="884" spans="1:5" ht="15" thickBot="1" x14ac:dyDescent="0.4">
      <c r="A884" t="s">
        <v>5143</v>
      </c>
      <c r="B884">
        <f>IF(C884=1,1,IF(A884=D884,1,0))</f>
        <v>1</v>
      </c>
      <c r="C884">
        <v>1</v>
      </c>
      <c r="D884" t="s">
        <v>353</v>
      </c>
      <c r="E884" s="5" t="s">
        <v>353</v>
      </c>
    </row>
    <row r="885" spans="1:5" ht="15" thickBot="1" x14ac:dyDescent="0.4">
      <c r="A885" t="s">
        <v>5564</v>
      </c>
      <c r="B885">
        <f>IF(C885=1,1,IF(A885=D885,1,0))</f>
        <v>1</v>
      </c>
      <c r="C885">
        <v>1</v>
      </c>
      <c r="D885" t="s">
        <v>859</v>
      </c>
      <c r="E885" s="3" t="s">
        <v>859</v>
      </c>
    </row>
    <row r="886" spans="1:5" ht="15" thickBot="1" x14ac:dyDescent="0.4">
      <c r="A886" t="s">
        <v>5144</v>
      </c>
      <c r="B886">
        <f>IF(C886=1,1,IF(A886=D886,1,0))</f>
        <v>1</v>
      </c>
      <c r="C886">
        <v>1</v>
      </c>
      <c r="D886" t="s">
        <v>354</v>
      </c>
      <c r="E886" s="6" t="s">
        <v>354</v>
      </c>
    </row>
    <row r="887" spans="1:5" ht="15" thickBot="1" x14ac:dyDescent="0.4">
      <c r="A887" t="s">
        <v>6139</v>
      </c>
      <c r="B887">
        <f>IF(C887=1,1,IF(A887=D887,1,0))</f>
        <v>1</v>
      </c>
      <c r="C887">
        <v>1</v>
      </c>
      <c r="D887" t="s">
        <v>1941</v>
      </c>
      <c r="E887" s="6" t="s">
        <v>1941</v>
      </c>
    </row>
    <row r="888" spans="1:5" ht="15" thickBot="1" x14ac:dyDescent="0.4">
      <c r="A888" t="s">
        <v>1944</v>
      </c>
      <c r="B888">
        <f>IF(C888=1,1,IF(A888=D888,1,0))</f>
        <v>1</v>
      </c>
      <c r="C888">
        <v>1</v>
      </c>
      <c r="D888" t="s">
        <v>1944</v>
      </c>
      <c r="E888" s="6" t="s">
        <v>1944</v>
      </c>
    </row>
    <row r="889" spans="1:5" ht="15" thickBot="1" x14ac:dyDescent="0.4">
      <c r="A889" t="s">
        <v>1945</v>
      </c>
      <c r="B889">
        <f>IF(C889=1,1,IF(A889=D889,1,0))</f>
        <v>1</v>
      </c>
      <c r="C889">
        <v>1</v>
      </c>
      <c r="D889" t="s">
        <v>1945</v>
      </c>
      <c r="E889" s="6" t="s">
        <v>1945</v>
      </c>
    </row>
    <row r="890" spans="1:5" ht="15" thickBot="1" x14ac:dyDescent="0.4">
      <c r="A890" t="s">
        <v>5146</v>
      </c>
      <c r="B890">
        <f>IF(C890=1,1,IF(A890=D890,1,0))</f>
        <v>1</v>
      </c>
      <c r="C890">
        <v>1</v>
      </c>
      <c r="D890" t="s">
        <v>5146</v>
      </c>
      <c r="E890" s="6" t="s">
        <v>239</v>
      </c>
    </row>
    <row r="891" spans="1:5" ht="15" thickBot="1" x14ac:dyDescent="0.4">
      <c r="A891" t="s">
        <v>6141</v>
      </c>
      <c r="B891">
        <f>IF(C891=1,1,IF(A891=D891,1,0))</f>
        <v>1</v>
      </c>
      <c r="C891">
        <v>1</v>
      </c>
      <c r="D891" t="s">
        <v>1948</v>
      </c>
      <c r="E891" s="6" t="s">
        <v>1948</v>
      </c>
    </row>
    <row r="892" spans="1:5" ht="15" thickBot="1" x14ac:dyDescent="0.4">
      <c r="A892" t="s">
        <v>6143</v>
      </c>
      <c r="B892">
        <f>IF(C892=1,1,IF(A892=D892,1,0))</f>
        <v>1</v>
      </c>
      <c r="C892">
        <v>1</v>
      </c>
      <c r="D892" t="s">
        <v>6143</v>
      </c>
      <c r="E892" s="6" t="s">
        <v>1947</v>
      </c>
    </row>
    <row r="893" spans="1:5" ht="15" thickBot="1" x14ac:dyDescent="0.4">
      <c r="A893" t="s">
        <v>6144</v>
      </c>
      <c r="B893">
        <f>IF(C893=1,1,IF(A893=D893,1,0))</f>
        <v>1</v>
      </c>
      <c r="C893">
        <v>1</v>
      </c>
      <c r="D893" t="s">
        <v>1946</v>
      </c>
      <c r="E893" s="6" t="s">
        <v>1946</v>
      </c>
    </row>
    <row r="894" spans="1:5" ht="15" thickBot="1" x14ac:dyDescent="0.4">
      <c r="A894" t="s">
        <v>1950</v>
      </c>
      <c r="B894">
        <f>IF(C894=1,1,IF(A894=D894,1,0))</f>
        <v>1</v>
      </c>
      <c r="C894">
        <v>1</v>
      </c>
      <c r="D894" t="s">
        <v>1950</v>
      </c>
      <c r="E894" s="6" t="s">
        <v>1950</v>
      </c>
    </row>
    <row r="895" spans="1:5" ht="15" thickBot="1" x14ac:dyDescent="0.4">
      <c r="A895" t="s">
        <v>357</v>
      </c>
      <c r="B895">
        <f>IF(C895=1,1,IF(A895=D895,1,0))</f>
        <v>1</v>
      </c>
      <c r="C895">
        <v>1</v>
      </c>
      <c r="D895" t="s">
        <v>357</v>
      </c>
      <c r="E895" s="6" t="s">
        <v>357</v>
      </c>
    </row>
    <row r="896" spans="1:5" ht="15" thickBot="1" x14ac:dyDescent="0.4">
      <c r="A896" t="s">
        <v>5150</v>
      </c>
      <c r="B896">
        <f>IF(C896=1,1,IF(A896=D896,1,0))</f>
        <v>1</v>
      </c>
      <c r="C896">
        <v>1</v>
      </c>
      <c r="D896" t="s">
        <v>359</v>
      </c>
      <c r="E896" s="3" t="s">
        <v>359</v>
      </c>
    </row>
    <row r="897" spans="1:5" ht="15" thickBot="1" x14ac:dyDescent="0.4">
      <c r="A897" t="s">
        <v>1951</v>
      </c>
      <c r="B897">
        <f>IF(C897=1,1,IF(A897=D897,1,0))</f>
        <v>1</v>
      </c>
      <c r="C897">
        <v>1</v>
      </c>
      <c r="D897" t="s">
        <v>1951</v>
      </c>
      <c r="E897" s="6" t="s">
        <v>1951</v>
      </c>
    </row>
    <row r="898" spans="1:5" ht="15" thickBot="1" x14ac:dyDescent="0.4">
      <c r="A898" t="s">
        <v>6145</v>
      </c>
      <c r="B898">
        <f>IF(C898=1,1,IF(A898=D898,1,0))</f>
        <v>1</v>
      </c>
      <c r="C898">
        <v>1</v>
      </c>
      <c r="D898" t="s">
        <v>1953</v>
      </c>
      <c r="E898" s="6" t="s">
        <v>1953</v>
      </c>
    </row>
    <row r="899" spans="1:5" ht="15" thickBot="1" x14ac:dyDescent="0.4">
      <c r="A899" t="s">
        <v>6147</v>
      </c>
      <c r="B899">
        <f>IF(C899=1,1,IF(A899=D899,1,0))</f>
        <v>1</v>
      </c>
      <c r="C899">
        <v>1</v>
      </c>
      <c r="D899" t="s">
        <v>1954</v>
      </c>
      <c r="E899" s="6" t="s">
        <v>1954</v>
      </c>
    </row>
    <row r="900" spans="1:5" ht="15" thickBot="1" x14ac:dyDescent="0.4">
      <c r="A900" t="s">
        <v>6149</v>
      </c>
      <c r="B900">
        <f>IF(C900=1,1,IF(A900=D900,1,0))</f>
        <v>1</v>
      </c>
      <c r="C900">
        <v>1</v>
      </c>
      <c r="D900" t="s">
        <v>1956</v>
      </c>
      <c r="E900" s="6" t="s">
        <v>1956</v>
      </c>
    </row>
    <row r="901" spans="1:5" ht="15" thickBot="1" x14ac:dyDescent="0.4">
      <c r="A901" t="s">
        <v>5151</v>
      </c>
      <c r="B901">
        <f>IF(C901=1,1,IF(A901=D901,1,0))</f>
        <v>1</v>
      </c>
      <c r="C901">
        <v>1</v>
      </c>
      <c r="D901" t="s">
        <v>360</v>
      </c>
      <c r="E901" s="6" t="s">
        <v>360</v>
      </c>
    </row>
    <row r="902" spans="1:5" ht="15" thickBot="1" x14ac:dyDescent="0.4">
      <c r="A902" t="s">
        <v>5153</v>
      </c>
      <c r="B902">
        <f>IF(C902=1,1,IF(A902=D902,1,0))</f>
        <v>1</v>
      </c>
      <c r="C902">
        <v>1</v>
      </c>
      <c r="D902" t="s">
        <v>362</v>
      </c>
      <c r="E902" s="20" t="s">
        <v>362</v>
      </c>
    </row>
    <row r="903" spans="1:5" ht="15" thickBot="1" x14ac:dyDescent="0.4">
      <c r="A903" t="s">
        <v>861</v>
      </c>
      <c r="B903">
        <f>IF(C903=1,1,IF(A903=D903,1,0))</f>
        <v>1</v>
      </c>
      <c r="C903">
        <v>1</v>
      </c>
      <c r="D903" t="s">
        <v>861</v>
      </c>
      <c r="E903" s="6" t="s">
        <v>861</v>
      </c>
    </row>
    <row r="904" spans="1:5" ht="15" thickBot="1" x14ac:dyDescent="0.4">
      <c r="A904" t="s">
        <v>1957</v>
      </c>
      <c r="B904">
        <f>IF(C904=1,1,IF(A904=D904,1,0))</f>
        <v>1</v>
      </c>
      <c r="C904">
        <v>1</v>
      </c>
      <c r="D904" t="s">
        <v>1957</v>
      </c>
      <c r="E904" s="6" t="s">
        <v>1957</v>
      </c>
    </row>
    <row r="905" spans="1:5" ht="15" thickBot="1" x14ac:dyDescent="0.4">
      <c r="A905" t="s">
        <v>3147</v>
      </c>
      <c r="B905">
        <f>IF(C905=1,1,IF(A905=D905,1,0))</f>
        <v>1</v>
      </c>
      <c r="C905">
        <v>1</v>
      </c>
      <c r="D905" t="s">
        <v>6346</v>
      </c>
      <c r="E905" s="5" t="s">
        <v>226</v>
      </c>
    </row>
    <row r="906" spans="1:5" ht="15" thickBot="1" x14ac:dyDescent="0.4">
      <c r="A906" t="s">
        <v>5154</v>
      </c>
      <c r="B906">
        <f>IF(C906=1,1,IF(A906=D906,1,0))</f>
        <v>1</v>
      </c>
      <c r="C906">
        <v>1</v>
      </c>
      <c r="D906" t="s">
        <v>6442</v>
      </c>
      <c r="E906" s="3" t="s">
        <v>241</v>
      </c>
    </row>
    <row r="907" spans="1:5" ht="15" thickBot="1" x14ac:dyDescent="0.4">
      <c r="A907" t="s">
        <v>1959</v>
      </c>
      <c r="B907">
        <f>IF(C907=1,1,IF(A907=D907,1,0))</f>
        <v>1</v>
      </c>
      <c r="C907">
        <v>1</v>
      </c>
      <c r="D907" t="s">
        <v>1959</v>
      </c>
      <c r="E907" s="3" t="s">
        <v>1959</v>
      </c>
    </row>
    <row r="908" spans="1:5" ht="15" thickBot="1" x14ac:dyDescent="0.4">
      <c r="A908" t="s">
        <v>5568</v>
      </c>
      <c r="B908">
        <f>IF(C908=1,1,IF(A908=D908,1,0))</f>
        <v>1</v>
      </c>
      <c r="C908">
        <v>1</v>
      </c>
      <c r="D908" t="s">
        <v>863</v>
      </c>
      <c r="E908" s="6" t="s">
        <v>863</v>
      </c>
    </row>
    <row r="909" spans="1:5" ht="15" thickBot="1" x14ac:dyDescent="0.4">
      <c r="A909" t="s">
        <v>6156</v>
      </c>
      <c r="B909">
        <f>IF(C909=1,1,IF(A909=D909,1,0))</f>
        <v>1</v>
      </c>
      <c r="C909">
        <v>1</v>
      </c>
      <c r="D909" t="s">
        <v>6443</v>
      </c>
      <c r="E909" s="6" t="s">
        <v>1961</v>
      </c>
    </row>
    <row r="910" spans="1:5" ht="15" thickBot="1" x14ac:dyDescent="0.4">
      <c r="A910" t="s">
        <v>1963</v>
      </c>
      <c r="B910">
        <f>IF(C910=1,1,IF(A910=D910,1,0))</f>
        <v>1</v>
      </c>
      <c r="C910">
        <v>1</v>
      </c>
      <c r="D910" t="s">
        <v>1963</v>
      </c>
      <c r="E910" s="6" t="s">
        <v>1963</v>
      </c>
    </row>
    <row r="911" spans="1:5" ht="15" thickBot="1" x14ac:dyDescent="0.4">
      <c r="A911" t="s">
        <v>6157</v>
      </c>
      <c r="B911">
        <f>IF(C911=1,1,IF(A911=D911,1,0))</f>
        <v>1</v>
      </c>
      <c r="C911">
        <v>1</v>
      </c>
      <c r="D911" t="s">
        <v>6157</v>
      </c>
      <c r="E911" s="6" t="s">
        <v>1964</v>
      </c>
    </row>
    <row r="912" spans="1:5" ht="15" thickBot="1" x14ac:dyDescent="0.4">
      <c r="A912" t="s">
        <v>6158</v>
      </c>
      <c r="B912">
        <f>IF(C912=1,1,IF(A912=D912,1,0))</f>
        <v>1</v>
      </c>
      <c r="C912">
        <v>1</v>
      </c>
      <c r="D912" t="s">
        <v>1965</v>
      </c>
      <c r="E912" s="6" t="s">
        <v>1965</v>
      </c>
    </row>
    <row r="913" spans="1:5" ht="15" thickBot="1" x14ac:dyDescent="0.4">
      <c r="A913" t="s">
        <v>6159</v>
      </c>
      <c r="B913">
        <f>IF(C913=1,1,IF(A913=D913,1,0))</f>
        <v>1</v>
      </c>
      <c r="C913">
        <v>1</v>
      </c>
      <c r="D913" t="s">
        <v>1966</v>
      </c>
      <c r="E913" s="6" t="s">
        <v>1966</v>
      </c>
    </row>
    <row r="914" spans="1:5" ht="15" thickBot="1" x14ac:dyDescent="0.4">
      <c r="A914" t="s">
        <v>6160</v>
      </c>
      <c r="B914">
        <f>IF(C914=1,1,IF(A914=D914,1,0))</f>
        <v>1</v>
      </c>
      <c r="C914">
        <v>1</v>
      </c>
      <c r="D914" t="s">
        <v>1969</v>
      </c>
      <c r="E914" s="6" t="s">
        <v>1969</v>
      </c>
    </row>
    <row r="915" spans="1:5" ht="15" thickBot="1" x14ac:dyDescent="0.4">
      <c r="A915" t="s">
        <v>6161</v>
      </c>
      <c r="B915">
        <f>IF(C915=1,1,IF(A915=D915,1,0))</f>
        <v>1</v>
      </c>
      <c r="C915">
        <v>1</v>
      </c>
      <c r="D915" t="s">
        <v>6161</v>
      </c>
      <c r="E915" s="6" t="s">
        <v>1968</v>
      </c>
    </row>
    <row r="916" spans="1:5" ht="15" thickBot="1" x14ac:dyDescent="0.4">
      <c r="A916" t="s">
        <v>5156</v>
      </c>
      <c r="B916">
        <f>IF(C916=1,1,IF(A916=D916,1,0))</f>
        <v>1</v>
      </c>
      <c r="C916">
        <v>1</v>
      </c>
      <c r="D916" t="s">
        <v>364</v>
      </c>
      <c r="E916" s="7" t="s">
        <v>364</v>
      </c>
    </row>
    <row r="917" spans="1:5" ht="15" thickBot="1" x14ac:dyDescent="0.4">
      <c r="A917" t="s">
        <v>5569</v>
      </c>
      <c r="B917">
        <f>IF(C917=1,1,IF(A917=D917,1,0))</f>
        <v>1</v>
      </c>
      <c r="C917">
        <v>1</v>
      </c>
      <c r="D917" t="s">
        <v>5569</v>
      </c>
      <c r="E917" s="3" t="s">
        <v>869</v>
      </c>
    </row>
    <row r="918" spans="1:5" ht="15" thickBot="1" x14ac:dyDescent="0.4">
      <c r="A918" t="s">
        <v>5572</v>
      </c>
      <c r="B918">
        <f>IF(C918=1,1,IF(A918=D918,1,0))</f>
        <v>1</v>
      </c>
      <c r="C918">
        <v>1</v>
      </c>
      <c r="D918" t="s">
        <v>6444</v>
      </c>
      <c r="E918" s="3" t="s">
        <v>870</v>
      </c>
    </row>
    <row r="919" spans="1:5" ht="15" thickBot="1" x14ac:dyDescent="0.4">
      <c r="A919" t="s">
        <v>866</v>
      </c>
      <c r="B919">
        <f>IF(C919=1,1,IF(A919=D919,1,0))</f>
        <v>1</v>
      </c>
      <c r="C919">
        <v>1</v>
      </c>
      <c r="D919" t="s">
        <v>866</v>
      </c>
      <c r="E919" s="6" t="s">
        <v>866</v>
      </c>
    </row>
    <row r="920" spans="1:5" ht="15" thickBot="1" x14ac:dyDescent="0.4">
      <c r="A920" t="s">
        <v>6162</v>
      </c>
      <c r="B920">
        <f>IF(C920=1,1,IF(A920=D920,1,0))</f>
        <v>1</v>
      </c>
      <c r="C920">
        <v>1</v>
      </c>
      <c r="D920" t="s">
        <v>1971</v>
      </c>
      <c r="E920" s="3" t="s">
        <v>1971</v>
      </c>
    </row>
    <row r="921" spans="1:5" ht="15" thickBot="1" x14ac:dyDescent="0.4">
      <c r="A921" t="s">
        <v>5574</v>
      </c>
      <c r="B921">
        <f>IF(C921=1,1,IF(A921=D921,1,0))</f>
        <v>1</v>
      </c>
      <c r="C921">
        <v>1</v>
      </c>
      <c r="D921" t="s">
        <v>871</v>
      </c>
      <c r="E921" s="3" t="s">
        <v>871</v>
      </c>
    </row>
    <row r="922" spans="1:5" ht="15" thickBot="1" x14ac:dyDescent="0.4">
      <c r="A922" t="s">
        <v>1974</v>
      </c>
      <c r="B922">
        <f>IF(C922=1,1,IF(A922=D922,1,0))</f>
        <v>1</v>
      </c>
      <c r="C922">
        <v>1</v>
      </c>
      <c r="D922" t="s">
        <v>1974</v>
      </c>
      <c r="E922" s="18" t="s">
        <v>1974</v>
      </c>
    </row>
    <row r="923" spans="1:5" ht="15" thickBot="1" x14ac:dyDescent="0.4">
      <c r="A923" t="s">
        <v>6165</v>
      </c>
      <c r="B923">
        <f>IF(C923=1,1,IF(A923=D923,1,0))</f>
        <v>1</v>
      </c>
      <c r="C923">
        <v>1</v>
      </c>
      <c r="D923" t="s">
        <v>1975</v>
      </c>
      <c r="E923" s="6" t="s">
        <v>1975</v>
      </c>
    </row>
    <row r="924" spans="1:5" ht="15" thickBot="1" x14ac:dyDescent="0.4">
      <c r="A924" t="s">
        <v>6166</v>
      </c>
      <c r="B924">
        <f>IF(C924=1,1,IF(A924=D924,1,0))</f>
        <v>1</v>
      </c>
      <c r="C924">
        <v>1</v>
      </c>
      <c r="D924" t="s">
        <v>1977</v>
      </c>
      <c r="E924" s="6" t="s">
        <v>1977</v>
      </c>
    </row>
    <row r="925" spans="1:5" ht="15" thickBot="1" x14ac:dyDescent="0.4">
      <c r="A925" t="s">
        <v>872</v>
      </c>
      <c r="B925">
        <f>IF(C925=1,1,IF(A925=D925,1,0))</f>
        <v>1</v>
      </c>
      <c r="C925">
        <v>1</v>
      </c>
      <c r="D925" t="s">
        <v>872</v>
      </c>
      <c r="E925" s="6" t="s">
        <v>872</v>
      </c>
    </row>
    <row r="926" spans="1:5" ht="15" thickBot="1" x14ac:dyDescent="0.4">
      <c r="A926" t="s">
        <v>873</v>
      </c>
      <c r="B926">
        <f>IF(C926=1,1,IF(A926=D926,1,0))</f>
        <v>1</v>
      </c>
      <c r="C926">
        <v>1</v>
      </c>
      <c r="D926" t="s">
        <v>873</v>
      </c>
      <c r="E926" s="3" t="s">
        <v>873</v>
      </c>
    </row>
    <row r="927" spans="1:5" ht="15" thickBot="1" x14ac:dyDescent="0.4">
      <c r="A927" t="s">
        <v>365</v>
      </c>
      <c r="B927">
        <f>IF(C927=1,1,IF(A927=D927,1,0))</f>
        <v>1</v>
      </c>
      <c r="C927">
        <v>1</v>
      </c>
      <c r="D927" t="s">
        <v>365</v>
      </c>
      <c r="E927" s="6" t="s">
        <v>365</v>
      </c>
    </row>
    <row r="928" spans="1:5" ht="15" thickBot="1" x14ac:dyDescent="0.4">
      <c r="A928" t="s">
        <v>5161</v>
      </c>
      <c r="B928">
        <f>IF(C928=1,1,IF(A928=D928,1,0))</f>
        <v>1</v>
      </c>
      <c r="C928">
        <v>1</v>
      </c>
      <c r="D928" t="s">
        <v>368</v>
      </c>
      <c r="E928" s="3" t="s">
        <v>368</v>
      </c>
    </row>
    <row r="929" spans="1:5" ht="15" thickBot="1" x14ac:dyDescent="0.4">
      <c r="A929" t="s">
        <v>875</v>
      </c>
      <c r="B929">
        <f>IF(C929=1,1,IF(A929=D929,1,0))</f>
        <v>1</v>
      </c>
      <c r="C929">
        <v>1</v>
      </c>
      <c r="D929" t="s">
        <v>875</v>
      </c>
      <c r="E929" s="6" t="s">
        <v>875</v>
      </c>
    </row>
    <row r="930" spans="1:5" ht="15" thickBot="1" x14ac:dyDescent="0.4">
      <c r="A930" t="s">
        <v>5579</v>
      </c>
      <c r="B930">
        <f>IF(C930=1,1,IF(A930=D930,1,0))</f>
        <v>1</v>
      </c>
      <c r="C930">
        <v>1</v>
      </c>
      <c r="D930" t="s">
        <v>5579</v>
      </c>
      <c r="E930" s="3" t="s">
        <v>878</v>
      </c>
    </row>
    <row r="931" spans="1:5" ht="15" thickBot="1" x14ac:dyDescent="0.4">
      <c r="A931" t="s">
        <v>5581</v>
      </c>
      <c r="B931">
        <f>IF(C931=1,1,IF(A931=D931,1,0))</f>
        <v>1</v>
      </c>
      <c r="C931">
        <v>1</v>
      </c>
      <c r="D931" t="s">
        <v>6445</v>
      </c>
      <c r="E931" s="7" t="s">
        <v>877</v>
      </c>
    </row>
    <row r="932" spans="1:5" ht="15" thickBot="1" x14ac:dyDescent="0.4">
      <c r="A932" t="s">
        <v>5582</v>
      </c>
      <c r="B932">
        <f>IF(C932=1,1,IF(A932=D932,1,0))</f>
        <v>1</v>
      </c>
      <c r="C932">
        <v>1</v>
      </c>
      <c r="D932" t="s">
        <v>876</v>
      </c>
      <c r="E932" s="3" t="s">
        <v>876</v>
      </c>
    </row>
    <row r="933" spans="1:5" ht="15" thickBot="1" x14ac:dyDescent="0.4">
      <c r="A933" t="s">
        <v>1979</v>
      </c>
      <c r="B933">
        <f>IF(C933=1,1,IF(A933=D933,1,0))</f>
        <v>1</v>
      </c>
      <c r="C933">
        <v>1</v>
      </c>
      <c r="D933" t="s">
        <v>1979</v>
      </c>
      <c r="E933" s="6" t="s">
        <v>1979</v>
      </c>
    </row>
    <row r="934" spans="1:5" ht="15" thickBot="1" x14ac:dyDescent="0.4">
      <c r="A934" t="s">
        <v>6167</v>
      </c>
      <c r="B934">
        <f>IF(C934=1,1,IF(A934=D934,1,0))</f>
        <v>1</v>
      </c>
      <c r="C934">
        <v>1</v>
      </c>
      <c r="D934" t="s">
        <v>1980</v>
      </c>
      <c r="E934" s="6" t="s">
        <v>1980</v>
      </c>
    </row>
    <row r="935" spans="1:5" ht="15" thickBot="1" x14ac:dyDescent="0.4">
      <c r="A935" t="s">
        <v>1983</v>
      </c>
      <c r="B935">
        <f>IF(C935=1,1,IF(A935=D935,1,0))</f>
        <v>1</v>
      </c>
      <c r="C935">
        <v>1</v>
      </c>
      <c r="D935" t="s">
        <v>1983</v>
      </c>
      <c r="E935" s="6" t="s">
        <v>1983</v>
      </c>
    </row>
    <row r="936" spans="1:5" ht="15" thickBot="1" x14ac:dyDescent="0.4">
      <c r="A936" t="s">
        <v>1984</v>
      </c>
      <c r="B936">
        <f>IF(C936=1,1,IF(A936=D936,1,0))</f>
        <v>1</v>
      </c>
      <c r="C936">
        <v>1</v>
      </c>
      <c r="D936" t="s">
        <v>1984</v>
      </c>
      <c r="E936" s="6" t="s">
        <v>1984</v>
      </c>
    </row>
    <row r="937" spans="1:5" ht="15" thickBot="1" x14ac:dyDescent="0.4">
      <c r="A937" t="s">
        <v>879</v>
      </c>
      <c r="B937">
        <f>IF(C937=1,1,IF(A937=D937,1,0))</f>
        <v>1</v>
      </c>
      <c r="C937">
        <v>1</v>
      </c>
      <c r="D937" t="s">
        <v>879</v>
      </c>
      <c r="E937" s="6" t="s">
        <v>879</v>
      </c>
    </row>
    <row r="938" spans="1:5" ht="15" thickBot="1" x14ac:dyDescent="0.4">
      <c r="A938" t="s">
        <v>1985</v>
      </c>
      <c r="B938">
        <f>IF(C938=1,1,IF(A938=D938,1,0))</f>
        <v>1</v>
      </c>
      <c r="C938">
        <v>1</v>
      </c>
      <c r="D938" t="s">
        <v>1985</v>
      </c>
      <c r="E938" s="6" t="s">
        <v>1985</v>
      </c>
    </row>
    <row r="939" spans="1:5" ht="15" thickBot="1" x14ac:dyDescent="0.4">
      <c r="A939" t="s">
        <v>881</v>
      </c>
      <c r="B939">
        <f>IF(C939=1,1,IF(A939=D939,1,0))</f>
        <v>1</v>
      </c>
      <c r="C939">
        <v>1</v>
      </c>
      <c r="D939" t="s">
        <v>881</v>
      </c>
      <c r="E939" s="6" t="s">
        <v>881</v>
      </c>
    </row>
    <row r="940" spans="1:5" ht="15" thickBot="1" x14ac:dyDescent="0.4">
      <c r="A940" t="s">
        <v>5586</v>
      </c>
      <c r="B940">
        <f>IF(C940=1,1,IF(A940=D940,1,0))</f>
        <v>1</v>
      </c>
      <c r="C940">
        <v>1</v>
      </c>
      <c r="D940" t="s">
        <v>882</v>
      </c>
      <c r="E940" s="3" t="s">
        <v>882</v>
      </c>
    </row>
    <row r="941" spans="1:5" ht="15" thickBot="1" x14ac:dyDescent="0.4">
      <c r="A941" t="s">
        <v>5163</v>
      </c>
      <c r="B941">
        <f>IF(C941=1,1,IF(A941=D941,1,0))</f>
        <v>1</v>
      </c>
      <c r="C941">
        <v>1</v>
      </c>
      <c r="D941" t="s">
        <v>369</v>
      </c>
      <c r="E941" s="6" t="s">
        <v>369</v>
      </c>
    </row>
    <row r="942" spans="1:5" ht="15" thickBot="1" x14ac:dyDescent="0.4">
      <c r="A942" t="s">
        <v>5587</v>
      </c>
      <c r="B942">
        <f>IF(C942=1,1,IF(A942=D942,1,0))</f>
        <v>1</v>
      </c>
      <c r="C942">
        <v>1</v>
      </c>
      <c r="D942" t="s">
        <v>6446</v>
      </c>
      <c r="E942" s="3" t="s">
        <v>883</v>
      </c>
    </row>
    <row r="943" spans="1:5" ht="15" thickBot="1" x14ac:dyDescent="0.4">
      <c r="A943" t="s">
        <v>6168</v>
      </c>
      <c r="B943">
        <f>IF(C943=1,1,IF(A943=D943,1,0))</f>
        <v>1</v>
      </c>
      <c r="C943">
        <v>1</v>
      </c>
      <c r="D943" t="s">
        <v>1986</v>
      </c>
      <c r="E943" s="6" t="s">
        <v>1986</v>
      </c>
    </row>
    <row r="944" spans="1:5" ht="15" thickBot="1" x14ac:dyDescent="0.4">
      <c r="A944" t="s">
        <v>371</v>
      </c>
      <c r="B944">
        <f>IF(C944=1,1,IF(A944=D944,1,0))</f>
        <v>1</v>
      </c>
      <c r="C944">
        <v>1</v>
      </c>
      <c r="D944" t="s">
        <v>371</v>
      </c>
      <c r="E944" s="3" t="s">
        <v>371</v>
      </c>
    </row>
    <row r="945" spans="1:5" ht="15" thickBot="1" x14ac:dyDescent="0.4">
      <c r="A945" t="s">
        <v>6169</v>
      </c>
      <c r="B945">
        <f>IF(C945=1,1,IF(A945=D945,1,0))</f>
        <v>1</v>
      </c>
      <c r="C945">
        <v>1</v>
      </c>
      <c r="D945" t="s">
        <v>1990</v>
      </c>
      <c r="E945" s="6" t="s">
        <v>1990</v>
      </c>
    </row>
    <row r="946" spans="1:5" ht="15" thickBot="1" x14ac:dyDescent="0.4">
      <c r="A946" t="s">
        <v>6170</v>
      </c>
      <c r="B946">
        <f>IF(C946=1,1,IF(A946=D946,1,0))</f>
        <v>1</v>
      </c>
      <c r="C946">
        <v>1</v>
      </c>
      <c r="D946" t="s">
        <v>1993</v>
      </c>
      <c r="E946" s="6" t="s">
        <v>1993</v>
      </c>
    </row>
    <row r="947" spans="1:5" ht="15" thickBot="1" x14ac:dyDescent="0.4">
      <c r="A947" t="s">
        <v>6171</v>
      </c>
      <c r="B947">
        <f>IF(C947=1,1,IF(A947=D947,1,0))</f>
        <v>1</v>
      </c>
      <c r="C947">
        <v>1</v>
      </c>
      <c r="D947" t="s">
        <v>1992</v>
      </c>
      <c r="E947" s="6" t="s">
        <v>1992</v>
      </c>
    </row>
    <row r="948" spans="1:5" ht="15" thickBot="1" x14ac:dyDescent="0.4">
      <c r="A948" t="s">
        <v>6172</v>
      </c>
      <c r="B948">
        <f>IF(C948=1,1,IF(A948=D948,1,0))</f>
        <v>1</v>
      </c>
      <c r="C948">
        <v>1</v>
      </c>
      <c r="D948" t="s">
        <v>1994</v>
      </c>
      <c r="E948" s="6" t="s">
        <v>1994</v>
      </c>
    </row>
    <row r="949" spans="1:5" ht="15" thickBot="1" x14ac:dyDescent="0.4">
      <c r="A949" t="s">
        <v>6173</v>
      </c>
      <c r="B949">
        <f>IF(C949=1,1,IF(A949=D949,1,0))</f>
        <v>1</v>
      </c>
      <c r="C949">
        <v>1</v>
      </c>
      <c r="D949" t="s">
        <v>1991</v>
      </c>
      <c r="E949" s="6" t="s">
        <v>1991</v>
      </c>
    </row>
    <row r="950" spans="1:5" ht="15" thickBot="1" x14ac:dyDescent="0.4">
      <c r="A950" t="s">
        <v>6174</v>
      </c>
      <c r="B950">
        <f>IF(C950=1,1,IF(A950=D950,1,0))</f>
        <v>1</v>
      </c>
      <c r="C950">
        <v>1</v>
      </c>
      <c r="D950" t="s">
        <v>1988</v>
      </c>
      <c r="E950" s="6" t="s">
        <v>1988</v>
      </c>
    </row>
    <row r="951" spans="1:5" ht="15" thickBot="1" x14ac:dyDescent="0.4">
      <c r="A951" t="s">
        <v>3190</v>
      </c>
      <c r="B951">
        <f>IF(C951=1,1,IF(A951=D951,1,0))</f>
        <v>1</v>
      </c>
      <c r="C951">
        <v>1</v>
      </c>
      <c r="D951" t="s">
        <v>885</v>
      </c>
      <c r="E951" s="6" t="s">
        <v>885</v>
      </c>
    </row>
    <row r="952" spans="1:5" ht="15" thickBot="1" x14ac:dyDescent="0.4">
      <c r="A952" t="s">
        <v>5590</v>
      </c>
      <c r="B952">
        <f>IF(C952=1,1,IF(A952=D952,1,0))</f>
        <v>1</v>
      </c>
      <c r="C952">
        <v>1</v>
      </c>
      <c r="D952" t="s">
        <v>888</v>
      </c>
      <c r="E952" s="3" t="s">
        <v>888</v>
      </c>
    </row>
    <row r="953" spans="1:5" ht="15" thickBot="1" x14ac:dyDescent="0.4">
      <c r="A953" t="s">
        <v>5591</v>
      </c>
      <c r="B953">
        <f>IF(C953=1,1,IF(A953=D953,1,0))</f>
        <v>1</v>
      </c>
      <c r="C953">
        <v>1</v>
      </c>
      <c r="D953" t="s">
        <v>887</v>
      </c>
      <c r="E953" s="3" t="s">
        <v>887</v>
      </c>
    </row>
    <row r="954" spans="1:5" ht="15" thickBot="1" x14ac:dyDescent="0.4">
      <c r="A954" t="s">
        <v>5592</v>
      </c>
      <c r="B954">
        <f>IF(C954=1,1,IF(A954=D954,1,0))</f>
        <v>1</v>
      </c>
      <c r="C954">
        <v>1</v>
      </c>
      <c r="D954" t="s">
        <v>886</v>
      </c>
      <c r="E954" s="3" t="s">
        <v>886</v>
      </c>
    </row>
    <row r="955" spans="1:5" ht="15" thickBot="1" x14ac:dyDescent="0.4">
      <c r="A955" t="s">
        <v>5593</v>
      </c>
      <c r="B955">
        <f>IF(C955=1,1,IF(A955=D955,1,0))</f>
        <v>1</v>
      </c>
      <c r="C955">
        <v>1</v>
      </c>
      <c r="D955" t="s">
        <v>5593</v>
      </c>
      <c r="E955" s="3" t="s">
        <v>890</v>
      </c>
    </row>
    <row r="956" spans="1:5" ht="15" thickBot="1" x14ac:dyDescent="0.4">
      <c r="A956" t="s">
        <v>6175</v>
      </c>
      <c r="B956">
        <f>IF(C956=1,1,IF(A956=D956,1,0))</f>
        <v>1</v>
      </c>
      <c r="C956">
        <v>1</v>
      </c>
      <c r="D956" t="s">
        <v>6447</v>
      </c>
      <c r="E956" s="6" t="s">
        <v>1995</v>
      </c>
    </row>
    <row r="957" spans="1:5" ht="15" thickBot="1" x14ac:dyDescent="0.4">
      <c r="A957" t="s">
        <v>5167</v>
      </c>
      <c r="B957">
        <f>IF(C957=1,1,IF(A957=D957,1,0))</f>
        <v>1</v>
      </c>
      <c r="C957">
        <v>1</v>
      </c>
      <c r="D957" t="s">
        <v>6348</v>
      </c>
      <c r="E957" s="6" t="s">
        <v>474</v>
      </c>
    </row>
    <row r="958" spans="1:5" ht="15" thickBot="1" x14ac:dyDescent="0.4">
      <c r="A958" t="s">
        <v>6176</v>
      </c>
      <c r="B958">
        <f>IF(C958=1,1,IF(A958=D958,1,0))</f>
        <v>1</v>
      </c>
      <c r="C958">
        <v>1</v>
      </c>
      <c r="D958" t="s">
        <v>1996</v>
      </c>
      <c r="E958" s="6" t="s">
        <v>1996</v>
      </c>
    </row>
    <row r="959" spans="1:5" ht="15" thickBot="1" x14ac:dyDescent="0.4">
      <c r="A959" t="s">
        <v>6178</v>
      </c>
      <c r="B959">
        <f>IF(C959=1,1,IF(A959=D959,1,0))</f>
        <v>1</v>
      </c>
      <c r="C959">
        <v>1</v>
      </c>
      <c r="D959" t="s">
        <v>6448</v>
      </c>
      <c r="E959" s="3" t="s">
        <v>1998</v>
      </c>
    </row>
    <row r="960" spans="1:5" ht="15" thickBot="1" x14ac:dyDescent="0.4">
      <c r="A960" t="s">
        <v>2000</v>
      </c>
      <c r="B960">
        <f>IF(C960=1,1,IF(A960=D960,1,0))</f>
        <v>1</v>
      </c>
      <c r="C960">
        <v>1</v>
      </c>
      <c r="D960" t="s">
        <v>2000</v>
      </c>
      <c r="E960" s="6" t="s">
        <v>2000</v>
      </c>
    </row>
    <row r="961" spans="1:5" ht="15" thickBot="1" x14ac:dyDescent="0.4">
      <c r="A961" t="s">
        <v>6179</v>
      </c>
      <c r="B961">
        <f>IF(C961=1,1,IF(A961=D961,1,0))</f>
        <v>1</v>
      </c>
      <c r="C961">
        <v>1</v>
      </c>
      <c r="D961" t="s">
        <v>2003</v>
      </c>
      <c r="E961" s="6" t="s">
        <v>2003</v>
      </c>
    </row>
    <row r="962" spans="1:5" ht="15" thickBot="1" x14ac:dyDescent="0.4">
      <c r="A962" t="s">
        <v>5169</v>
      </c>
      <c r="B962">
        <f>IF(C962=1,1,IF(A962=D962,1,0))</f>
        <v>1</v>
      </c>
      <c r="C962">
        <v>1</v>
      </c>
      <c r="D962" t="s">
        <v>372</v>
      </c>
      <c r="E962" s="3" t="s">
        <v>372</v>
      </c>
    </row>
    <row r="963" spans="1:5" ht="15" thickBot="1" x14ac:dyDescent="0.4">
      <c r="A963" t="s">
        <v>6180</v>
      </c>
      <c r="B963">
        <f>IF(C963=1,1,IF(A963=D963,1,0))</f>
        <v>1</v>
      </c>
      <c r="C963">
        <v>1</v>
      </c>
      <c r="D963" t="s">
        <v>2006</v>
      </c>
      <c r="E963" s="6" t="s">
        <v>2006</v>
      </c>
    </row>
    <row r="964" spans="1:5" ht="15" thickBot="1" x14ac:dyDescent="0.4">
      <c r="A964" t="s">
        <v>6182</v>
      </c>
      <c r="B964">
        <f>IF(C964=1,1,IF(A964=D964,1,0))</f>
        <v>1</v>
      </c>
      <c r="C964">
        <v>1</v>
      </c>
      <c r="D964" t="s">
        <v>2008</v>
      </c>
      <c r="E964" s="6" t="s">
        <v>2008</v>
      </c>
    </row>
    <row r="965" spans="1:5" ht="15" thickBot="1" x14ac:dyDescent="0.4">
      <c r="A965" t="s">
        <v>374</v>
      </c>
      <c r="B965">
        <f>IF(C965=1,1,IF(A965=D965,1,0))</f>
        <v>1</v>
      </c>
      <c r="C965">
        <v>1</v>
      </c>
      <c r="D965" t="s">
        <v>374</v>
      </c>
      <c r="E965" s="6" t="s">
        <v>374</v>
      </c>
    </row>
    <row r="966" spans="1:5" ht="15" thickBot="1" x14ac:dyDescent="0.4">
      <c r="A966" t="s">
        <v>892</v>
      </c>
      <c r="B966">
        <f>IF(C966=1,1,IF(A966=D966,1,0))</f>
        <v>1</v>
      </c>
      <c r="C966">
        <v>1</v>
      </c>
      <c r="D966" t="s">
        <v>892</v>
      </c>
      <c r="E966" s="6" t="s">
        <v>892</v>
      </c>
    </row>
    <row r="967" spans="1:5" ht="15" thickBot="1" x14ac:dyDescent="0.4">
      <c r="A967" t="s">
        <v>2010</v>
      </c>
      <c r="B967">
        <f>IF(C967=1,1,IF(A967=D967,1,0))</f>
        <v>1</v>
      </c>
      <c r="C967">
        <v>1</v>
      </c>
      <c r="D967" t="s">
        <v>2010</v>
      </c>
      <c r="E967" s="6" t="s">
        <v>2010</v>
      </c>
    </row>
    <row r="968" spans="1:5" ht="15" thickBot="1" x14ac:dyDescent="0.4">
      <c r="A968" t="s">
        <v>5173</v>
      </c>
      <c r="B968">
        <f>IF(C968=1,1,IF(A968=D968,1,0))</f>
        <v>1</v>
      </c>
      <c r="C968">
        <v>1</v>
      </c>
      <c r="D968" t="s">
        <v>375</v>
      </c>
      <c r="E968" s="3" t="s">
        <v>375</v>
      </c>
    </row>
    <row r="969" spans="1:5" ht="15" thickBot="1" x14ac:dyDescent="0.4">
      <c r="A969" t="s">
        <v>2011</v>
      </c>
      <c r="B969">
        <f>IF(C969=1,1,IF(A969=D969,1,0))</f>
        <v>1</v>
      </c>
      <c r="C969">
        <v>1</v>
      </c>
      <c r="D969" t="s">
        <v>2011</v>
      </c>
      <c r="E969" s="6" t="s">
        <v>2011</v>
      </c>
    </row>
    <row r="970" spans="1:5" ht="15" thickBot="1" x14ac:dyDescent="0.4">
      <c r="A970" t="s">
        <v>376</v>
      </c>
      <c r="B970">
        <f>IF(C970=1,1,IF(A970=D970,1,0))</f>
        <v>1</v>
      </c>
      <c r="C970">
        <v>1</v>
      </c>
      <c r="D970" t="s">
        <v>376</v>
      </c>
      <c r="E970" s="6" t="s">
        <v>376</v>
      </c>
    </row>
    <row r="971" spans="1:5" ht="15" thickBot="1" x14ac:dyDescent="0.4">
      <c r="A971" t="s">
        <v>6184</v>
      </c>
      <c r="B971">
        <f>IF(C971=1,1,IF(A971=D971,1,0))</f>
        <v>1</v>
      </c>
      <c r="C971">
        <v>1</v>
      </c>
      <c r="D971" t="s">
        <v>6184</v>
      </c>
      <c r="E971" s="6" t="s">
        <v>2016</v>
      </c>
    </row>
    <row r="972" spans="1:5" ht="15" thickBot="1" x14ac:dyDescent="0.4">
      <c r="A972" t="s">
        <v>6185</v>
      </c>
      <c r="B972">
        <f>IF(C972=1,1,IF(A972=D972,1,0))</f>
        <v>1</v>
      </c>
      <c r="C972">
        <v>1</v>
      </c>
      <c r="D972" t="s">
        <v>2015</v>
      </c>
      <c r="E972" s="6" t="s">
        <v>2015</v>
      </c>
    </row>
    <row r="973" spans="1:5" ht="15" thickBot="1" x14ac:dyDescent="0.4">
      <c r="A973" t="s">
        <v>6186</v>
      </c>
      <c r="B973">
        <f>IF(C973=1,1,IF(A973=D973,1,0))</f>
        <v>1</v>
      </c>
      <c r="C973">
        <v>1</v>
      </c>
      <c r="D973" t="s">
        <v>2013</v>
      </c>
      <c r="E973" s="6" t="s">
        <v>2013</v>
      </c>
    </row>
    <row r="974" spans="1:5" ht="15" thickBot="1" x14ac:dyDescent="0.4">
      <c r="A974" t="s">
        <v>5176</v>
      </c>
      <c r="B974">
        <f>IF(C974=1,1,IF(A974=D974,1,0))</f>
        <v>1</v>
      </c>
      <c r="C974">
        <v>1</v>
      </c>
      <c r="D974" t="s">
        <v>5176</v>
      </c>
      <c r="E974" s="7" t="s">
        <v>378</v>
      </c>
    </row>
    <row r="975" spans="1:5" ht="15" thickBot="1" x14ac:dyDescent="0.4">
      <c r="A975" t="s">
        <v>5179</v>
      </c>
      <c r="B975">
        <f>IF(C975=1,1,IF(A975=D975,1,0))</f>
        <v>1</v>
      </c>
      <c r="C975">
        <v>1</v>
      </c>
      <c r="D975" t="s">
        <v>380</v>
      </c>
      <c r="E975" s="6" t="s">
        <v>380</v>
      </c>
    </row>
    <row r="976" spans="1:5" ht="15" thickBot="1" x14ac:dyDescent="0.4">
      <c r="A976" t="s">
        <v>382</v>
      </c>
      <c r="B976">
        <f>IF(C976=1,1,IF(A976=D976,1,0))</f>
        <v>1</v>
      </c>
      <c r="C976">
        <v>1</v>
      </c>
      <c r="D976" t="s">
        <v>382</v>
      </c>
      <c r="E976" s="6" t="s">
        <v>382</v>
      </c>
    </row>
    <row r="977" spans="1:5" ht="15" thickBot="1" x14ac:dyDescent="0.4">
      <c r="A977" t="s">
        <v>6187</v>
      </c>
      <c r="B977">
        <f>IF(C977=1,1,IF(A977=D977,1,0))</f>
        <v>1</v>
      </c>
      <c r="C977">
        <v>1</v>
      </c>
      <c r="D977" t="s">
        <v>6449</v>
      </c>
      <c r="E977" s="3" t="s">
        <v>2017</v>
      </c>
    </row>
    <row r="978" spans="1:5" ht="15" thickBot="1" x14ac:dyDescent="0.4">
      <c r="A978" t="s">
        <v>383</v>
      </c>
      <c r="B978">
        <f>IF(C978=1,1,IF(A978=D978,1,0))</f>
        <v>1</v>
      </c>
      <c r="C978">
        <v>1</v>
      </c>
      <c r="D978" t="s">
        <v>383</v>
      </c>
      <c r="E978" s="6" t="s">
        <v>383</v>
      </c>
    </row>
    <row r="979" spans="1:5" ht="15" thickBot="1" x14ac:dyDescent="0.4">
      <c r="A979" t="s">
        <v>5185</v>
      </c>
      <c r="B979">
        <f>IF(C979=1,1,IF(A979=D979,1,0))</f>
        <v>1</v>
      </c>
      <c r="C979">
        <v>1</v>
      </c>
      <c r="D979" t="s">
        <v>384</v>
      </c>
      <c r="E979" s="3" t="s">
        <v>384</v>
      </c>
    </row>
    <row r="980" spans="1:5" ht="15" thickBot="1" x14ac:dyDescent="0.4">
      <c r="A980" t="s">
        <v>2018</v>
      </c>
      <c r="B980">
        <f>IF(C980=1,1,IF(A980=D980,1,0))</f>
        <v>1</v>
      </c>
      <c r="C980">
        <v>1</v>
      </c>
      <c r="D980" t="s">
        <v>2018</v>
      </c>
      <c r="E980" s="6" t="s">
        <v>2018</v>
      </c>
    </row>
    <row r="981" spans="1:5" ht="15" thickBot="1" x14ac:dyDescent="0.4">
      <c r="A981" t="s">
        <v>5186</v>
      </c>
      <c r="B981">
        <f>IF(C981=1,1,IF(A981=D981,1,0))</f>
        <v>1</v>
      </c>
      <c r="C981">
        <v>1</v>
      </c>
      <c r="D981" t="s">
        <v>385</v>
      </c>
      <c r="E981" s="6" t="s">
        <v>385</v>
      </c>
    </row>
    <row r="982" spans="1:5" ht="15" thickBot="1" x14ac:dyDescent="0.4">
      <c r="A982" t="s">
        <v>5596</v>
      </c>
      <c r="B982">
        <f>IF(C982=1,1,IF(A982=D982,1,0))</f>
        <v>1</v>
      </c>
      <c r="C982">
        <v>1</v>
      </c>
      <c r="D982" t="s">
        <v>5596</v>
      </c>
      <c r="E982" s="3" t="s">
        <v>895</v>
      </c>
    </row>
    <row r="983" spans="1:5" ht="15" thickBot="1" x14ac:dyDescent="0.4">
      <c r="A983" t="s">
        <v>2020</v>
      </c>
      <c r="B983">
        <f>IF(C983=1,1,IF(A983=D983,1,0))</f>
        <v>1</v>
      </c>
      <c r="C983">
        <v>1</v>
      </c>
      <c r="D983" t="s">
        <v>2020</v>
      </c>
      <c r="E983" s="6" t="s">
        <v>2020</v>
      </c>
    </row>
    <row r="984" spans="1:5" ht="15" thickBot="1" x14ac:dyDescent="0.4">
      <c r="A984" t="s">
        <v>2021</v>
      </c>
      <c r="B984">
        <f>IF(C984=1,1,IF(A984=D984,1,0))</f>
        <v>1</v>
      </c>
      <c r="C984">
        <v>1</v>
      </c>
      <c r="D984" t="s">
        <v>2021</v>
      </c>
      <c r="E984" s="3" t="s">
        <v>2021</v>
      </c>
    </row>
    <row r="985" spans="1:5" ht="15" thickBot="1" x14ac:dyDescent="0.4">
      <c r="A985" t="s">
        <v>2023</v>
      </c>
      <c r="B985">
        <f>IF(C985=1,1,IF(A985=D985,1,0))</f>
        <v>1</v>
      </c>
      <c r="C985">
        <v>1</v>
      </c>
      <c r="D985" t="s">
        <v>2023</v>
      </c>
      <c r="E985" s="6" t="s">
        <v>2023</v>
      </c>
    </row>
    <row r="986" spans="1:5" ht="15" thickBot="1" x14ac:dyDescent="0.4">
      <c r="A986" t="s">
        <v>5187</v>
      </c>
      <c r="B986">
        <f>IF(C986=1,1,IF(A986=D986,1,0))</f>
        <v>1</v>
      </c>
      <c r="C986">
        <v>1</v>
      </c>
      <c r="D986" t="s">
        <v>393</v>
      </c>
      <c r="E986" s="3" t="s">
        <v>393</v>
      </c>
    </row>
    <row r="987" spans="1:5" ht="15" thickBot="1" x14ac:dyDescent="0.4">
      <c r="A987" t="s">
        <v>5190</v>
      </c>
      <c r="B987">
        <f>IF(C987=1,1,IF(A987=D987,1,0))</f>
        <v>1</v>
      </c>
      <c r="C987">
        <v>1</v>
      </c>
      <c r="D987" t="s">
        <v>5190</v>
      </c>
      <c r="E987" s="3" t="s">
        <v>392</v>
      </c>
    </row>
    <row r="988" spans="1:5" ht="15" thickBot="1" x14ac:dyDescent="0.4">
      <c r="A988" t="s">
        <v>5191</v>
      </c>
      <c r="B988">
        <f>IF(C988=1,1,IF(A988=D988,1,0))</f>
        <v>1</v>
      </c>
      <c r="C988">
        <v>1</v>
      </c>
      <c r="D988" t="s">
        <v>5191</v>
      </c>
      <c r="E988" s="3" t="s">
        <v>391</v>
      </c>
    </row>
    <row r="989" spans="1:5" ht="15" thickBot="1" x14ac:dyDescent="0.4">
      <c r="A989" t="s">
        <v>387</v>
      </c>
      <c r="B989">
        <f>IF(C989=1,1,IF(A989=D989,1,0))</f>
        <v>1</v>
      </c>
      <c r="C989">
        <v>1</v>
      </c>
      <c r="D989" t="s">
        <v>387</v>
      </c>
      <c r="E989" s="6" t="s">
        <v>387</v>
      </c>
    </row>
    <row r="990" spans="1:5" ht="15" thickBot="1" x14ac:dyDescent="0.4">
      <c r="A990" t="s">
        <v>5192</v>
      </c>
      <c r="B990">
        <f>IF(C990=1,1,IF(A990=D990,1,0))</f>
        <v>1</v>
      </c>
      <c r="C990">
        <v>1</v>
      </c>
      <c r="D990" t="s">
        <v>389</v>
      </c>
      <c r="E990" s="7" t="s">
        <v>389</v>
      </c>
    </row>
    <row r="991" spans="1:5" ht="15" thickBot="1" x14ac:dyDescent="0.4">
      <c r="A991" t="s">
        <v>2029</v>
      </c>
      <c r="B991">
        <f>IF(C991=1,1,IF(A991=D991,1,0))</f>
        <v>1</v>
      </c>
      <c r="C991">
        <v>1</v>
      </c>
      <c r="D991" t="s">
        <v>2029</v>
      </c>
      <c r="E991" s="6" t="s">
        <v>2029</v>
      </c>
    </row>
    <row r="992" spans="1:5" ht="15" thickBot="1" x14ac:dyDescent="0.4">
      <c r="A992" t="s">
        <v>2030</v>
      </c>
      <c r="B992">
        <f>IF(C992=1,1,IF(A992=D992,1,0))</f>
        <v>1</v>
      </c>
      <c r="C992">
        <v>1</v>
      </c>
      <c r="D992" t="s">
        <v>2030</v>
      </c>
      <c r="E992" s="6" t="s">
        <v>2030</v>
      </c>
    </row>
    <row r="993" spans="1:5" ht="15" thickBot="1" x14ac:dyDescent="0.4">
      <c r="A993" t="s">
        <v>395</v>
      </c>
      <c r="B993">
        <f>IF(C993=1,1,IF(A993=D993,1,0))</f>
        <v>1</v>
      </c>
      <c r="C993">
        <v>1</v>
      </c>
      <c r="D993" t="s">
        <v>395</v>
      </c>
      <c r="E993" s="3" t="s">
        <v>395</v>
      </c>
    </row>
    <row r="994" spans="1:5" ht="15" thickBot="1" x14ac:dyDescent="0.4">
      <c r="A994" t="s">
        <v>2031</v>
      </c>
      <c r="B994">
        <f>IF(C994=1,1,IF(A994=D994,1,0))</f>
        <v>1</v>
      </c>
      <c r="C994">
        <v>1</v>
      </c>
      <c r="D994" t="s">
        <v>2031</v>
      </c>
      <c r="E994" s="6" t="s">
        <v>2031</v>
      </c>
    </row>
    <row r="995" spans="1:5" ht="15" thickBot="1" x14ac:dyDescent="0.4">
      <c r="A995" t="s">
        <v>2034</v>
      </c>
      <c r="B995">
        <f>IF(C995=1,1,IF(A995=D995,1,0))</f>
        <v>1</v>
      </c>
      <c r="C995">
        <v>1</v>
      </c>
      <c r="D995" t="s">
        <v>2034</v>
      </c>
      <c r="E995" s="6" t="s">
        <v>2034</v>
      </c>
    </row>
    <row r="996" spans="1:5" ht="15" thickBot="1" x14ac:dyDescent="0.4">
      <c r="A996" t="s">
        <v>6192</v>
      </c>
      <c r="B996">
        <f>IF(C996=1,1,IF(A996=D996,1,0))</f>
        <v>1</v>
      </c>
      <c r="C996">
        <v>1</v>
      </c>
      <c r="D996" t="s">
        <v>2026</v>
      </c>
      <c r="E996" s="6" t="s">
        <v>2026</v>
      </c>
    </row>
    <row r="997" spans="1:5" ht="15" thickBot="1" x14ac:dyDescent="0.4">
      <c r="A997" t="s">
        <v>6194</v>
      </c>
      <c r="B997">
        <f>IF(C997=1,1,IF(A997=D997,1,0))</f>
        <v>1</v>
      </c>
      <c r="C997">
        <v>1</v>
      </c>
      <c r="D997" t="s">
        <v>2047</v>
      </c>
      <c r="E997" s="6" t="s">
        <v>2047</v>
      </c>
    </row>
    <row r="998" spans="1:5" ht="15" thickBot="1" x14ac:dyDescent="0.4">
      <c r="A998" t="s">
        <v>6196</v>
      </c>
      <c r="B998">
        <f>IF(C998=1,1,IF(A998=D998,1,0))</f>
        <v>1</v>
      </c>
      <c r="C998">
        <v>1</v>
      </c>
      <c r="D998" t="s">
        <v>2043</v>
      </c>
      <c r="E998" s="6" t="s">
        <v>2043</v>
      </c>
    </row>
    <row r="999" spans="1:5" ht="15" thickBot="1" x14ac:dyDescent="0.4">
      <c r="A999" t="s">
        <v>6197</v>
      </c>
      <c r="B999">
        <f>IF(C999=1,1,IF(A999=D999,1,0))</f>
        <v>1</v>
      </c>
      <c r="C999">
        <v>1</v>
      </c>
      <c r="D999" t="s">
        <v>6451</v>
      </c>
      <c r="E999" s="6" t="s">
        <v>2045</v>
      </c>
    </row>
    <row r="1000" spans="1:5" ht="15" thickBot="1" x14ac:dyDescent="0.4">
      <c r="A1000" t="s">
        <v>6198</v>
      </c>
      <c r="B1000">
        <f>IF(C1000=1,1,IF(A1000=D1000,1,0))</f>
        <v>1</v>
      </c>
      <c r="C1000">
        <v>1</v>
      </c>
      <c r="D1000" t="s">
        <v>6198</v>
      </c>
      <c r="E1000" s="6" t="s">
        <v>2046</v>
      </c>
    </row>
    <row r="1001" spans="1:5" ht="15" thickBot="1" x14ac:dyDescent="0.4">
      <c r="A1001" t="s">
        <v>6199</v>
      </c>
      <c r="B1001">
        <f>IF(C1001=1,1,IF(A1001=D1001,1,0))</f>
        <v>1</v>
      </c>
      <c r="C1001">
        <v>1</v>
      </c>
      <c r="D1001" t="s">
        <v>6450</v>
      </c>
      <c r="E1001" s="6" t="s">
        <v>2042</v>
      </c>
    </row>
    <row r="1002" spans="1:5" ht="15" thickBot="1" x14ac:dyDescent="0.4">
      <c r="A1002" t="s">
        <v>6200</v>
      </c>
      <c r="B1002">
        <f>IF(C1002=1,1,IF(A1002=D1002,1,0))</f>
        <v>1</v>
      </c>
      <c r="C1002">
        <v>1</v>
      </c>
      <c r="D1002" t="s">
        <v>6452</v>
      </c>
      <c r="E1002" s="6" t="s">
        <v>2038</v>
      </c>
    </row>
    <row r="1003" spans="1:5" ht="15" thickBot="1" x14ac:dyDescent="0.4">
      <c r="A1003" t="s">
        <v>2040</v>
      </c>
      <c r="B1003">
        <f>IF(C1003=1,1,IF(A1003=D1003,1,0))</f>
        <v>1</v>
      </c>
      <c r="C1003">
        <v>1</v>
      </c>
      <c r="D1003" t="s">
        <v>2040</v>
      </c>
      <c r="E1003" s="6" t="s">
        <v>2040</v>
      </c>
    </row>
    <row r="1004" spans="1:5" ht="15" thickBot="1" x14ac:dyDescent="0.4">
      <c r="A1004" t="s">
        <v>2041</v>
      </c>
      <c r="B1004">
        <f>IF(C1004=1,1,IF(A1004=D1004,1,0))</f>
        <v>1</v>
      </c>
      <c r="C1004">
        <v>1</v>
      </c>
      <c r="D1004" t="s">
        <v>2041</v>
      </c>
      <c r="E1004" s="6" t="s">
        <v>2041</v>
      </c>
    </row>
    <row r="1005" spans="1:5" ht="15" thickBot="1" x14ac:dyDescent="0.4">
      <c r="A1005" t="s">
        <v>6201</v>
      </c>
      <c r="B1005">
        <f>IF(C1005=1,1,IF(A1005=D1005,1,0))</f>
        <v>1</v>
      </c>
      <c r="C1005">
        <v>1</v>
      </c>
      <c r="D1005" t="s">
        <v>2039</v>
      </c>
      <c r="E1005" s="6" t="s">
        <v>2039</v>
      </c>
    </row>
    <row r="1006" spans="1:5" ht="15" thickBot="1" x14ac:dyDescent="0.4">
      <c r="A1006" t="s">
        <v>2035</v>
      </c>
      <c r="B1006">
        <f>IF(C1006=1,1,IF(A1006=D1006,1,0))</f>
        <v>1</v>
      </c>
      <c r="C1006">
        <v>1</v>
      </c>
      <c r="D1006" t="s">
        <v>2035</v>
      </c>
      <c r="E1006" s="6" t="s">
        <v>2035</v>
      </c>
    </row>
    <row r="1007" spans="1:5" ht="15" thickBot="1" x14ac:dyDescent="0.4">
      <c r="A1007" t="s">
        <v>6202</v>
      </c>
      <c r="B1007">
        <f>IF(C1007=1,1,IF(A1007=D1007,1,0))</f>
        <v>1</v>
      </c>
      <c r="C1007">
        <v>1</v>
      </c>
      <c r="D1007" t="s">
        <v>2037</v>
      </c>
      <c r="E1007" s="6" t="s">
        <v>2037</v>
      </c>
    </row>
    <row r="1008" spans="1:5" ht="15" thickBot="1" x14ac:dyDescent="0.4">
      <c r="A1008" t="s">
        <v>5193</v>
      </c>
      <c r="B1008">
        <f>IF(C1008=1,1,IF(A1008=D1008,1,0))</f>
        <v>1</v>
      </c>
      <c r="C1008">
        <v>1</v>
      </c>
      <c r="D1008" t="s">
        <v>6453</v>
      </c>
      <c r="E1008" s="3" t="s">
        <v>42</v>
      </c>
    </row>
    <row r="1009" spans="1:5" ht="15" thickBot="1" x14ac:dyDescent="0.4">
      <c r="A1009" t="s">
        <v>2048</v>
      </c>
      <c r="B1009">
        <f>IF(C1009=1,1,IF(A1009=D1009,1,0))</f>
        <v>1</v>
      </c>
      <c r="C1009">
        <v>1</v>
      </c>
      <c r="D1009" t="s">
        <v>2048</v>
      </c>
      <c r="E1009" s="6" t="s">
        <v>2048</v>
      </c>
    </row>
    <row r="1010" spans="1:5" ht="15" thickBot="1" x14ac:dyDescent="0.4">
      <c r="A1010" t="s">
        <v>6203</v>
      </c>
      <c r="B1010">
        <f>IF(C1010=1,1,IF(A1010=D1010,1,0))</f>
        <v>1</v>
      </c>
      <c r="C1010">
        <v>1</v>
      </c>
      <c r="D1010" t="s">
        <v>6203</v>
      </c>
      <c r="E1010" s="3" t="s">
        <v>2051</v>
      </c>
    </row>
    <row r="1011" spans="1:5" ht="15" thickBot="1" x14ac:dyDescent="0.4">
      <c r="A1011" t="s">
        <v>5194</v>
      </c>
      <c r="B1011">
        <f>IF(C1011=1,1,IF(A1011=D1011,1,0))</f>
        <v>1</v>
      </c>
      <c r="C1011">
        <v>1</v>
      </c>
      <c r="D1011" t="s">
        <v>397</v>
      </c>
      <c r="E1011" s="3" t="s">
        <v>397</v>
      </c>
    </row>
    <row r="1012" spans="1:5" ht="15" thickBot="1" x14ac:dyDescent="0.4">
      <c r="A1012" t="s">
        <v>6204</v>
      </c>
      <c r="B1012">
        <f>IF(C1012=1,1,IF(A1012=D1012,1,0))</f>
        <v>1</v>
      </c>
      <c r="C1012">
        <v>1</v>
      </c>
      <c r="D1012" t="s">
        <v>2054</v>
      </c>
      <c r="E1012" s="6" t="s">
        <v>2054</v>
      </c>
    </row>
    <row r="1013" spans="1:5" ht="15" thickBot="1" x14ac:dyDescent="0.4">
      <c r="A1013" t="s">
        <v>6205</v>
      </c>
      <c r="B1013">
        <f>IF(C1013=1,1,IF(A1013=D1013,1,0))</f>
        <v>1</v>
      </c>
      <c r="C1013">
        <v>1</v>
      </c>
      <c r="D1013" t="s">
        <v>2058</v>
      </c>
      <c r="E1013" s="6" t="s">
        <v>2058</v>
      </c>
    </row>
    <row r="1014" spans="1:5" ht="15" thickBot="1" x14ac:dyDescent="0.4">
      <c r="A1014" t="s">
        <v>6206</v>
      </c>
      <c r="B1014">
        <f>IF(C1014=1,1,IF(A1014=D1014,1,0))</f>
        <v>1</v>
      </c>
      <c r="C1014">
        <v>1</v>
      </c>
      <c r="D1014" t="s">
        <v>2057</v>
      </c>
      <c r="E1014" s="6" t="s">
        <v>2057</v>
      </c>
    </row>
    <row r="1015" spans="1:5" ht="15" thickBot="1" x14ac:dyDescent="0.4">
      <c r="A1015" t="s">
        <v>6207</v>
      </c>
      <c r="B1015">
        <f>IF(C1015=1,1,IF(A1015=D1015,1,0))</f>
        <v>1</v>
      </c>
      <c r="C1015">
        <v>1</v>
      </c>
      <c r="D1015" t="s">
        <v>2059</v>
      </c>
      <c r="E1015" s="6" t="s">
        <v>2059</v>
      </c>
    </row>
    <row r="1016" spans="1:5" ht="15" thickBot="1" x14ac:dyDescent="0.4">
      <c r="A1016" t="s">
        <v>6208</v>
      </c>
      <c r="B1016">
        <f>IF(C1016=1,1,IF(A1016=D1016,1,0))</f>
        <v>1</v>
      </c>
      <c r="C1016">
        <v>1</v>
      </c>
      <c r="D1016" t="s">
        <v>6454</v>
      </c>
      <c r="E1016" s="7" t="s">
        <v>2063</v>
      </c>
    </row>
    <row r="1017" spans="1:5" ht="15" thickBot="1" x14ac:dyDescent="0.4">
      <c r="A1017" t="s">
        <v>6212</v>
      </c>
      <c r="B1017">
        <f>IF(C1017=1,1,IF(A1017=D1017,1,0))</f>
        <v>1</v>
      </c>
      <c r="C1017">
        <v>1</v>
      </c>
      <c r="D1017" t="s">
        <v>6455</v>
      </c>
      <c r="E1017" s="3" t="s">
        <v>2062</v>
      </c>
    </row>
    <row r="1018" spans="1:5" ht="15" thickBot="1" x14ac:dyDescent="0.4">
      <c r="A1018" t="s">
        <v>6211</v>
      </c>
      <c r="B1018">
        <f>IF(C1018=1,1,IF(A1018=D1018,1,0))</f>
        <v>1</v>
      </c>
      <c r="C1018">
        <v>1</v>
      </c>
      <c r="D1018" t="s">
        <v>2060</v>
      </c>
      <c r="E1018" s="3" t="s">
        <v>2060</v>
      </c>
    </row>
    <row r="1019" spans="1:5" ht="15" thickBot="1" x14ac:dyDescent="0.4">
      <c r="A1019" t="s">
        <v>6213</v>
      </c>
      <c r="B1019">
        <f>IF(C1019=1,1,IF(A1019=D1019,1,0))</f>
        <v>1</v>
      </c>
      <c r="C1019">
        <v>1</v>
      </c>
      <c r="D1019" t="s">
        <v>2064</v>
      </c>
      <c r="E1019" s="3" t="s">
        <v>2064</v>
      </c>
    </row>
    <row r="1020" spans="1:5" ht="15" thickBot="1" x14ac:dyDescent="0.4">
      <c r="A1020" t="s">
        <v>2066</v>
      </c>
      <c r="B1020">
        <f>IF(C1020=1,1,IF(A1020=D1020,1,0))</f>
        <v>1</v>
      </c>
      <c r="C1020">
        <v>1</v>
      </c>
      <c r="D1020" t="s">
        <v>2066</v>
      </c>
      <c r="E1020" s="6" t="s">
        <v>2066</v>
      </c>
    </row>
    <row r="1021" spans="1:5" ht="15" thickBot="1" x14ac:dyDescent="0.4">
      <c r="A1021" t="s">
        <v>2067</v>
      </c>
      <c r="B1021">
        <f>IF(C1021=1,1,IF(A1021=D1021,1,0))</f>
        <v>1</v>
      </c>
      <c r="C1021">
        <v>1</v>
      </c>
      <c r="D1021" t="s">
        <v>2067</v>
      </c>
      <c r="E1021" s="6" t="s">
        <v>2067</v>
      </c>
    </row>
    <row r="1022" spans="1:5" ht="15" thickBot="1" x14ac:dyDescent="0.4">
      <c r="A1022" t="s">
        <v>2071</v>
      </c>
      <c r="B1022">
        <f>IF(C1022=1,1,IF(A1022=D1022,1,0))</f>
        <v>1</v>
      </c>
      <c r="C1022">
        <v>1</v>
      </c>
      <c r="D1022" t="s">
        <v>2071</v>
      </c>
      <c r="E1022" s="6" t="s">
        <v>2071</v>
      </c>
    </row>
    <row r="1023" spans="1:5" ht="15" thickBot="1" x14ac:dyDescent="0.4">
      <c r="A1023" t="s">
        <v>5195</v>
      </c>
      <c r="B1023">
        <f>IF(C1023=1,1,IF(A1023=D1023,1,0))</f>
        <v>1</v>
      </c>
      <c r="C1023">
        <v>1</v>
      </c>
      <c r="D1023" t="s">
        <v>398</v>
      </c>
      <c r="E1023" s="3" t="s">
        <v>398</v>
      </c>
    </row>
    <row r="1024" spans="1:5" ht="15" thickBot="1" x14ac:dyDescent="0.4">
      <c r="A1024" t="s">
        <v>897</v>
      </c>
      <c r="B1024">
        <f>IF(C1024=1,1,IF(A1024=D1024,1,0))</f>
        <v>1</v>
      </c>
      <c r="C1024">
        <v>1</v>
      </c>
      <c r="D1024" t="s">
        <v>897</v>
      </c>
      <c r="E1024" s="6" t="s">
        <v>897</v>
      </c>
    </row>
    <row r="1025" spans="1:5" ht="15" thickBot="1" x14ac:dyDescent="0.4">
      <c r="A1025" t="s">
        <v>6215</v>
      </c>
      <c r="B1025">
        <f>IF(C1025=1,1,IF(A1025=D1025,1,0))</f>
        <v>1</v>
      </c>
      <c r="C1025">
        <v>1</v>
      </c>
      <c r="D1025" t="s">
        <v>2075</v>
      </c>
      <c r="E1025" s="6" t="s">
        <v>2075</v>
      </c>
    </row>
    <row r="1026" spans="1:5" ht="15" thickBot="1" x14ac:dyDescent="0.4">
      <c r="A1026" t="s">
        <v>898</v>
      </c>
      <c r="B1026">
        <f>IF(C1026=1,1,IF(A1026=D1026,1,0))</f>
        <v>1</v>
      </c>
      <c r="C1026">
        <v>1</v>
      </c>
      <c r="D1026" t="s">
        <v>898</v>
      </c>
      <c r="E1026" s="6" t="s">
        <v>898</v>
      </c>
    </row>
    <row r="1027" spans="1:5" ht="15" thickBot="1" x14ac:dyDescent="0.4">
      <c r="A1027" t="s">
        <v>5197</v>
      </c>
      <c r="B1027">
        <f>IF(C1027=1,1,IF(A1027=D1027,1,0))</f>
        <v>1</v>
      </c>
      <c r="C1027">
        <v>1</v>
      </c>
      <c r="D1027" t="s">
        <v>6456</v>
      </c>
      <c r="E1027" s="3" t="s">
        <v>112</v>
      </c>
    </row>
    <row r="1028" spans="1:5" ht="15" thickBot="1" x14ac:dyDescent="0.4">
      <c r="A1028" t="s">
        <v>400</v>
      </c>
      <c r="B1028">
        <f>IF(C1028=1,1,IF(A1028=D1028,1,0))</f>
        <v>1</v>
      </c>
      <c r="C1028">
        <v>1</v>
      </c>
      <c r="D1028" t="s">
        <v>400</v>
      </c>
      <c r="E1028" s="7" t="s">
        <v>400</v>
      </c>
    </row>
    <row r="1029" spans="1:5" ht="15" thickBot="1" x14ac:dyDescent="0.4">
      <c r="A1029" t="s">
        <v>5599</v>
      </c>
      <c r="B1029">
        <f>IF(C1029=1,1,IF(A1029=D1029,1,0))</f>
        <v>1</v>
      </c>
      <c r="C1029">
        <v>1</v>
      </c>
      <c r="D1029" t="s">
        <v>900</v>
      </c>
      <c r="E1029" s="6" t="s">
        <v>900</v>
      </c>
    </row>
    <row r="1030" spans="1:5" ht="15" thickBot="1" x14ac:dyDescent="0.4">
      <c r="A1030" t="s">
        <v>2076</v>
      </c>
      <c r="B1030">
        <f>IF(C1030=1,1,IF(A1030=D1030,1,0))</f>
        <v>1</v>
      </c>
      <c r="C1030">
        <v>1</v>
      </c>
      <c r="D1030" t="s">
        <v>2076</v>
      </c>
      <c r="E1030" s="6" t="s">
        <v>2076</v>
      </c>
    </row>
    <row r="1031" spans="1:5" ht="15" thickBot="1" x14ac:dyDescent="0.4">
      <c r="A1031" t="s">
        <v>6217</v>
      </c>
      <c r="B1031">
        <f>IF(C1031=1,1,IF(A1031=D1031,1,0))</f>
        <v>1</v>
      </c>
      <c r="C1031">
        <v>1</v>
      </c>
      <c r="D1031" t="s">
        <v>2084</v>
      </c>
      <c r="E1031" s="6" t="s">
        <v>2084</v>
      </c>
    </row>
    <row r="1032" spans="1:5" ht="15" thickBot="1" x14ac:dyDescent="0.4">
      <c r="A1032" t="s">
        <v>5601</v>
      </c>
      <c r="B1032">
        <f>IF(C1032=1,1,IF(A1032=D1032,1,0))</f>
        <v>1</v>
      </c>
      <c r="C1032">
        <v>1</v>
      </c>
      <c r="D1032" t="s">
        <v>901</v>
      </c>
      <c r="E1032" s="3" t="s">
        <v>901</v>
      </c>
    </row>
    <row r="1033" spans="1:5" ht="15" thickBot="1" x14ac:dyDescent="0.4">
      <c r="A1033" t="s">
        <v>6218</v>
      </c>
      <c r="B1033">
        <f>IF(C1033=1,1,IF(A1033=D1033,1,0))</f>
        <v>1</v>
      </c>
      <c r="C1033">
        <v>1</v>
      </c>
      <c r="D1033" t="s">
        <v>6218</v>
      </c>
      <c r="E1033" s="3" t="s">
        <v>2087</v>
      </c>
    </row>
    <row r="1034" spans="1:5" ht="15" thickBot="1" x14ac:dyDescent="0.4">
      <c r="A1034" t="s">
        <v>2089</v>
      </c>
      <c r="B1034">
        <f>IF(C1034=1,1,IF(A1034=D1034,1,0))</f>
        <v>1</v>
      </c>
      <c r="C1034">
        <v>1</v>
      </c>
      <c r="D1034" t="s">
        <v>2089</v>
      </c>
      <c r="E1034" s="6" t="s">
        <v>2089</v>
      </c>
    </row>
    <row r="1035" spans="1:5" ht="15" thickBot="1" x14ac:dyDescent="0.4">
      <c r="A1035" t="s">
        <v>5198</v>
      </c>
      <c r="B1035">
        <f>IF(C1035=1,1,IF(A1035=D1035,1,0))</f>
        <v>1</v>
      </c>
      <c r="C1035">
        <v>1</v>
      </c>
      <c r="D1035" t="s">
        <v>6457</v>
      </c>
      <c r="E1035" s="3" t="s">
        <v>221</v>
      </c>
    </row>
    <row r="1036" spans="1:5" ht="15" thickBot="1" x14ac:dyDescent="0.4">
      <c r="A1036" t="s">
        <v>5603</v>
      </c>
      <c r="B1036">
        <f>IF(C1036=1,1,IF(A1036=D1036,1,0))</f>
        <v>1</v>
      </c>
      <c r="C1036">
        <v>1</v>
      </c>
      <c r="D1036" t="s">
        <v>6458</v>
      </c>
      <c r="E1036" s="3" t="s">
        <v>903</v>
      </c>
    </row>
    <row r="1037" spans="1:5" ht="15" thickBot="1" x14ac:dyDescent="0.4">
      <c r="A1037" t="s">
        <v>401</v>
      </c>
      <c r="B1037">
        <f>IF(C1037=1,1,IF(A1037=D1037,1,0))</f>
        <v>1</v>
      </c>
      <c r="C1037">
        <v>1</v>
      </c>
      <c r="D1037" t="s">
        <v>401</v>
      </c>
      <c r="E1037" s="3" t="s">
        <v>401</v>
      </c>
    </row>
    <row r="1038" spans="1:5" ht="15" thickBot="1" x14ac:dyDescent="0.4">
      <c r="A1038" t="s">
        <v>402</v>
      </c>
      <c r="B1038">
        <f>IF(C1038=1,1,IF(A1038=D1038,1,0))</f>
        <v>1</v>
      </c>
      <c r="C1038">
        <v>1</v>
      </c>
      <c r="D1038" t="s">
        <v>402</v>
      </c>
      <c r="E1038" s="6" t="s">
        <v>402</v>
      </c>
    </row>
    <row r="1039" spans="1:5" ht="15" thickBot="1" x14ac:dyDescent="0.4">
      <c r="A1039" t="s">
        <v>5203</v>
      </c>
      <c r="B1039">
        <f>IF(C1039=1,1,IF(A1039=D1039,1,0))</f>
        <v>1</v>
      </c>
      <c r="C1039">
        <v>1</v>
      </c>
      <c r="D1039" t="s">
        <v>404</v>
      </c>
      <c r="E1039" s="3" t="s">
        <v>404</v>
      </c>
    </row>
    <row r="1040" spans="1:5" ht="15" thickBot="1" x14ac:dyDescent="0.4">
      <c r="A1040" t="s">
        <v>2092</v>
      </c>
      <c r="B1040">
        <f>IF(C1040=1,1,IF(A1040=D1040,1,0))</f>
        <v>1</v>
      </c>
      <c r="C1040">
        <v>1</v>
      </c>
      <c r="D1040" t="s">
        <v>2092</v>
      </c>
      <c r="E1040" s="6" t="s">
        <v>2092</v>
      </c>
    </row>
    <row r="1041" spans="1:5" ht="15" thickBot="1" x14ac:dyDescent="0.4">
      <c r="A1041" t="s">
        <v>5204</v>
      </c>
      <c r="B1041">
        <f>IF(C1041=1,1,IF(A1041=D1041,1,0))</f>
        <v>1</v>
      </c>
      <c r="C1041">
        <v>1</v>
      </c>
      <c r="D1041" t="s">
        <v>405</v>
      </c>
      <c r="E1041" s="3" t="s">
        <v>405</v>
      </c>
    </row>
    <row r="1042" spans="1:5" ht="15" thickBot="1" x14ac:dyDescent="0.4">
      <c r="A1042" t="s">
        <v>5605</v>
      </c>
      <c r="B1042">
        <f>IF(C1042=1,1,IF(A1042=D1042,1,0))</f>
        <v>1</v>
      </c>
      <c r="C1042">
        <v>1</v>
      </c>
      <c r="D1042" t="s">
        <v>5605</v>
      </c>
      <c r="E1042" s="3" t="s">
        <v>905</v>
      </c>
    </row>
    <row r="1043" spans="1:5" ht="15" thickBot="1" x14ac:dyDescent="0.4">
      <c r="A1043" t="s">
        <v>5606</v>
      </c>
      <c r="B1043">
        <f>IF(C1043=1,1,IF(A1043=D1043,1,0))</f>
        <v>1</v>
      </c>
      <c r="C1043">
        <v>1</v>
      </c>
      <c r="D1043" t="s">
        <v>5606</v>
      </c>
      <c r="E1043" s="3" t="s">
        <v>907</v>
      </c>
    </row>
    <row r="1044" spans="1:5" ht="15" thickBot="1" x14ac:dyDescent="0.4">
      <c r="A1044" t="s">
        <v>6220</v>
      </c>
      <c r="B1044">
        <f>IF(C1044=1,1,IF(A1044=D1044,1,0))</f>
        <v>1</v>
      </c>
      <c r="C1044">
        <v>1</v>
      </c>
      <c r="D1044" t="s">
        <v>2093</v>
      </c>
      <c r="E1044" s="6" t="s">
        <v>2093</v>
      </c>
    </row>
    <row r="1045" spans="1:5" ht="15" thickBot="1" x14ac:dyDescent="0.4">
      <c r="A1045" t="s">
        <v>2094</v>
      </c>
      <c r="B1045">
        <f>IF(C1045=1,1,IF(A1045=D1045,1,0))</f>
        <v>1</v>
      </c>
      <c r="C1045">
        <v>1</v>
      </c>
      <c r="D1045" t="s">
        <v>2094</v>
      </c>
      <c r="E1045" s="6" t="s">
        <v>2094</v>
      </c>
    </row>
    <row r="1046" spans="1:5" ht="15" thickBot="1" x14ac:dyDescent="0.4">
      <c r="A1046" t="s">
        <v>2095</v>
      </c>
      <c r="B1046">
        <f>IF(C1046=1,1,IF(A1046=D1046,1,0))</f>
        <v>1</v>
      </c>
      <c r="C1046">
        <v>1</v>
      </c>
      <c r="D1046" t="s">
        <v>2095</v>
      </c>
      <c r="E1046" s="6" t="s">
        <v>2095</v>
      </c>
    </row>
    <row r="1047" spans="1:5" ht="15" thickBot="1" x14ac:dyDescent="0.4">
      <c r="A1047" t="s">
        <v>6221</v>
      </c>
      <c r="B1047">
        <f>IF(C1047=1,1,IF(A1047=D1047,1,0))</f>
        <v>1</v>
      </c>
      <c r="C1047">
        <v>1</v>
      </c>
      <c r="D1047" t="s">
        <v>2096</v>
      </c>
      <c r="E1047" s="6" t="s">
        <v>2096</v>
      </c>
    </row>
    <row r="1048" spans="1:5" ht="15" thickBot="1" x14ac:dyDescent="0.4">
      <c r="A1048" t="s">
        <v>6223</v>
      </c>
      <c r="B1048">
        <f>IF(C1048=1,1,IF(A1048=D1048,1,0))</f>
        <v>1</v>
      </c>
      <c r="C1048">
        <v>1</v>
      </c>
      <c r="D1048" t="s">
        <v>6459</v>
      </c>
      <c r="E1048" s="3" t="s">
        <v>2099</v>
      </c>
    </row>
    <row r="1049" spans="1:5" ht="15" thickBot="1" x14ac:dyDescent="0.4">
      <c r="A1049" t="s">
        <v>5608</v>
      </c>
      <c r="B1049">
        <f>IF(C1049=1,1,IF(A1049=D1049,1,0))</f>
        <v>1</v>
      </c>
      <c r="C1049">
        <v>1</v>
      </c>
      <c r="D1049" t="s">
        <v>910</v>
      </c>
      <c r="E1049" s="3" t="s">
        <v>910</v>
      </c>
    </row>
    <row r="1050" spans="1:5" ht="15" thickBot="1" x14ac:dyDescent="0.4">
      <c r="A1050" t="s">
        <v>6224</v>
      </c>
      <c r="B1050">
        <f>IF(C1050=1,1,IF(A1050=D1050,1,0))</f>
        <v>1</v>
      </c>
      <c r="C1050">
        <v>1</v>
      </c>
      <c r="D1050" t="s">
        <v>2106</v>
      </c>
      <c r="E1050" s="6" t="s">
        <v>2106</v>
      </c>
    </row>
    <row r="1051" spans="1:5" ht="15" thickBot="1" x14ac:dyDescent="0.4">
      <c r="A1051" t="s">
        <v>6225</v>
      </c>
      <c r="B1051">
        <f>IF(C1051=1,1,IF(A1051=D1051,1,0))</f>
        <v>1</v>
      </c>
      <c r="C1051">
        <v>1</v>
      </c>
      <c r="D1051" t="s">
        <v>2104</v>
      </c>
      <c r="E1051" s="6" t="s">
        <v>2104</v>
      </c>
    </row>
    <row r="1052" spans="1:5" ht="15" thickBot="1" x14ac:dyDescent="0.4">
      <c r="A1052" t="s">
        <v>6226</v>
      </c>
      <c r="B1052">
        <f>IF(C1052=1,1,IF(A1052=D1052,1,0))</f>
        <v>1</v>
      </c>
      <c r="C1052">
        <v>1</v>
      </c>
      <c r="D1052" t="s">
        <v>6226</v>
      </c>
      <c r="E1052" s="6" t="s">
        <v>2105</v>
      </c>
    </row>
    <row r="1053" spans="1:5" ht="15" thickBot="1" x14ac:dyDescent="0.4">
      <c r="A1053" t="s">
        <v>6227</v>
      </c>
      <c r="B1053">
        <f>IF(C1053=1,1,IF(A1053=D1053,1,0))</f>
        <v>1</v>
      </c>
      <c r="C1053">
        <v>1</v>
      </c>
      <c r="D1053" t="s">
        <v>6227</v>
      </c>
      <c r="E1053" s="6" t="s">
        <v>2107</v>
      </c>
    </row>
    <row r="1054" spans="1:5" ht="15" thickBot="1" x14ac:dyDescent="0.4">
      <c r="A1054" t="s">
        <v>6228</v>
      </c>
      <c r="B1054">
        <f>IF(C1054=1,1,IF(A1054=D1054,1,0))</f>
        <v>1</v>
      </c>
      <c r="C1054">
        <v>1</v>
      </c>
      <c r="D1054" t="s">
        <v>2101</v>
      </c>
      <c r="E1054" s="6" t="s">
        <v>2101</v>
      </c>
    </row>
    <row r="1055" spans="1:5" ht="15" thickBot="1" x14ac:dyDescent="0.4">
      <c r="A1055" t="s">
        <v>6229</v>
      </c>
      <c r="B1055">
        <f>IF(C1055=1,1,IF(A1055=D1055,1,0))</f>
        <v>1</v>
      </c>
      <c r="C1055">
        <v>1</v>
      </c>
      <c r="D1055" t="s">
        <v>2103</v>
      </c>
      <c r="E1055" s="6" t="s">
        <v>2103</v>
      </c>
    </row>
    <row r="1056" spans="1:5" ht="15" thickBot="1" x14ac:dyDescent="0.4">
      <c r="A1056" t="s">
        <v>6230</v>
      </c>
      <c r="B1056">
        <f>IF(C1056=1,1,IF(A1056=D1056,1,0))</f>
        <v>1</v>
      </c>
      <c r="C1056">
        <v>1</v>
      </c>
      <c r="D1056" t="s">
        <v>2108</v>
      </c>
      <c r="E1056" s="6" t="s">
        <v>2108</v>
      </c>
    </row>
    <row r="1057" spans="1:5" ht="15" thickBot="1" x14ac:dyDescent="0.4">
      <c r="A1057" t="s">
        <v>5610</v>
      </c>
      <c r="B1057">
        <f>IF(C1057=1,1,IF(A1057=D1057,1,0))</f>
        <v>1</v>
      </c>
      <c r="C1057">
        <v>1</v>
      </c>
      <c r="D1057" t="s">
        <v>5610</v>
      </c>
      <c r="E1057" s="3" t="s">
        <v>913</v>
      </c>
    </row>
    <row r="1058" spans="1:5" ht="15" thickBot="1" x14ac:dyDescent="0.4">
      <c r="A1058" t="s">
        <v>914</v>
      </c>
      <c r="B1058">
        <f>IF(C1058=1,1,IF(A1058=D1058,1,0))</f>
        <v>1</v>
      </c>
      <c r="C1058">
        <v>1</v>
      </c>
      <c r="D1058" t="s">
        <v>914</v>
      </c>
      <c r="E1058" s="6" t="s">
        <v>914</v>
      </c>
    </row>
    <row r="1059" spans="1:5" ht="15" thickBot="1" x14ac:dyDescent="0.4">
      <c r="A1059" t="s">
        <v>2109</v>
      </c>
      <c r="B1059">
        <f>IF(C1059=1,1,IF(A1059=D1059,1,0))</f>
        <v>1</v>
      </c>
      <c r="C1059">
        <v>1</v>
      </c>
      <c r="D1059" t="s">
        <v>2109</v>
      </c>
      <c r="E1059" s="6" t="s">
        <v>2109</v>
      </c>
    </row>
    <row r="1060" spans="1:5" ht="15" thickBot="1" x14ac:dyDescent="0.4">
      <c r="A1060" t="s">
        <v>407</v>
      </c>
      <c r="B1060">
        <f>IF(C1060=1,1,IF(A1060=D1060,1,0))</f>
        <v>1</v>
      </c>
      <c r="C1060">
        <v>1</v>
      </c>
      <c r="D1060" t="s">
        <v>407</v>
      </c>
      <c r="E1060" s="3" t="s">
        <v>407</v>
      </c>
    </row>
    <row r="1061" spans="1:5" ht="15" thickBot="1" x14ac:dyDescent="0.4">
      <c r="A1061" t="s">
        <v>409</v>
      </c>
      <c r="B1061">
        <f>IF(C1061=1,1,IF(A1061=D1061,1,0))</f>
        <v>1</v>
      </c>
      <c r="C1061">
        <v>1</v>
      </c>
      <c r="D1061" t="s">
        <v>409</v>
      </c>
      <c r="E1061" s="6" t="s">
        <v>409</v>
      </c>
    </row>
    <row r="1062" spans="1:5" ht="15" thickBot="1" x14ac:dyDescent="0.4">
      <c r="A1062" t="s">
        <v>6232</v>
      </c>
      <c r="B1062">
        <f>IF(C1062=1,1,IF(A1062=D1062,1,0))</f>
        <v>1</v>
      </c>
      <c r="C1062">
        <v>1</v>
      </c>
      <c r="D1062" t="s">
        <v>2110</v>
      </c>
      <c r="E1062" s="6" t="s">
        <v>2110</v>
      </c>
    </row>
    <row r="1063" spans="1:5" ht="15" thickBot="1" x14ac:dyDescent="0.4">
      <c r="A1063" t="s">
        <v>5611</v>
      </c>
      <c r="B1063">
        <f>IF(C1063=1,1,IF(A1063=D1063,1,0))</f>
        <v>1</v>
      </c>
      <c r="C1063">
        <v>1</v>
      </c>
      <c r="D1063" t="s">
        <v>5611</v>
      </c>
      <c r="E1063" s="3" t="s">
        <v>917</v>
      </c>
    </row>
    <row r="1064" spans="1:5" ht="15" thickBot="1" x14ac:dyDescent="0.4">
      <c r="A1064" t="s">
        <v>411</v>
      </c>
      <c r="B1064">
        <f>IF(C1064=1,1,IF(A1064=D1064,1,0))</f>
        <v>1</v>
      </c>
      <c r="C1064">
        <v>1</v>
      </c>
      <c r="D1064" t="s">
        <v>411</v>
      </c>
      <c r="E1064" s="6" t="s">
        <v>411</v>
      </c>
    </row>
    <row r="1065" spans="1:5" ht="15" thickBot="1" x14ac:dyDescent="0.4">
      <c r="A1065" t="s">
        <v>413</v>
      </c>
      <c r="B1065">
        <f>IF(C1065=1,1,IF(A1065=D1065,1,0))</f>
        <v>1</v>
      </c>
      <c r="C1065">
        <v>1</v>
      </c>
      <c r="D1065" t="s">
        <v>413</v>
      </c>
      <c r="E1065" s="6" t="s">
        <v>413</v>
      </c>
    </row>
    <row r="1066" spans="1:5" ht="15" thickBot="1" x14ac:dyDescent="0.4">
      <c r="A1066" t="s">
        <v>416</v>
      </c>
      <c r="B1066">
        <f>IF(C1066=1,1,IF(A1066=D1066,1,0))</f>
        <v>1</v>
      </c>
      <c r="C1066">
        <v>1</v>
      </c>
      <c r="D1066" t="s">
        <v>416</v>
      </c>
      <c r="E1066" s="6" t="s">
        <v>416</v>
      </c>
    </row>
    <row r="1067" spans="1:5" ht="15" thickBot="1" x14ac:dyDescent="0.4">
      <c r="A1067" t="s">
        <v>6233</v>
      </c>
      <c r="B1067">
        <f>IF(C1067=1,1,IF(A1067=D1067,1,0))</f>
        <v>1</v>
      </c>
      <c r="C1067">
        <v>1</v>
      </c>
      <c r="D1067" t="s">
        <v>2112</v>
      </c>
      <c r="E1067" s="6" t="s">
        <v>2112</v>
      </c>
    </row>
    <row r="1068" spans="1:5" ht="15" thickBot="1" x14ac:dyDescent="0.4">
      <c r="A1068" t="s">
        <v>5214</v>
      </c>
      <c r="B1068">
        <f>IF(C1068=1,1,IF(A1068=D1068,1,0))</f>
        <v>1</v>
      </c>
      <c r="C1068">
        <v>1</v>
      </c>
      <c r="D1068" t="s">
        <v>6343</v>
      </c>
      <c r="E1068" s="8" t="s">
        <v>415</v>
      </c>
    </row>
    <row r="1069" spans="1:5" ht="15" thickBot="1" x14ac:dyDescent="0.4">
      <c r="A1069" t="s">
        <v>6234</v>
      </c>
      <c r="B1069">
        <f>IF(C1069=1,1,IF(A1069=D1069,1,0))</f>
        <v>1</v>
      </c>
      <c r="C1069">
        <v>1</v>
      </c>
      <c r="D1069" t="s">
        <v>6234</v>
      </c>
      <c r="E1069" s="3" t="s">
        <v>2113</v>
      </c>
    </row>
    <row r="1070" spans="1:5" ht="15" thickBot="1" x14ac:dyDescent="0.4">
      <c r="A1070" t="s">
        <v>418</v>
      </c>
      <c r="B1070">
        <f>IF(C1070=1,1,IF(A1070=D1070,1,0))</f>
        <v>1</v>
      </c>
      <c r="C1070">
        <v>1</v>
      </c>
      <c r="D1070" t="s">
        <v>418</v>
      </c>
      <c r="E1070" s="3" t="s">
        <v>418</v>
      </c>
    </row>
    <row r="1071" spans="1:5" ht="15" thickBot="1" x14ac:dyDescent="0.4">
      <c r="A1071" t="s">
        <v>5217</v>
      </c>
      <c r="B1071">
        <f>IF(C1071=1,1,IF(A1071=D1071,1,0))</f>
        <v>1</v>
      </c>
      <c r="C1071">
        <v>1</v>
      </c>
      <c r="D1071" t="s">
        <v>419</v>
      </c>
      <c r="E1071" s="3" t="s">
        <v>419</v>
      </c>
    </row>
    <row r="1072" spans="1:5" ht="15" thickBot="1" x14ac:dyDescent="0.4">
      <c r="A1072" t="s">
        <v>920</v>
      </c>
      <c r="B1072">
        <f>IF(C1072=1,1,IF(A1072=D1072,1,0))</f>
        <v>1</v>
      </c>
      <c r="C1072">
        <v>1</v>
      </c>
      <c r="D1072" t="s">
        <v>920</v>
      </c>
      <c r="E1072" s="6" t="s">
        <v>920</v>
      </c>
    </row>
    <row r="1073" spans="1:5" ht="15" thickBot="1" x14ac:dyDescent="0.4">
      <c r="A1073" t="s">
        <v>6235</v>
      </c>
      <c r="B1073">
        <f>IF(C1073=1,1,IF(A1073=D1073,1,0))</f>
        <v>1</v>
      </c>
      <c r="C1073">
        <v>1</v>
      </c>
      <c r="D1073" t="s">
        <v>2115</v>
      </c>
      <c r="E1073" s="6" t="s">
        <v>2115</v>
      </c>
    </row>
    <row r="1074" spans="1:5" ht="15" thickBot="1" x14ac:dyDescent="0.4">
      <c r="A1074" t="s">
        <v>2116</v>
      </c>
      <c r="B1074">
        <f>IF(C1074=1,1,IF(A1074=D1074,1,0))</f>
        <v>1</v>
      </c>
      <c r="C1074">
        <v>1</v>
      </c>
      <c r="D1074" t="s">
        <v>2116</v>
      </c>
      <c r="E1074" s="18" t="s">
        <v>2116</v>
      </c>
    </row>
    <row r="1075" spans="1:5" ht="15" thickBot="1" x14ac:dyDescent="0.4">
      <c r="A1075" t="s">
        <v>2119</v>
      </c>
      <c r="B1075">
        <f>IF(C1075=1,1,IF(A1075=D1075,1,0))</f>
        <v>1</v>
      </c>
      <c r="C1075">
        <v>1</v>
      </c>
      <c r="D1075" t="s">
        <v>2119</v>
      </c>
      <c r="E1075" s="6" t="s">
        <v>2119</v>
      </c>
    </row>
    <row r="1076" spans="1:5" ht="15" thickBot="1" x14ac:dyDescent="0.4">
      <c r="A1076" t="s">
        <v>5218</v>
      </c>
      <c r="B1076">
        <f>IF(C1076=1,1,IF(A1076=D1076,1,0))</f>
        <v>1</v>
      </c>
      <c r="C1076">
        <v>1</v>
      </c>
      <c r="D1076" t="s">
        <v>424</v>
      </c>
      <c r="E1076" s="3" t="s">
        <v>424</v>
      </c>
    </row>
    <row r="1077" spans="1:5" ht="15" thickBot="1" x14ac:dyDescent="0.4">
      <c r="A1077" t="s">
        <v>420</v>
      </c>
      <c r="B1077">
        <f>IF(C1077=1,1,IF(A1077=D1077,1,0))</f>
        <v>1</v>
      </c>
      <c r="C1077">
        <v>1</v>
      </c>
      <c r="D1077" t="s">
        <v>420</v>
      </c>
      <c r="E1077" s="3" t="s">
        <v>420</v>
      </c>
    </row>
    <row r="1078" spans="1:5" ht="15" thickBot="1" x14ac:dyDescent="0.4">
      <c r="A1078" t="s">
        <v>5221</v>
      </c>
      <c r="B1078">
        <f>IF(C1078=1,1,IF(A1078=D1078,1,0))</f>
        <v>1</v>
      </c>
      <c r="C1078">
        <v>1</v>
      </c>
      <c r="D1078" t="s">
        <v>422</v>
      </c>
      <c r="E1078" s="3" t="s">
        <v>422</v>
      </c>
    </row>
    <row r="1079" spans="1:5" ht="15" thickBot="1" x14ac:dyDescent="0.4">
      <c r="A1079" t="s">
        <v>426</v>
      </c>
      <c r="B1079">
        <f>IF(C1079=1,1,IF(A1079=D1079,1,0))</f>
        <v>1</v>
      </c>
      <c r="C1079">
        <v>1</v>
      </c>
      <c r="D1079" t="s">
        <v>426</v>
      </c>
      <c r="E1079" s="6" t="s">
        <v>426</v>
      </c>
    </row>
    <row r="1080" spans="1:5" ht="15" thickBot="1" x14ac:dyDescent="0.4">
      <c r="A1080" t="s">
        <v>5223</v>
      </c>
      <c r="B1080">
        <f>IF(C1080=1,1,IF(A1080=D1080,1,0))</f>
        <v>1</v>
      </c>
      <c r="C1080">
        <v>1</v>
      </c>
      <c r="D1080" t="s">
        <v>427</v>
      </c>
      <c r="E1080" s="3" t="s">
        <v>427</v>
      </c>
    </row>
    <row r="1081" spans="1:5" ht="15" thickBot="1" x14ac:dyDescent="0.4">
      <c r="A1081" t="s">
        <v>2120</v>
      </c>
      <c r="B1081">
        <f>IF(C1081=1,1,IF(A1081=D1081,1,0))</f>
        <v>1</v>
      </c>
      <c r="C1081">
        <v>1</v>
      </c>
      <c r="D1081" t="s">
        <v>2120</v>
      </c>
      <c r="E1081" s="6" t="s">
        <v>2120</v>
      </c>
    </row>
    <row r="1082" spans="1:5" ht="15" thickBot="1" x14ac:dyDescent="0.4">
      <c r="A1082" t="s">
        <v>5224</v>
      </c>
      <c r="B1082">
        <f>IF(C1082=1,1,IF(A1082=D1082,1,0))</f>
        <v>1</v>
      </c>
      <c r="C1082">
        <v>1</v>
      </c>
      <c r="D1082" t="s">
        <v>429</v>
      </c>
      <c r="E1082" s="3" t="s">
        <v>429</v>
      </c>
    </row>
    <row r="1083" spans="1:5" ht="15" thickBot="1" x14ac:dyDescent="0.4">
      <c r="A1083" t="s">
        <v>2123</v>
      </c>
      <c r="B1083">
        <f>IF(C1083=1,1,IF(A1083=D1083,1,0))</f>
        <v>1</v>
      </c>
      <c r="C1083">
        <v>1</v>
      </c>
      <c r="D1083" t="s">
        <v>2123</v>
      </c>
      <c r="E1083" s="6" t="s">
        <v>2123</v>
      </c>
    </row>
    <row r="1084" spans="1:5" ht="15" thickBot="1" x14ac:dyDescent="0.4">
      <c r="A1084" t="s">
        <v>2124</v>
      </c>
      <c r="B1084">
        <f>IF(C1084=1,1,IF(A1084=D1084,1,0))</f>
        <v>1</v>
      </c>
      <c r="C1084">
        <v>1</v>
      </c>
      <c r="D1084" t="s">
        <v>2124</v>
      </c>
      <c r="E1084" s="6" t="s">
        <v>2124</v>
      </c>
    </row>
    <row r="1085" spans="1:5" ht="15" thickBot="1" x14ac:dyDescent="0.4">
      <c r="A1085" t="s">
        <v>6239</v>
      </c>
      <c r="B1085">
        <f>IF(C1085=1,1,IF(A1085=D1085,1,0))</f>
        <v>1</v>
      </c>
      <c r="C1085">
        <v>1</v>
      </c>
      <c r="D1085" t="s">
        <v>6239</v>
      </c>
      <c r="E1085" s="3" t="s">
        <v>2126</v>
      </c>
    </row>
    <row r="1086" spans="1:5" ht="15" thickBot="1" x14ac:dyDescent="0.4">
      <c r="A1086" t="s">
        <v>6241</v>
      </c>
      <c r="B1086">
        <f>IF(C1086=1,1,IF(A1086=D1086,1,0))</f>
        <v>1</v>
      </c>
      <c r="C1086">
        <v>1</v>
      </c>
      <c r="D1086" t="s">
        <v>2128</v>
      </c>
      <c r="E1086" s="6" t="s">
        <v>2128</v>
      </c>
    </row>
    <row r="1087" spans="1:5" ht="15" thickBot="1" x14ac:dyDescent="0.4">
      <c r="A1087" t="s">
        <v>922</v>
      </c>
      <c r="B1087">
        <f>IF(C1087=1,1,IF(A1087=D1087,1,0))</f>
        <v>1</v>
      </c>
      <c r="C1087">
        <v>1</v>
      </c>
      <c r="D1087" t="s">
        <v>922</v>
      </c>
      <c r="E1087" s="6" t="s">
        <v>922</v>
      </c>
    </row>
    <row r="1088" spans="1:5" ht="15" thickBot="1" x14ac:dyDescent="0.4">
      <c r="A1088" t="s">
        <v>430</v>
      </c>
      <c r="B1088">
        <f>IF(C1088=1,1,IF(A1088=D1088,1,0))</f>
        <v>1</v>
      </c>
      <c r="C1088">
        <v>1</v>
      </c>
      <c r="D1088" t="s">
        <v>430</v>
      </c>
      <c r="E1088" s="5" t="s">
        <v>430</v>
      </c>
    </row>
    <row r="1089" spans="1:5" ht="15" thickBot="1" x14ac:dyDescent="0.4">
      <c r="A1089" t="s">
        <v>431</v>
      </c>
      <c r="B1089">
        <f>IF(C1089=1,1,IF(A1089=D1089,1,0))</f>
        <v>1</v>
      </c>
      <c r="C1089">
        <v>1</v>
      </c>
      <c r="D1089" t="s">
        <v>431</v>
      </c>
      <c r="E1089" s="3" t="s">
        <v>431</v>
      </c>
    </row>
    <row r="1090" spans="1:5" ht="15" thickBot="1" x14ac:dyDescent="0.4">
      <c r="A1090" t="s">
        <v>5230</v>
      </c>
      <c r="B1090">
        <f>IF(C1090=1,1,IF(A1090=D1090,1,0))</f>
        <v>1</v>
      </c>
      <c r="C1090">
        <v>1</v>
      </c>
      <c r="D1090" t="s">
        <v>432</v>
      </c>
      <c r="E1090" s="3" t="s">
        <v>432</v>
      </c>
    </row>
    <row r="1091" spans="1:5" ht="15" thickBot="1" x14ac:dyDescent="0.4">
      <c r="A1091" t="s">
        <v>5231</v>
      </c>
      <c r="B1091">
        <f>IF(C1091=1,1,IF(A1091=D1091,1,0))</f>
        <v>1</v>
      </c>
      <c r="C1091">
        <v>1</v>
      </c>
      <c r="D1091" t="s">
        <v>433</v>
      </c>
      <c r="E1091" s="3" t="s">
        <v>433</v>
      </c>
    </row>
    <row r="1092" spans="1:5" ht="15" thickBot="1" x14ac:dyDescent="0.4">
      <c r="A1092" t="s">
        <v>5233</v>
      </c>
      <c r="B1092">
        <f>IF(C1092=1,1,IF(A1092=D1092,1,0))</f>
        <v>1</v>
      </c>
      <c r="C1092">
        <v>1</v>
      </c>
      <c r="D1092" t="s">
        <v>435</v>
      </c>
      <c r="E1092" s="6" t="s">
        <v>435</v>
      </c>
    </row>
    <row r="1093" spans="1:5" ht="15" thickBot="1" x14ac:dyDescent="0.4">
      <c r="A1093" t="s">
        <v>923</v>
      </c>
      <c r="B1093">
        <f>IF(C1093=1,1,IF(A1093=D1093,1,0))</f>
        <v>1</v>
      </c>
      <c r="C1093">
        <v>1</v>
      </c>
      <c r="D1093" t="s">
        <v>923</v>
      </c>
      <c r="E1093" s="6" t="s">
        <v>923</v>
      </c>
    </row>
    <row r="1094" spans="1:5" ht="15" thickBot="1" x14ac:dyDescent="0.4">
      <c r="A1094" t="s">
        <v>5236</v>
      </c>
      <c r="B1094">
        <f>IF(C1094=1,1,IF(A1094=D1094,1,0))</f>
        <v>1</v>
      </c>
      <c r="C1094">
        <v>1</v>
      </c>
      <c r="D1094" t="s">
        <v>437</v>
      </c>
      <c r="E1094" s="3" t="s">
        <v>437</v>
      </c>
    </row>
    <row r="1095" spans="1:5" ht="15" thickBot="1" x14ac:dyDescent="0.4">
      <c r="A1095" t="s">
        <v>2130</v>
      </c>
      <c r="B1095">
        <f>IF(C1095=1,1,IF(A1095=D1095,1,0))</f>
        <v>1</v>
      </c>
      <c r="C1095">
        <v>1</v>
      </c>
      <c r="D1095" t="s">
        <v>2130</v>
      </c>
      <c r="E1095" s="6" t="s">
        <v>2130</v>
      </c>
    </row>
    <row r="1096" spans="1:5" ht="15" thickBot="1" x14ac:dyDescent="0.4">
      <c r="A1096" t="s">
        <v>2133</v>
      </c>
      <c r="B1096">
        <f>IF(C1096=1,1,IF(A1096=D1096,1,0))</f>
        <v>1</v>
      </c>
      <c r="C1096">
        <v>1</v>
      </c>
      <c r="D1096" t="s">
        <v>2133</v>
      </c>
      <c r="E1096" s="18" t="s">
        <v>2133</v>
      </c>
    </row>
    <row r="1097" spans="1:5" ht="15" thickBot="1" x14ac:dyDescent="0.4">
      <c r="A1097" t="s">
        <v>6243</v>
      </c>
      <c r="B1097">
        <f>IF(C1097=1,1,IF(A1097=D1097,1,0))</f>
        <v>1</v>
      </c>
      <c r="C1097">
        <v>1</v>
      </c>
      <c r="D1097" t="s">
        <v>6243</v>
      </c>
      <c r="E1097" s="6" t="s">
        <v>2134</v>
      </c>
    </row>
    <row r="1098" spans="1:5" ht="15" thickBot="1" x14ac:dyDescent="0.4">
      <c r="A1098" t="s">
        <v>6244</v>
      </c>
      <c r="B1098">
        <f>IF(C1098=1,1,IF(A1098=D1098,1,0))</f>
        <v>1</v>
      </c>
      <c r="C1098">
        <v>1</v>
      </c>
      <c r="D1098" t="s">
        <v>2135</v>
      </c>
      <c r="E1098" s="3" t="s">
        <v>2135</v>
      </c>
    </row>
    <row r="1099" spans="1:5" ht="15" thickBot="1" x14ac:dyDescent="0.4">
      <c r="A1099" t="s">
        <v>439</v>
      </c>
      <c r="B1099">
        <f>IF(C1099=1,1,IF(A1099=D1099,1,0))</f>
        <v>1</v>
      </c>
      <c r="C1099">
        <v>1</v>
      </c>
      <c r="D1099" t="s">
        <v>439</v>
      </c>
      <c r="E1099" s="5" t="s">
        <v>439</v>
      </c>
    </row>
    <row r="1100" spans="1:5" ht="15" thickBot="1" x14ac:dyDescent="0.4">
      <c r="A1100" t="s">
        <v>5239</v>
      </c>
      <c r="B1100">
        <f>IF(C1100=1,1,IF(A1100=D1100,1,0))</f>
        <v>1</v>
      </c>
      <c r="C1100">
        <v>1</v>
      </c>
      <c r="D1100" t="s">
        <v>442</v>
      </c>
      <c r="E1100" s="5" t="s">
        <v>442</v>
      </c>
    </row>
    <row r="1101" spans="1:5" ht="15" thickBot="1" x14ac:dyDescent="0.4">
      <c r="A1101" t="s">
        <v>2137</v>
      </c>
      <c r="B1101">
        <f>IF(C1101=1,1,IF(A1101=D1101,1,0))</f>
        <v>1</v>
      </c>
      <c r="C1101">
        <v>1</v>
      </c>
      <c r="D1101" t="s">
        <v>2137</v>
      </c>
      <c r="E1101" s="6" t="s">
        <v>2137</v>
      </c>
    </row>
    <row r="1102" spans="1:5" ht="15" thickBot="1" x14ac:dyDescent="0.4">
      <c r="A1102" t="s">
        <v>6246</v>
      </c>
      <c r="B1102">
        <f>IF(C1102=1,1,IF(A1102=D1102,1,0))</f>
        <v>1</v>
      </c>
      <c r="C1102">
        <v>1</v>
      </c>
      <c r="D1102" t="s">
        <v>6460</v>
      </c>
      <c r="E1102" s="6" t="s">
        <v>2142</v>
      </c>
    </row>
    <row r="1103" spans="1:5" ht="15" thickBot="1" x14ac:dyDescent="0.4">
      <c r="A1103" t="s">
        <v>6247</v>
      </c>
      <c r="B1103">
        <f>IF(C1103=1,1,IF(A1103=D1103,1,0))</f>
        <v>1</v>
      </c>
      <c r="C1103">
        <v>1</v>
      </c>
      <c r="D1103" t="s">
        <v>2139</v>
      </c>
      <c r="E1103" s="6" t="s">
        <v>2139</v>
      </c>
    </row>
    <row r="1104" spans="1:5" ht="15" thickBot="1" x14ac:dyDescent="0.4">
      <c r="A1104" t="s">
        <v>2143</v>
      </c>
      <c r="B1104">
        <f>IF(C1104=1,1,IF(A1104=D1104,1,0))</f>
        <v>1</v>
      </c>
      <c r="C1104">
        <v>1</v>
      </c>
      <c r="D1104" t="s">
        <v>2143</v>
      </c>
      <c r="E1104" s="6" t="s">
        <v>2143</v>
      </c>
    </row>
    <row r="1105" spans="1:5" ht="15" thickBot="1" x14ac:dyDescent="0.4">
      <c r="A1105" t="s">
        <v>2144</v>
      </c>
      <c r="B1105">
        <f>IF(C1105=1,1,IF(A1105=D1105,1,0))</f>
        <v>1</v>
      </c>
      <c r="C1105">
        <v>1</v>
      </c>
      <c r="D1105" t="s">
        <v>2144</v>
      </c>
      <c r="E1105" s="3" t="s">
        <v>2144</v>
      </c>
    </row>
    <row r="1106" spans="1:5" ht="15" thickBot="1" x14ac:dyDescent="0.4">
      <c r="A1106" t="s">
        <v>6250</v>
      </c>
      <c r="B1106">
        <f>IF(C1106=1,1,IF(A1106=D1106,1,0))</f>
        <v>1</v>
      </c>
      <c r="C1106">
        <v>1</v>
      </c>
      <c r="D1106" t="s">
        <v>2146</v>
      </c>
      <c r="E1106" s="6" t="s">
        <v>2146</v>
      </c>
    </row>
    <row r="1107" spans="1:5" ht="15" thickBot="1" x14ac:dyDescent="0.4">
      <c r="A1107" t="s">
        <v>444</v>
      </c>
      <c r="B1107">
        <f>IF(C1107=1,1,IF(A1107=D1107,1,0))</f>
        <v>1</v>
      </c>
      <c r="C1107">
        <v>1</v>
      </c>
      <c r="D1107" t="s">
        <v>444</v>
      </c>
      <c r="E1107" s="6" t="s">
        <v>444</v>
      </c>
    </row>
    <row r="1108" spans="1:5" ht="15" thickBot="1" x14ac:dyDescent="0.4">
      <c r="A1108" t="s">
        <v>2147</v>
      </c>
      <c r="B1108">
        <f>IF(C1108=1,1,IF(A1108=D1108,1,0))</f>
        <v>1</v>
      </c>
      <c r="C1108">
        <v>1</v>
      </c>
      <c r="D1108" t="s">
        <v>2147</v>
      </c>
      <c r="E1108" s="6" t="s">
        <v>2147</v>
      </c>
    </row>
    <row r="1109" spans="1:5" ht="15" thickBot="1" x14ac:dyDescent="0.4">
      <c r="A1109" t="s">
        <v>2149</v>
      </c>
      <c r="B1109">
        <f>IF(C1109=1,1,IF(A1109=D1109,1,0))</f>
        <v>1</v>
      </c>
      <c r="C1109">
        <v>1</v>
      </c>
      <c r="D1109" t="s">
        <v>2149</v>
      </c>
      <c r="E1109" s="3" t="s">
        <v>2149</v>
      </c>
    </row>
    <row r="1110" spans="1:5" ht="15" thickBot="1" x14ac:dyDescent="0.4">
      <c r="A1110" t="s">
        <v>2152</v>
      </c>
      <c r="B1110">
        <f>IF(C1110=1,1,IF(A1110=D1110,1,0))</f>
        <v>1</v>
      </c>
      <c r="C1110">
        <v>1</v>
      </c>
      <c r="D1110" t="s">
        <v>2152</v>
      </c>
      <c r="E1110" s="6" t="s">
        <v>2152</v>
      </c>
    </row>
    <row r="1111" spans="1:5" ht="15" thickBot="1" x14ac:dyDescent="0.4">
      <c r="A1111" t="s">
        <v>3352</v>
      </c>
      <c r="B1111">
        <f>IF(C1111=1,1,IF(A1111=D1111,1,0))</f>
        <v>1</v>
      </c>
      <c r="C1111">
        <v>1</v>
      </c>
      <c r="D1111" t="s">
        <v>6345</v>
      </c>
      <c r="E1111" s="5" t="s">
        <v>13</v>
      </c>
    </row>
    <row r="1112" spans="1:5" ht="15" thickBot="1" x14ac:dyDescent="0.4">
      <c r="A1112" t="s">
        <v>925</v>
      </c>
      <c r="B1112">
        <f>IF(C1112=1,1,IF(A1112=D1112,1,0))</f>
        <v>1</v>
      </c>
      <c r="C1112">
        <v>1</v>
      </c>
      <c r="D1112" t="s">
        <v>925</v>
      </c>
      <c r="E1112" s="6" t="s">
        <v>925</v>
      </c>
    </row>
    <row r="1113" spans="1:5" ht="15" thickBot="1" x14ac:dyDescent="0.4">
      <c r="A1113" t="s">
        <v>5242</v>
      </c>
      <c r="B1113">
        <f>IF(C1113=1,1,IF(A1113=D1113,1,0))</f>
        <v>1</v>
      </c>
      <c r="C1113">
        <v>1</v>
      </c>
      <c r="D1113" t="s">
        <v>447</v>
      </c>
      <c r="E1113" s="3" t="s">
        <v>447</v>
      </c>
    </row>
    <row r="1114" spans="1:5" ht="15" thickBot="1" x14ac:dyDescent="0.4">
      <c r="A1114" t="s">
        <v>5243</v>
      </c>
      <c r="B1114">
        <f>IF(C1114=1,1,IF(A1114=D1114,1,0))</f>
        <v>1</v>
      </c>
      <c r="C1114">
        <v>1</v>
      </c>
      <c r="D1114" t="s">
        <v>5243</v>
      </c>
      <c r="E1114" s="3" t="s">
        <v>450</v>
      </c>
    </row>
    <row r="1115" spans="1:5" ht="15" thickBot="1" x14ac:dyDescent="0.4">
      <c r="A1115" t="s">
        <v>448</v>
      </c>
      <c r="B1115">
        <f>IF(C1115=1,1,IF(A1115=D1115,1,0))</f>
        <v>1</v>
      </c>
      <c r="C1115">
        <v>1</v>
      </c>
      <c r="D1115" t="s">
        <v>448</v>
      </c>
      <c r="E1115" s="6" t="s">
        <v>448</v>
      </c>
    </row>
    <row r="1116" spans="1:5" ht="15" thickBot="1" x14ac:dyDescent="0.4">
      <c r="A1116" t="s">
        <v>5246</v>
      </c>
      <c r="B1116">
        <f>IF(C1116=1,1,IF(A1116=D1116,1,0))</f>
        <v>1</v>
      </c>
      <c r="C1116">
        <v>1</v>
      </c>
      <c r="D1116" t="s">
        <v>449</v>
      </c>
      <c r="E1116" s="3" t="s">
        <v>449</v>
      </c>
    </row>
    <row r="1117" spans="1:5" ht="15" thickBot="1" x14ac:dyDescent="0.4">
      <c r="A1117" t="s">
        <v>451</v>
      </c>
      <c r="B1117">
        <f>IF(C1117=1,1,IF(A1117=D1117,1,0))</f>
        <v>1</v>
      </c>
      <c r="C1117">
        <v>1</v>
      </c>
      <c r="D1117" t="s">
        <v>451</v>
      </c>
      <c r="E1117" s="3" t="s">
        <v>451</v>
      </c>
    </row>
    <row r="1118" spans="1:5" ht="15" thickBot="1" x14ac:dyDescent="0.4">
      <c r="A1118" t="s">
        <v>5250</v>
      </c>
      <c r="B1118">
        <f>IF(C1118=1,1,IF(A1118=D1118,1,0))</f>
        <v>1</v>
      </c>
      <c r="C1118">
        <v>1</v>
      </c>
      <c r="D1118" t="s">
        <v>453</v>
      </c>
      <c r="E1118" s="3" t="s">
        <v>453</v>
      </c>
    </row>
    <row r="1119" spans="1:5" ht="15" thickBot="1" x14ac:dyDescent="0.4">
      <c r="A1119" t="s">
        <v>2153</v>
      </c>
      <c r="B1119">
        <f>IF(C1119=1,1,IF(A1119=D1119,1,0))</f>
        <v>1</v>
      </c>
      <c r="C1119">
        <v>1</v>
      </c>
      <c r="D1119" t="s">
        <v>2153</v>
      </c>
      <c r="E1119" s="3" t="s">
        <v>2153</v>
      </c>
    </row>
    <row r="1120" spans="1:5" ht="15" thickBot="1" x14ac:dyDescent="0.4">
      <c r="A1120" t="s">
        <v>5251</v>
      </c>
      <c r="B1120">
        <f>IF(C1120=1,1,IF(A1120=D1120,1,0))</f>
        <v>1</v>
      </c>
      <c r="C1120">
        <v>1</v>
      </c>
      <c r="D1120" t="s">
        <v>454</v>
      </c>
      <c r="E1120" s="5" t="s">
        <v>454</v>
      </c>
    </row>
    <row r="1121" spans="1:5" ht="15" thickBot="1" x14ac:dyDescent="0.4">
      <c r="A1121" t="s">
        <v>5253</v>
      </c>
      <c r="B1121">
        <f>IF(C1121=1,1,IF(A1121=D1121,1,0))</f>
        <v>1</v>
      </c>
      <c r="C1121">
        <v>1</v>
      </c>
      <c r="D1121" t="s">
        <v>457</v>
      </c>
      <c r="E1121" s="7" t="s">
        <v>457</v>
      </c>
    </row>
    <row r="1122" spans="1:5" ht="15" thickBot="1" x14ac:dyDescent="0.4">
      <c r="A1122" t="s">
        <v>5255</v>
      </c>
      <c r="B1122">
        <f>IF(C1122=1,1,IF(A1122=D1122,1,0))</f>
        <v>1</v>
      </c>
      <c r="C1122">
        <v>1</v>
      </c>
      <c r="D1122" t="s">
        <v>455</v>
      </c>
      <c r="E1122" s="7" t="s">
        <v>455</v>
      </c>
    </row>
    <row r="1123" spans="1:5" ht="15" thickBot="1" x14ac:dyDescent="0.4">
      <c r="A1123" t="s">
        <v>2155</v>
      </c>
      <c r="B1123">
        <f>IF(C1123=1,1,IF(A1123=D1123,1,0))</f>
        <v>1</v>
      </c>
      <c r="C1123">
        <v>1</v>
      </c>
      <c r="D1123" t="s">
        <v>2155</v>
      </c>
      <c r="E1123" s="6" t="s">
        <v>2155</v>
      </c>
    </row>
    <row r="1124" spans="1:5" ht="15" thickBot="1" x14ac:dyDescent="0.4">
      <c r="A1124" t="s">
        <v>2161</v>
      </c>
      <c r="B1124">
        <f>IF(C1124=1,1,IF(A1124=D1124,1,0))</f>
        <v>1</v>
      </c>
      <c r="C1124">
        <v>1</v>
      </c>
      <c r="D1124" t="s">
        <v>2161</v>
      </c>
      <c r="E1124" s="6" t="s">
        <v>2161</v>
      </c>
    </row>
    <row r="1125" spans="1:5" ht="15" thickBot="1" x14ac:dyDescent="0.4">
      <c r="A1125" t="s">
        <v>6255</v>
      </c>
      <c r="B1125">
        <f>IF(C1125=1,1,IF(A1125=D1125,1,0))</f>
        <v>1</v>
      </c>
      <c r="C1125">
        <v>1</v>
      </c>
      <c r="D1125" t="s">
        <v>2162</v>
      </c>
      <c r="E1125" s="6" t="s">
        <v>2162</v>
      </c>
    </row>
    <row r="1126" spans="1:5" ht="15" thickBot="1" x14ac:dyDescent="0.4">
      <c r="A1126" t="s">
        <v>6257</v>
      </c>
      <c r="B1126">
        <f>IF(C1126=1,1,IF(A1126=D1126,1,0))</f>
        <v>1</v>
      </c>
      <c r="C1126">
        <v>1</v>
      </c>
      <c r="D1126" t="s">
        <v>2163</v>
      </c>
      <c r="E1126" s="6" t="s">
        <v>2163</v>
      </c>
    </row>
    <row r="1127" spans="1:5" ht="15" thickBot="1" x14ac:dyDescent="0.4">
      <c r="A1127" t="s">
        <v>5256</v>
      </c>
      <c r="B1127">
        <f>IF(C1127=1,1,IF(A1127=D1127,1,0))</f>
        <v>1</v>
      </c>
      <c r="C1127">
        <v>1</v>
      </c>
      <c r="D1127" t="s">
        <v>6461</v>
      </c>
      <c r="E1127" s="3" t="s">
        <v>458</v>
      </c>
    </row>
    <row r="1128" spans="1:5" ht="15" thickBot="1" x14ac:dyDescent="0.4">
      <c r="A1128" t="s">
        <v>6258</v>
      </c>
      <c r="B1128">
        <f>IF(C1128=1,1,IF(A1128=D1128,1,0))</f>
        <v>1</v>
      </c>
      <c r="C1128">
        <v>1</v>
      </c>
      <c r="D1128" t="s">
        <v>2164</v>
      </c>
      <c r="E1128" s="6" t="s">
        <v>2164</v>
      </c>
    </row>
    <row r="1129" spans="1:5" ht="15" thickBot="1" x14ac:dyDescent="0.4">
      <c r="A1129" t="s">
        <v>6259</v>
      </c>
      <c r="B1129">
        <f>IF(C1129=1,1,IF(A1129=D1129,1,0))</f>
        <v>1</v>
      </c>
      <c r="C1129">
        <v>1</v>
      </c>
      <c r="D1129" t="s">
        <v>2166</v>
      </c>
      <c r="E1129" s="3" t="s">
        <v>2166</v>
      </c>
    </row>
    <row r="1130" spans="1:5" ht="15" thickBot="1" x14ac:dyDescent="0.4">
      <c r="A1130" t="s">
        <v>2167</v>
      </c>
      <c r="B1130">
        <f>IF(C1130=1,1,IF(A1130=D1130,1,0))</f>
        <v>1</v>
      </c>
      <c r="C1130">
        <v>1</v>
      </c>
      <c r="D1130" t="s">
        <v>2167</v>
      </c>
      <c r="E1130" s="6" t="s">
        <v>2167</v>
      </c>
    </row>
    <row r="1131" spans="1:5" ht="15" thickBot="1" x14ac:dyDescent="0.4">
      <c r="A1131" t="s">
        <v>2169</v>
      </c>
      <c r="B1131">
        <f>IF(C1131=1,1,IF(A1131=D1131,1,0))</f>
        <v>1</v>
      </c>
      <c r="C1131">
        <v>1</v>
      </c>
      <c r="D1131" t="s">
        <v>2169</v>
      </c>
      <c r="E1131" s="6" t="s">
        <v>2169</v>
      </c>
    </row>
    <row r="1132" spans="1:5" ht="15" thickBot="1" x14ac:dyDescent="0.4">
      <c r="A1132" t="s">
        <v>2170</v>
      </c>
      <c r="B1132">
        <f>IF(C1132=1,1,IF(A1132=D1132,1,0))</f>
        <v>1</v>
      </c>
      <c r="C1132">
        <v>1</v>
      </c>
      <c r="D1132" t="s">
        <v>2170</v>
      </c>
      <c r="E1132" s="6" t="s">
        <v>2170</v>
      </c>
    </row>
    <row r="1133" spans="1:5" ht="15" thickBot="1" x14ac:dyDescent="0.4">
      <c r="A1133" t="s">
        <v>2171</v>
      </c>
      <c r="B1133">
        <f>IF(C1133=1,1,IF(A1133=D1133,1,0))</f>
        <v>1</v>
      </c>
      <c r="C1133">
        <v>1</v>
      </c>
      <c r="D1133" t="s">
        <v>2171</v>
      </c>
      <c r="E1133" s="6" t="s">
        <v>2171</v>
      </c>
    </row>
    <row r="1134" spans="1:5" ht="15" thickBot="1" x14ac:dyDescent="0.4">
      <c r="A1134" t="s">
        <v>5616</v>
      </c>
      <c r="B1134">
        <f>IF(C1134=1,1,IF(A1134=D1134,1,0))</f>
        <v>1</v>
      </c>
      <c r="C1134">
        <v>1</v>
      </c>
      <c r="D1134" t="s">
        <v>6462</v>
      </c>
      <c r="E1134" s="3" t="s">
        <v>927</v>
      </c>
    </row>
    <row r="1135" spans="1:5" ht="15" thickBot="1" x14ac:dyDescent="0.4">
      <c r="A1135" t="s">
        <v>6262</v>
      </c>
      <c r="B1135">
        <f>IF(C1135=1,1,IF(A1135=D1135,1,0))</f>
        <v>1</v>
      </c>
      <c r="C1135">
        <v>1</v>
      </c>
      <c r="D1135" t="s">
        <v>2175</v>
      </c>
      <c r="E1135" s="6" t="s">
        <v>2175</v>
      </c>
    </row>
    <row r="1136" spans="1:5" ht="15" thickBot="1" x14ac:dyDescent="0.4">
      <c r="A1136" t="s">
        <v>2177</v>
      </c>
      <c r="B1136">
        <f>IF(C1136=1,1,IF(A1136=D1136,1,0))</f>
        <v>1</v>
      </c>
      <c r="C1136">
        <v>1</v>
      </c>
      <c r="D1136" t="s">
        <v>2177</v>
      </c>
      <c r="E1136" s="6" t="s">
        <v>2177</v>
      </c>
    </row>
    <row r="1137" spans="1:5" ht="15" thickBot="1" x14ac:dyDescent="0.4">
      <c r="A1137" t="s">
        <v>6263</v>
      </c>
      <c r="B1137">
        <f>IF(C1137=1,1,IF(A1137=D1137,1,0))</f>
        <v>1</v>
      </c>
      <c r="C1137">
        <v>1</v>
      </c>
      <c r="D1137" t="s">
        <v>2178</v>
      </c>
      <c r="E1137" s="3" t="s">
        <v>2178</v>
      </c>
    </row>
    <row r="1138" spans="1:5" ht="15" thickBot="1" x14ac:dyDescent="0.4">
      <c r="A1138" t="s">
        <v>6265</v>
      </c>
      <c r="B1138">
        <f>IF(C1138=1,1,IF(A1138=D1138,1,0))</f>
        <v>1</v>
      </c>
      <c r="C1138">
        <v>1</v>
      </c>
      <c r="D1138" t="s">
        <v>2183</v>
      </c>
      <c r="E1138" s="3" t="s">
        <v>2183</v>
      </c>
    </row>
    <row r="1139" spans="1:5" ht="15" thickBot="1" x14ac:dyDescent="0.4">
      <c r="A1139" t="s">
        <v>6266</v>
      </c>
      <c r="B1139">
        <f>IF(C1139=1,1,IF(A1139=D1139,1,0))</f>
        <v>1</v>
      </c>
      <c r="C1139">
        <v>1</v>
      </c>
      <c r="D1139" t="s">
        <v>6463</v>
      </c>
      <c r="E1139" s="3" t="s">
        <v>2182</v>
      </c>
    </row>
    <row r="1140" spans="1:5" ht="15" thickBot="1" x14ac:dyDescent="0.4">
      <c r="A1140" t="s">
        <v>6267</v>
      </c>
      <c r="B1140">
        <f>IF(C1140=1,1,IF(A1140=D1140,1,0))</f>
        <v>1</v>
      </c>
      <c r="C1140">
        <v>1</v>
      </c>
      <c r="D1140" t="s">
        <v>2180</v>
      </c>
      <c r="E1140" s="3" t="s">
        <v>2180</v>
      </c>
    </row>
    <row r="1141" spans="1:5" ht="15" thickBot="1" x14ac:dyDescent="0.4">
      <c r="A1141" t="s">
        <v>928</v>
      </c>
      <c r="B1141">
        <f>IF(C1141=1,1,IF(A1141=D1141,1,0))</f>
        <v>1</v>
      </c>
      <c r="C1141">
        <v>1</v>
      </c>
      <c r="D1141" t="s">
        <v>928</v>
      </c>
      <c r="E1141" s="6" t="s">
        <v>928</v>
      </c>
    </row>
    <row r="1142" spans="1:5" ht="15" thickBot="1" x14ac:dyDescent="0.4">
      <c r="A1142" t="s">
        <v>5618</v>
      </c>
      <c r="B1142">
        <f>IF(C1142=1,1,IF(A1142=D1142,1,0))</f>
        <v>1</v>
      </c>
      <c r="C1142">
        <v>1</v>
      </c>
      <c r="D1142" t="s">
        <v>929</v>
      </c>
      <c r="E1142" s="3" t="s">
        <v>929</v>
      </c>
    </row>
    <row r="1143" spans="1:5" ht="15" thickBot="1" x14ac:dyDescent="0.4">
      <c r="A1143" t="s">
        <v>5620</v>
      </c>
      <c r="B1143">
        <f>IF(C1143=1,1,IF(A1143=D1143,1,0))</f>
        <v>1</v>
      </c>
      <c r="C1143">
        <v>1</v>
      </c>
      <c r="D1143" t="s">
        <v>5620</v>
      </c>
      <c r="E1143" s="3" t="s">
        <v>931</v>
      </c>
    </row>
    <row r="1144" spans="1:5" ht="15" thickBot="1" x14ac:dyDescent="0.4">
      <c r="A1144" t="s">
        <v>5257</v>
      </c>
      <c r="B1144">
        <f>IF(C1144=1,1,IF(A1144=D1144,1,0))</f>
        <v>1</v>
      </c>
      <c r="C1144">
        <v>1</v>
      </c>
      <c r="D1144" t="s">
        <v>459</v>
      </c>
      <c r="E1144" s="3" t="s">
        <v>459</v>
      </c>
    </row>
    <row r="1145" spans="1:5" ht="15" thickBot="1" x14ac:dyDescent="0.4">
      <c r="A1145" t="s">
        <v>2184</v>
      </c>
      <c r="B1145">
        <f>IF(C1145=1,1,IF(A1145=D1145,1,0))</f>
        <v>1</v>
      </c>
      <c r="C1145">
        <v>1</v>
      </c>
      <c r="D1145" t="s">
        <v>2184</v>
      </c>
      <c r="E1145" s="6" t="s">
        <v>2184</v>
      </c>
    </row>
    <row r="1146" spans="1:5" ht="15" thickBot="1" x14ac:dyDescent="0.4">
      <c r="A1146" t="s">
        <v>6268</v>
      </c>
      <c r="B1146">
        <f>IF(C1146=1,1,IF(A1146=D1146,1,0))</f>
        <v>1</v>
      </c>
      <c r="C1146">
        <v>1</v>
      </c>
      <c r="D1146" t="s">
        <v>6464</v>
      </c>
      <c r="E1146" s="3" t="s">
        <v>2186</v>
      </c>
    </row>
    <row r="1147" spans="1:5" ht="15" thickBot="1" x14ac:dyDescent="0.4">
      <c r="A1147" t="s">
        <v>6269</v>
      </c>
      <c r="B1147">
        <f>IF(C1147=1,1,IF(A1147=D1147,1,0))</f>
        <v>1</v>
      </c>
      <c r="C1147">
        <v>1</v>
      </c>
      <c r="D1147" t="s">
        <v>2188</v>
      </c>
      <c r="E1147" s="3" t="s">
        <v>2188</v>
      </c>
    </row>
    <row r="1148" spans="1:5" ht="15" thickBot="1" x14ac:dyDescent="0.4">
      <c r="A1148" t="s">
        <v>934</v>
      </c>
      <c r="B1148">
        <f>IF(C1148=1,1,IF(A1148=D1148,1,0))</f>
        <v>1</v>
      </c>
      <c r="C1148">
        <v>1</v>
      </c>
      <c r="D1148" t="s">
        <v>934</v>
      </c>
      <c r="E1148" s="6" t="s">
        <v>934</v>
      </c>
    </row>
    <row r="1149" spans="1:5" ht="15" thickBot="1" x14ac:dyDescent="0.4">
      <c r="A1149" t="s">
        <v>5623</v>
      </c>
      <c r="B1149">
        <f>IF(C1149=1,1,IF(A1149=D1149,1,0))</f>
        <v>1</v>
      </c>
      <c r="C1149">
        <v>1</v>
      </c>
      <c r="D1149" t="s">
        <v>936</v>
      </c>
      <c r="E1149" s="6" t="s">
        <v>936</v>
      </c>
    </row>
    <row r="1150" spans="1:5" ht="15" thickBot="1" x14ac:dyDescent="0.4">
      <c r="A1150" t="s">
        <v>5260</v>
      </c>
      <c r="B1150">
        <f>IF(C1150=1,1,IF(A1150=D1150,1,0))</f>
        <v>1</v>
      </c>
      <c r="C1150">
        <v>1</v>
      </c>
      <c r="D1150" t="s">
        <v>461</v>
      </c>
      <c r="E1150" s="6" t="s">
        <v>461</v>
      </c>
    </row>
    <row r="1151" spans="1:5" ht="15" thickBot="1" x14ac:dyDescent="0.4">
      <c r="A1151" t="s">
        <v>6270</v>
      </c>
      <c r="B1151">
        <f>IF(C1151=1,1,IF(A1151=D1151,1,0))</f>
        <v>1</v>
      </c>
      <c r="C1151">
        <v>1</v>
      </c>
      <c r="D1151" t="s">
        <v>2194</v>
      </c>
      <c r="E1151" s="6" t="s">
        <v>2194</v>
      </c>
    </row>
    <row r="1152" spans="1:5" ht="15" thickBot="1" x14ac:dyDescent="0.4">
      <c r="A1152" t="s">
        <v>6272</v>
      </c>
      <c r="B1152">
        <f>IF(C1152=1,1,IF(A1152=D1152,1,0))</f>
        <v>1</v>
      </c>
      <c r="C1152">
        <v>1</v>
      </c>
      <c r="D1152" t="s">
        <v>2195</v>
      </c>
      <c r="E1152" s="6" t="s">
        <v>2195</v>
      </c>
    </row>
    <row r="1153" spans="1:5" ht="15" thickBot="1" x14ac:dyDescent="0.4">
      <c r="A1153" t="s">
        <v>6273</v>
      </c>
      <c r="B1153">
        <f>IF(C1153=1,1,IF(A1153=D1153,1,0))</f>
        <v>1</v>
      </c>
      <c r="C1153">
        <v>1</v>
      </c>
      <c r="D1153" t="s">
        <v>2191</v>
      </c>
      <c r="E1153" s="6" t="s">
        <v>2191</v>
      </c>
    </row>
    <row r="1154" spans="1:5" ht="15" thickBot="1" x14ac:dyDescent="0.4">
      <c r="A1154" t="s">
        <v>5262</v>
      </c>
      <c r="B1154">
        <f>IF(C1154=1,1,IF(A1154=D1154,1,0))</f>
        <v>1</v>
      </c>
      <c r="C1154">
        <v>1</v>
      </c>
      <c r="D1154" t="s">
        <v>462</v>
      </c>
      <c r="E1154" s="6" t="s">
        <v>462</v>
      </c>
    </row>
    <row r="1155" spans="1:5" ht="15" thickBot="1" x14ac:dyDescent="0.4">
      <c r="A1155" t="s">
        <v>6274</v>
      </c>
      <c r="B1155">
        <f>IF(C1155=1,1,IF(A1155=D1155,1,0))</f>
        <v>1</v>
      </c>
      <c r="C1155">
        <v>1</v>
      </c>
      <c r="D1155" t="s">
        <v>6274</v>
      </c>
      <c r="E1155" s="6" t="s">
        <v>2203</v>
      </c>
    </row>
    <row r="1156" spans="1:5" ht="15" thickBot="1" x14ac:dyDescent="0.4">
      <c r="A1156" t="s">
        <v>6278</v>
      </c>
      <c r="B1156">
        <f>IF(C1156=1,1,IF(A1156=D1156,1,0))</f>
        <v>1</v>
      </c>
      <c r="C1156">
        <v>1</v>
      </c>
      <c r="D1156" t="s">
        <v>2197</v>
      </c>
      <c r="E1156" s="6" t="s">
        <v>2197</v>
      </c>
    </row>
    <row r="1157" spans="1:5" ht="15" thickBot="1" x14ac:dyDescent="0.4">
      <c r="A1157" t="s">
        <v>6279</v>
      </c>
      <c r="B1157">
        <f>IF(C1157=1,1,IF(A1157=D1157,1,0))</f>
        <v>1</v>
      </c>
      <c r="C1157">
        <v>1</v>
      </c>
      <c r="D1157" t="s">
        <v>2212</v>
      </c>
      <c r="E1157" s="6" t="s">
        <v>2212</v>
      </c>
    </row>
    <row r="1158" spans="1:5" ht="15" thickBot="1" x14ac:dyDescent="0.4">
      <c r="A1158" t="s">
        <v>6280</v>
      </c>
      <c r="B1158">
        <f>IF(C1158=1,1,IF(A1158=D1158,1,0))</f>
        <v>1</v>
      </c>
      <c r="C1158">
        <v>1</v>
      </c>
      <c r="D1158" t="s">
        <v>2199</v>
      </c>
      <c r="E1158" s="6" t="s">
        <v>2199</v>
      </c>
    </row>
    <row r="1159" spans="1:5" ht="15" thickBot="1" x14ac:dyDescent="0.4">
      <c r="A1159" t="s">
        <v>6281</v>
      </c>
      <c r="B1159">
        <f>IF(C1159=1,1,IF(A1159=D1159,1,0))</f>
        <v>1</v>
      </c>
      <c r="C1159">
        <v>1</v>
      </c>
      <c r="D1159" t="s">
        <v>2205</v>
      </c>
      <c r="E1159" s="6" t="s">
        <v>2205</v>
      </c>
    </row>
    <row r="1160" spans="1:5" ht="15" thickBot="1" x14ac:dyDescent="0.4">
      <c r="A1160" t="s">
        <v>6282</v>
      </c>
      <c r="B1160">
        <f>IF(C1160=1,1,IF(A1160=D1160,1,0))</f>
        <v>1</v>
      </c>
      <c r="C1160">
        <v>1</v>
      </c>
      <c r="D1160" t="s">
        <v>6465</v>
      </c>
      <c r="E1160" s="6" t="s">
        <v>2210</v>
      </c>
    </row>
    <row r="1161" spans="1:5" ht="15" thickBot="1" x14ac:dyDescent="0.4">
      <c r="A1161" t="s">
        <v>6283</v>
      </c>
      <c r="B1161">
        <f>IF(C1161=1,1,IF(A1161=D1161,1,0))</f>
        <v>1</v>
      </c>
      <c r="C1161">
        <v>1</v>
      </c>
      <c r="D1161" t="s">
        <v>2206</v>
      </c>
      <c r="E1161" s="6" t="s">
        <v>2206</v>
      </c>
    </row>
    <row r="1162" spans="1:5" ht="15" thickBot="1" x14ac:dyDescent="0.4">
      <c r="A1162" t="s">
        <v>6284</v>
      </c>
      <c r="B1162">
        <f>IF(C1162=1,1,IF(A1162=D1162,1,0))</f>
        <v>1</v>
      </c>
      <c r="C1162">
        <v>1</v>
      </c>
      <c r="D1162" t="s">
        <v>2211</v>
      </c>
      <c r="E1162" s="6" t="s">
        <v>2211</v>
      </c>
    </row>
    <row r="1163" spans="1:5" ht="15" thickBot="1" x14ac:dyDescent="0.4">
      <c r="A1163" t="s">
        <v>6285</v>
      </c>
      <c r="B1163">
        <f>IF(C1163=1,1,IF(A1163=D1163,1,0))</f>
        <v>1</v>
      </c>
      <c r="C1163">
        <v>1</v>
      </c>
      <c r="D1163" t="s">
        <v>2208</v>
      </c>
      <c r="E1163" s="6" t="s">
        <v>2208</v>
      </c>
    </row>
    <row r="1164" spans="1:5" ht="15" thickBot="1" x14ac:dyDescent="0.4">
      <c r="A1164" t="s">
        <v>6286</v>
      </c>
      <c r="B1164">
        <f>IF(C1164=1,1,IF(A1164=D1164,1,0))</f>
        <v>1</v>
      </c>
      <c r="C1164">
        <v>1</v>
      </c>
      <c r="D1164" t="s">
        <v>2213</v>
      </c>
      <c r="E1164" s="3" t="s">
        <v>2213</v>
      </c>
    </row>
    <row r="1165" spans="1:5" ht="15" thickBot="1" x14ac:dyDescent="0.4">
      <c r="A1165" t="s">
        <v>937</v>
      </c>
      <c r="B1165">
        <f>IF(C1165=1,1,IF(A1165=D1165,1,0))</f>
        <v>1</v>
      </c>
      <c r="C1165">
        <v>1</v>
      </c>
      <c r="D1165" t="s">
        <v>937</v>
      </c>
      <c r="E1165" s="6" t="s">
        <v>937</v>
      </c>
    </row>
    <row r="1166" spans="1:5" ht="15" thickBot="1" x14ac:dyDescent="0.4">
      <c r="A1166" t="s">
        <v>2214</v>
      </c>
      <c r="B1166">
        <f>IF(C1166=1,1,IF(A1166=D1166,1,0))</f>
        <v>1</v>
      </c>
      <c r="C1166">
        <v>1</v>
      </c>
      <c r="D1166" t="s">
        <v>2214</v>
      </c>
      <c r="E1166" s="6" t="s">
        <v>2214</v>
      </c>
    </row>
    <row r="1167" spans="1:5" ht="15" thickBot="1" x14ac:dyDescent="0.4">
      <c r="A1167" t="s">
        <v>6287</v>
      </c>
      <c r="B1167">
        <f>IF(C1167=1,1,IF(A1167=D1167,1,0))</f>
        <v>1</v>
      </c>
      <c r="C1167">
        <v>1</v>
      </c>
      <c r="D1167" t="s">
        <v>6466</v>
      </c>
      <c r="E1167" s="6" t="s">
        <v>2216</v>
      </c>
    </row>
    <row r="1168" spans="1:5" ht="15" thickBot="1" x14ac:dyDescent="0.4">
      <c r="A1168" t="s">
        <v>2217</v>
      </c>
      <c r="B1168">
        <f>IF(C1168=1,1,IF(A1168=D1168,1,0))</f>
        <v>1</v>
      </c>
      <c r="C1168">
        <v>1</v>
      </c>
      <c r="D1168" t="s">
        <v>2217</v>
      </c>
      <c r="E1168" s="6" t="s">
        <v>2217</v>
      </c>
    </row>
    <row r="1169" spans="1:5" ht="15" thickBot="1" x14ac:dyDescent="0.4">
      <c r="A1169" t="s">
        <v>2220</v>
      </c>
      <c r="B1169">
        <f>IF(C1169=1,1,IF(A1169=D1169,1,0))</f>
        <v>1</v>
      </c>
      <c r="C1169">
        <v>1</v>
      </c>
      <c r="D1169" t="s">
        <v>2220</v>
      </c>
      <c r="E1169" s="6" t="s">
        <v>2220</v>
      </c>
    </row>
    <row r="1170" spans="1:5" ht="15" thickBot="1" x14ac:dyDescent="0.4">
      <c r="A1170" t="s">
        <v>5625</v>
      </c>
      <c r="B1170">
        <f>IF(C1170=1,1,IF(A1170=D1170,1,0))</f>
        <v>1</v>
      </c>
      <c r="C1170">
        <v>1</v>
      </c>
      <c r="D1170" t="s">
        <v>6467</v>
      </c>
      <c r="E1170" s="3" t="s">
        <v>939</v>
      </c>
    </row>
    <row r="1171" spans="1:5" ht="15" thickBot="1" x14ac:dyDescent="0.4">
      <c r="A1171" t="s">
        <v>464</v>
      </c>
      <c r="B1171">
        <f>IF(C1171=1,1,IF(A1171=D1171,1,0))</f>
        <v>1</v>
      </c>
      <c r="C1171">
        <v>1</v>
      </c>
      <c r="D1171" t="s">
        <v>464</v>
      </c>
      <c r="E1171" s="6" t="s">
        <v>464</v>
      </c>
    </row>
    <row r="1172" spans="1:5" ht="15" thickBot="1" x14ac:dyDescent="0.4">
      <c r="A1172" t="s">
        <v>5266</v>
      </c>
      <c r="B1172">
        <f>IF(C1172=1,1,IF(A1172=D1172,1,0))</f>
        <v>1</v>
      </c>
      <c r="C1172">
        <v>1</v>
      </c>
      <c r="D1172" t="s">
        <v>6468</v>
      </c>
      <c r="E1172" s="3" t="s">
        <v>99</v>
      </c>
    </row>
    <row r="1173" spans="1:5" ht="15" thickBot="1" x14ac:dyDescent="0.4">
      <c r="A1173" t="s">
        <v>6289</v>
      </c>
      <c r="B1173">
        <f>IF(C1173=1,1,IF(A1173=D1173,1,0))</f>
        <v>1</v>
      </c>
      <c r="C1173">
        <v>1</v>
      </c>
      <c r="D1173" t="s">
        <v>2224</v>
      </c>
      <c r="E1173" s="6" t="s">
        <v>2224</v>
      </c>
    </row>
    <row r="1174" spans="1:5" ht="15" thickBot="1" x14ac:dyDescent="0.4">
      <c r="A1174" t="s">
        <v>942</v>
      </c>
      <c r="B1174">
        <f>IF(C1174=1,1,IF(A1174=D1174,1,0))</f>
        <v>1</v>
      </c>
      <c r="C1174">
        <v>1</v>
      </c>
      <c r="D1174" t="s">
        <v>942</v>
      </c>
      <c r="E1174" s="6" t="s">
        <v>942</v>
      </c>
    </row>
    <row r="1175" spans="1:5" ht="15" thickBot="1" x14ac:dyDescent="0.4">
      <c r="A1175" t="s">
        <v>944</v>
      </c>
      <c r="B1175">
        <f>IF(C1175=1,1,IF(A1175=D1175,1,0))</f>
        <v>1</v>
      </c>
      <c r="C1175">
        <v>1</v>
      </c>
      <c r="D1175" t="s">
        <v>944</v>
      </c>
      <c r="E1175" s="6" t="s">
        <v>944</v>
      </c>
    </row>
    <row r="1176" spans="1:5" ht="15" thickBot="1" x14ac:dyDescent="0.4">
      <c r="A1176" t="s">
        <v>5628</v>
      </c>
      <c r="B1176">
        <f>IF(C1176=1,1,IF(A1176=D1176,1,0))</f>
        <v>1</v>
      </c>
      <c r="C1176">
        <v>1</v>
      </c>
      <c r="D1176" t="s">
        <v>943</v>
      </c>
      <c r="E1176" s="6" t="s">
        <v>943</v>
      </c>
    </row>
    <row r="1177" spans="1:5" ht="15" thickBot="1" x14ac:dyDescent="0.4">
      <c r="A1177" t="s">
        <v>2225</v>
      </c>
      <c r="B1177">
        <f>IF(C1177=1,1,IF(A1177=D1177,1,0))</f>
        <v>1</v>
      </c>
      <c r="C1177">
        <v>1</v>
      </c>
      <c r="D1177" t="s">
        <v>2225</v>
      </c>
      <c r="E1177" s="6" t="s">
        <v>2225</v>
      </c>
    </row>
    <row r="1178" spans="1:5" ht="15" thickBot="1" x14ac:dyDescent="0.4">
      <c r="A1178" t="s">
        <v>465</v>
      </c>
      <c r="B1178">
        <f>IF(C1178=1,1,IF(A1178=D1178,1,0))</f>
        <v>1</v>
      </c>
      <c r="C1178">
        <v>1</v>
      </c>
      <c r="D1178" t="s">
        <v>465</v>
      </c>
      <c r="E1178" s="5" t="s">
        <v>465</v>
      </c>
    </row>
    <row r="1179" spans="1:5" ht="15" thickBot="1" x14ac:dyDescent="0.4">
      <c r="A1179" t="s">
        <v>5268</v>
      </c>
      <c r="B1179">
        <f>IF(C1179=1,1,IF(A1179=D1179,1,0))</f>
        <v>1</v>
      </c>
      <c r="C1179">
        <v>1</v>
      </c>
      <c r="D1179" t="s">
        <v>466</v>
      </c>
      <c r="E1179" s="3" t="s">
        <v>466</v>
      </c>
    </row>
    <row r="1180" spans="1:5" ht="15" thickBot="1" x14ac:dyDescent="0.4">
      <c r="A1180" t="s">
        <v>5629</v>
      </c>
      <c r="B1180">
        <f>IF(C1180=1,1,IF(A1180=D1180,1,0))</f>
        <v>1</v>
      </c>
      <c r="C1180">
        <v>1</v>
      </c>
      <c r="D1180" t="s">
        <v>945</v>
      </c>
      <c r="E1180" s="5" t="s">
        <v>945</v>
      </c>
    </row>
    <row r="1181" spans="1:5" ht="15" thickBot="1" x14ac:dyDescent="0.4">
      <c r="A1181" t="s">
        <v>5630</v>
      </c>
      <c r="B1181">
        <f>IF(C1181=1,1,IF(A1181=D1181,1,0))</f>
        <v>1</v>
      </c>
      <c r="C1181">
        <v>1</v>
      </c>
      <c r="D1181" t="s">
        <v>6469</v>
      </c>
      <c r="E1181" s="3" t="s">
        <v>948</v>
      </c>
    </row>
    <row r="1182" spans="1:5" ht="15" thickBot="1" x14ac:dyDescent="0.4">
      <c r="A1182" t="s">
        <v>5633</v>
      </c>
      <c r="B1182">
        <f>IF(C1182=1,1,IF(A1182=D1182,1,0))</f>
        <v>1</v>
      </c>
      <c r="C1182">
        <v>1</v>
      </c>
      <c r="D1182" t="s">
        <v>946</v>
      </c>
      <c r="E1182" s="3" t="s">
        <v>946</v>
      </c>
    </row>
    <row r="1183" spans="1:5" ht="15" thickBot="1" x14ac:dyDescent="0.4">
      <c r="A1183" t="s">
        <v>5634</v>
      </c>
      <c r="B1183">
        <f>IF(C1183=1,1,IF(A1183=D1183,1,0))</f>
        <v>1</v>
      </c>
      <c r="C1183">
        <v>1</v>
      </c>
      <c r="D1183" t="s">
        <v>5634</v>
      </c>
      <c r="E1183" s="3" t="s">
        <v>949</v>
      </c>
    </row>
    <row r="1184" spans="1:5" ht="15" thickBot="1" x14ac:dyDescent="0.4">
      <c r="A1184" t="s">
        <v>2228</v>
      </c>
      <c r="B1184">
        <f>IF(C1184=1,1,IF(A1184=D1184,1,0))</f>
        <v>1</v>
      </c>
      <c r="C1184">
        <v>1</v>
      </c>
      <c r="D1184" t="s">
        <v>2228</v>
      </c>
      <c r="E1184" s="6" t="s">
        <v>2228</v>
      </c>
    </row>
    <row r="1185" spans="1:5" ht="15" thickBot="1" x14ac:dyDescent="0.4">
      <c r="A1185" t="s">
        <v>5269</v>
      </c>
      <c r="B1185">
        <f>IF(C1185=1,1,IF(A1185=D1185,1,0))</f>
        <v>1</v>
      </c>
      <c r="C1185">
        <v>1</v>
      </c>
      <c r="D1185" t="s">
        <v>467</v>
      </c>
      <c r="E1185" s="6" t="s">
        <v>467</v>
      </c>
    </row>
    <row r="1186" spans="1:5" ht="15" thickBot="1" x14ac:dyDescent="0.4">
      <c r="A1186" t="s">
        <v>952</v>
      </c>
      <c r="B1186">
        <f>IF(C1186=1,1,IF(A1186=D1186,1,0))</f>
        <v>1</v>
      </c>
      <c r="C1186">
        <v>1</v>
      </c>
      <c r="D1186" t="s">
        <v>952</v>
      </c>
      <c r="E1186" s="6" t="s">
        <v>952</v>
      </c>
    </row>
    <row r="1187" spans="1:5" ht="15" thickBot="1" x14ac:dyDescent="0.4">
      <c r="A1187" t="s">
        <v>5637</v>
      </c>
      <c r="B1187">
        <f>IF(C1187=1,1,IF(A1187=D1187,1,0))</f>
        <v>1</v>
      </c>
      <c r="C1187">
        <v>1</v>
      </c>
      <c r="D1187" t="s">
        <v>955</v>
      </c>
      <c r="E1187" s="3" t="s">
        <v>955</v>
      </c>
    </row>
    <row r="1188" spans="1:5" ht="15" thickBot="1" x14ac:dyDescent="0.4">
      <c r="A1188" t="s">
        <v>5638</v>
      </c>
      <c r="B1188">
        <f>IF(C1188=1,1,IF(A1188=D1188,1,0))</f>
        <v>1</v>
      </c>
      <c r="C1188">
        <v>1</v>
      </c>
      <c r="D1188" t="s">
        <v>959</v>
      </c>
      <c r="E1188" s="3" t="s">
        <v>959</v>
      </c>
    </row>
    <row r="1189" spans="1:5" ht="15" thickBot="1" x14ac:dyDescent="0.4">
      <c r="A1189" t="s">
        <v>5639</v>
      </c>
      <c r="B1189">
        <f>IF(C1189=1,1,IF(A1189=D1189,1,0))</f>
        <v>1</v>
      </c>
      <c r="C1189">
        <v>1</v>
      </c>
      <c r="D1189" t="s">
        <v>5639</v>
      </c>
      <c r="E1189" s="3" t="s">
        <v>958</v>
      </c>
    </row>
    <row r="1190" spans="1:5" ht="15" thickBot="1" x14ac:dyDescent="0.4">
      <c r="A1190" t="s">
        <v>5640</v>
      </c>
      <c r="B1190">
        <f>IF(C1190=1,1,IF(A1190=D1190,1,0))</f>
        <v>1</v>
      </c>
      <c r="C1190">
        <v>1</v>
      </c>
      <c r="D1190" t="s">
        <v>956</v>
      </c>
      <c r="E1190" s="3" t="s">
        <v>956</v>
      </c>
    </row>
    <row r="1191" spans="1:5" ht="15" thickBot="1" x14ac:dyDescent="0.4">
      <c r="A1191" t="s">
        <v>5641</v>
      </c>
      <c r="B1191">
        <f>IF(C1191=1,1,IF(A1191=D1191,1,0))</f>
        <v>1</v>
      </c>
      <c r="C1191">
        <v>1</v>
      </c>
      <c r="D1191" t="s">
        <v>6470</v>
      </c>
      <c r="E1191" s="7" t="s">
        <v>965</v>
      </c>
    </row>
    <row r="1192" spans="1:5" ht="15" thickBot="1" x14ac:dyDescent="0.4">
      <c r="A1192" t="s">
        <v>5644</v>
      </c>
      <c r="B1192">
        <f>IF(C1192=1,1,IF(A1192=D1192,1,0))</f>
        <v>1</v>
      </c>
      <c r="C1192">
        <v>1</v>
      </c>
      <c r="D1192" t="s">
        <v>5644</v>
      </c>
      <c r="E1192" s="3" t="s">
        <v>964</v>
      </c>
    </row>
    <row r="1193" spans="1:5" ht="15" thickBot="1" x14ac:dyDescent="0.4">
      <c r="A1193" t="s">
        <v>960</v>
      </c>
      <c r="B1193">
        <f>IF(C1193=1,1,IF(A1193=D1193,1,0))</f>
        <v>1</v>
      </c>
      <c r="C1193">
        <v>1</v>
      </c>
      <c r="D1193" t="s">
        <v>960</v>
      </c>
      <c r="E1193" s="6" t="s">
        <v>960</v>
      </c>
    </row>
    <row r="1194" spans="1:5" ht="15" thickBot="1" x14ac:dyDescent="0.4">
      <c r="A1194" t="s">
        <v>5645</v>
      </c>
      <c r="B1194">
        <f>IF(C1194=1,1,IF(A1194=D1194,1,0))</f>
        <v>1</v>
      </c>
      <c r="C1194">
        <v>1</v>
      </c>
      <c r="D1194" t="s">
        <v>6344</v>
      </c>
      <c r="E1194" s="3" t="s">
        <v>963</v>
      </c>
    </row>
    <row r="1195" spans="1:5" ht="15" thickBot="1" x14ac:dyDescent="0.4">
      <c r="A1195" t="s">
        <v>5646</v>
      </c>
      <c r="B1195">
        <f>IF(C1195=1,1,IF(A1195=D1195,1,0))</f>
        <v>1</v>
      </c>
      <c r="C1195">
        <v>1</v>
      </c>
      <c r="D1195" t="s">
        <v>966</v>
      </c>
      <c r="E1195" s="6" t="s">
        <v>966</v>
      </c>
    </row>
    <row r="1196" spans="1:5" ht="15" thickBot="1" x14ac:dyDescent="0.4">
      <c r="A1196" t="s">
        <v>5649</v>
      </c>
      <c r="B1196">
        <f>IF(C1196=1,1,IF(A1196=D1196,1,0))</f>
        <v>1</v>
      </c>
      <c r="C1196">
        <v>1</v>
      </c>
      <c r="D1196" t="s">
        <v>968</v>
      </c>
      <c r="E1196" s="6" t="s">
        <v>968</v>
      </c>
    </row>
    <row r="1197" spans="1:5" ht="15" thickBot="1" x14ac:dyDescent="0.4">
      <c r="A1197" t="s">
        <v>468</v>
      </c>
      <c r="B1197">
        <f>IF(C1197=1,1,IF(A1197=D1197,1,0))</f>
        <v>1</v>
      </c>
      <c r="C1197">
        <v>1</v>
      </c>
      <c r="D1197" t="s">
        <v>468</v>
      </c>
      <c r="E1197" s="6" t="s">
        <v>468</v>
      </c>
    </row>
    <row r="1198" spans="1:5" ht="15" thickBot="1" x14ac:dyDescent="0.4">
      <c r="A1198" t="s">
        <v>470</v>
      </c>
      <c r="B1198">
        <f>IF(C1198=1,1,IF(A1198=D1198,1,0))</f>
        <v>1</v>
      </c>
      <c r="C1198">
        <v>1</v>
      </c>
      <c r="D1198" t="s">
        <v>470</v>
      </c>
      <c r="E1198" s="6" t="s">
        <v>470</v>
      </c>
    </row>
    <row r="1199" spans="1:5" ht="15" thickBot="1" x14ac:dyDescent="0.4">
      <c r="A1199" t="s">
        <v>5273</v>
      </c>
      <c r="B1199">
        <f>IF(C1199=1,1,IF(A1199=D1199,1,0))</f>
        <v>1</v>
      </c>
      <c r="C1199">
        <v>1</v>
      </c>
      <c r="D1199" t="s">
        <v>472</v>
      </c>
      <c r="E1199" s="3" t="s">
        <v>472</v>
      </c>
    </row>
    <row r="1200" spans="1:5" ht="15" thickBot="1" x14ac:dyDescent="0.4">
      <c r="A1200" t="s">
        <v>5276</v>
      </c>
      <c r="B1200">
        <f>IF(C1200=1,1,IF(A1200=D1200,1,0))</f>
        <v>1</v>
      </c>
      <c r="C1200">
        <v>1</v>
      </c>
      <c r="D1200" t="s">
        <v>5276</v>
      </c>
      <c r="E1200" s="3" t="s">
        <v>478</v>
      </c>
    </row>
    <row r="1201" spans="1:5" ht="15" thickBot="1" x14ac:dyDescent="0.4">
      <c r="A1201" t="s">
        <v>5277</v>
      </c>
      <c r="B1201">
        <f>IF(C1201=1,1,IF(A1201=D1201,1,0))</f>
        <v>1</v>
      </c>
      <c r="C1201">
        <v>1</v>
      </c>
      <c r="D1201" t="s">
        <v>476</v>
      </c>
      <c r="E1201" s="5" t="s">
        <v>476</v>
      </c>
    </row>
    <row r="1202" spans="1:5" ht="15" thickBot="1" x14ac:dyDescent="0.4">
      <c r="A1202" t="s">
        <v>5278</v>
      </c>
      <c r="B1202">
        <f>IF(C1202=1,1,IF(A1202=D1202,1,0))</f>
        <v>1</v>
      </c>
      <c r="C1202">
        <v>1</v>
      </c>
      <c r="D1202" t="s">
        <v>477</v>
      </c>
      <c r="E1202" s="3" t="s">
        <v>477</v>
      </c>
    </row>
    <row r="1203" spans="1:5" ht="15" thickBot="1" x14ac:dyDescent="0.4">
      <c r="A1203" t="s">
        <v>6294</v>
      </c>
      <c r="B1203">
        <f>IF(C1203=1,1,IF(A1203=D1203,1,0))</f>
        <v>1</v>
      </c>
      <c r="C1203">
        <v>1</v>
      </c>
      <c r="D1203" t="s">
        <v>2232</v>
      </c>
      <c r="E1203" s="6" t="s">
        <v>2232</v>
      </c>
    </row>
    <row r="1204" spans="1:5" ht="15" thickBot="1" x14ac:dyDescent="0.4">
      <c r="A1204" t="s">
        <v>479</v>
      </c>
      <c r="B1204">
        <f>IF(C1204=1,1,IF(A1204=D1204,1,0))</f>
        <v>1</v>
      </c>
      <c r="C1204">
        <v>1</v>
      </c>
      <c r="D1204" t="s">
        <v>479</v>
      </c>
      <c r="E1204" s="5" t="s">
        <v>479</v>
      </c>
    </row>
    <row r="1205" spans="1:5" ht="15" thickBot="1" x14ac:dyDescent="0.4">
      <c r="A1205" t="s">
        <v>484</v>
      </c>
      <c r="B1205">
        <f>IF(C1205=1,1,IF(A1205=D1205,1,0))</f>
        <v>1</v>
      </c>
      <c r="C1205">
        <v>1</v>
      </c>
      <c r="D1205" t="s">
        <v>484</v>
      </c>
      <c r="E1205" s="5" t="s">
        <v>484</v>
      </c>
    </row>
    <row r="1206" spans="1:5" ht="15" thickBot="1" x14ac:dyDescent="0.4">
      <c r="A1206" t="s">
        <v>5282</v>
      </c>
      <c r="B1206">
        <f>IF(C1206=1,1,IF(A1206=D1206,1,0))</f>
        <v>1</v>
      </c>
      <c r="C1206">
        <v>1</v>
      </c>
      <c r="D1206" t="s">
        <v>482</v>
      </c>
      <c r="E1206" s="3" t="s">
        <v>482</v>
      </c>
    </row>
    <row r="1207" spans="1:5" ht="15" thickBot="1" x14ac:dyDescent="0.4">
      <c r="A1207" t="s">
        <v>2234</v>
      </c>
      <c r="B1207">
        <f>IF(C1207=1,1,IF(A1207=D1207,1,0))</f>
        <v>1</v>
      </c>
      <c r="C1207">
        <v>1</v>
      </c>
      <c r="D1207" t="s">
        <v>2234</v>
      </c>
      <c r="E1207" s="6" t="s">
        <v>2234</v>
      </c>
    </row>
    <row r="1208" spans="1:5" ht="15" thickBot="1" x14ac:dyDescent="0.4">
      <c r="A1208" t="s">
        <v>2236</v>
      </c>
      <c r="B1208">
        <f>IF(C1208=1,1,IF(A1208=D1208,1,0))</f>
        <v>1</v>
      </c>
      <c r="C1208">
        <v>1</v>
      </c>
      <c r="D1208" t="s">
        <v>2236</v>
      </c>
      <c r="E1208" s="6" t="s">
        <v>2236</v>
      </c>
    </row>
    <row r="1209" spans="1:5" ht="15" thickBot="1" x14ac:dyDescent="0.4">
      <c r="A1209" t="s">
        <v>970</v>
      </c>
      <c r="B1209">
        <f>IF(C1209=1,1,IF(A1209=D1209,1,0))</f>
        <v>1</v>
      </c>
      <c r="C1209">
        <v>1</v>
      </c>
      <c r="D1209" t="s">
        <v>970</v>
      </c>
      <c r="E1209" s="3" t="s">
        <v>970</v>
      </c>
    </row>
    <row r="1210" spans="1:5" ht="15" thickBot="1" x14ac:dyDescent="0.4">
      <c r="A1210" t="s">
        <v>6295</v>
      </c>
      <c r="B1210">
        <f>IF(C1210=1,1,IF(A1210=D1210,1,0))</f>
        <v>1</v>
      </c>
      <c r="C1210">
        <v>1</v>
      </c>
      <c r="D1210" t="s">
        <v>2237</v>
      </c>
      <c r="E1210" s="3" t="s">
        <v>2237</v>
      </c>
    </row>
    <row r="1211" spans="1:5" ht="15" thickBot="1" x14ac:dyDescent="0.4">
      <c r="A1211" t="s">
        <v>5283</v>
      </c>
      <c r="B1211">
        <f>IF(C1211=1,1,IF(A1211=D1211,1,0))</f>
        <v>1</v>
      </c>
      <c r="C1211">
        <v>1</v>
      </c>
      <c r="D1211" t="s">
        <v>5283</v>
      </c>
      <c r="E1211" s="3" t="s">
        <v>485</v>
      </c>
    </row>
    <row r="1212" spans="1:5" ht="15" thickBot="1" x14ac:dyDescent="0.4">
      <c r="A1212" t="s">
        <v>6296</v>
      </c>
      <c r="B1212">
        <f>IF(C1212=1,1,IF(A1212=D1212,1,0))</f>
        <v>1</v>
      </c>
      <c r="C1212">
        <v>1</v>
      </c>
      <c r="D1212" t="s">
        <v>2239</v>
      </c>
      <c r="E1212" s="6" t="s">
        <v>2239</v>
      </c>
    </row>
    <row r="1213" spans="1:5" ht="15" thickBot="1" x14ac:dyDescent="0.4">
      <c r="A1213" t="s">
        <v>2240</v>
      </c>
      <c r="B1213">
        <f>IF(C1213=1,1,IF(A1213=D1213,1,0))</f>
        <v>1</v>
      </c>
      <c r="C1213">
        <v>1</v>
      </c>
      <c r="D1213" t="s">
        <v>2240</v>
      </c>
      <c r="E1213" s="6" t="s">
        <v>2240</v>
      </c>
    </row>
    <row r="1214" spans="1:5" ht="15" thickBot="1" x14ac:dyDescent="0.4">
      <c r="A1214" t="s">
        <v>486</v>
      </c>
      <c r="B1214">
        <f>IF(C1214=1,1,IF(A1214=D1214,1,0))</f>
        <v>1</v>
      </c>
      <c r="C1214">
        <v>1</v>
      </c>
      <c r="D1214" t="s">
        <v>486</v>
      </c>
      <c r="E1214" s="5" t="s">
        <v>486</v>
      </c>
    </row>
    <row r="1215" spans="1:5" ht="15" thickBot="1" x14ac:dyDescent="0.4">
      <c r="A1215" t="s">
        <v>972</v>
      </c>
      <c r="B1215">
        <f>IF(C1215=1,1,IF(A1215=D1215,1,0))</f>
        <v>1</v>
      </c>
      <c r="C1215">
        <v>1</v>
      </c>
      <c r="D1215" t="s">
        <v>972</v>
      </c>
      <c r="E1215" s="3" t="s">
        <v>972</v>
      </c>
    </row>
    <row r="1216" spans="1:5" ht="15" thickBot="1" x14ac:dyDescent="0.4">
      <c r="A1216" t="s">
        <v>2243</v>
      </c>
      <c r="B1216">
        <f>IF(C1216=1,1,IF(A1216=D1216,1,0))</f>
        <v>1</v>
      </c>
      <c r="C1216">
        <v>1</v>
      </c>
      <c r="D1216" t="s">
        <v>2243</v>
      </c>
      <c r="E1216" s="6" t="s">
        <v>2243</v>
      </c>
    </row>
    <row r="1217" spans="1:5" ht="15" thickBot="1" x14ac:dyDescent="0.4">
      <c r="A1217" t="s">
        <v>2245</v>
      </c>
      <c r="B1217">
        <f>IF(C1217=1,1,IF(A1217=D1217,1,0))</f>
        <v>1</v>
      </c>
      <c r="C1217">
        <v>1</v>
      </c>
      <c r="D1217" t="s">
        <v>2245</v>
      </c>
      <c r="E1217" s="6" t="s">
        <v>2245</v>
      </c>
    </row>
    <row r="1218" spans="1:5" ht="15" thickBot="1" x14ac:dyDescent="0.4">
      <c r="A1218" t="s">
        <v>489</v>
      </c>
      <c r="B1218">
        <f>IF(C1218=1,1,IF(A1218=D1218,1,0))</f>
        <v>1</v>
      </c>
      <c r="C1218">
        <v>1</v>
      </c>
      <c r="D1218" t="s">
        <v>489</v>
      </c>
      <c r="E1218" s="7" t="s">
        <v>489</v>
      </c>
    </row>
    <row r="1219" spans="1:5" ht="15" thickBot="1" x14ac:dyDescent="0.4">
      <c r="A1219" t="s">
        <v>5289</v>
      </c>
      <c r="B1219">
        <f>IF(C1219=1,1,IF(A1219=D1219,1,0))</f>
        <v>1</v>
      </c>
      <c r="C1219">
        <v>1</v>
      </c>
      <c r="D1219" t="s">
        <v>6472</v>
      </c>
      <c r="E1219" s="3" t="s">
        <v>423</v>
      </c>
    </row>
    <row r="1220" spans="1:5" ht="15" thickBot="1" x14ac:dyDescent="0.4">
      <c r="A1220" t="s">
        <v>6299</v>
      </c>
      <c r="B1220">
        <f>IF(C1220=1,1,IF(A1220=D1220,1,0))</f>
        <v>1</v>
      </c>
      <c r="C1220">
        <v>1</v>
      </c>
      <c r="D1220" t="s">
        <v>2248</v>
      </c>
      <c r="E1220" s="6" t="s">
        <v>2248</v>
      </c>
    </row>
    <row r="1221" spans="1:5" ht="15" thickBot="1" x14ac:dyDescent="0.4">
      <c r="A1221" t="s">
        <v>2250</v>
      </c>
      <c r="B1221">
        <f>IF(C1221=1,1,IF(A1221=D1221,1,0))</f>
        <v>1</v>
      </c>
      <c r="C1221">
        <v>1</v>
      </c>
      <c r="D1221" t="s">
        <v>2250</v>
      </c>
      <c r="E1221" s="6" t="s">
        <v>2250</v>
      </c>
    </row>
    <row r="1222" spans="1:5" ht="15" thickBot="1" x14ac:dyDescent="0.4">
      <c r="A1222" t="s">
        <v>2254</v>
      </c>
      <c r="B1222">
        <f>IF(C1222=1,1,IF(A1222=D1222,1,0))</f>
        <v>1</v>
      </c>
      <c r="C1222">
        <v>1</v>
      </c>
      <c r="D1222" t="s">
        <v>2254</v>
      </c>
      <c r="E1222" s="6" t="s">
        <v>2254</v>
      </c>
    </row>
    <row r="1223" spans="1:5" ht="15" thickBot="1" x14ac:dyDescent="0.4">
      <c r="A1223" t="s">
        <v>4803</v>
      </c>
      <c r="B1223">
        <f>IF(C1223=1,1,IF(A1223=D1223,1,0))</f>
        <v>1</v>
      </c>
      <c r="C1223">
        <v>1</v>
      </c>
      <c r="D1223" t="s">
        <v>63</v>
      </c>
      <c r="E1223" s="3" t="s">
        <v>63</v>
      </c>
    </row>
    <row r="1224" spans="1:5" ht="15" thickBot="1" x14ac:dyDescent="0.4">
      <c r="A1224" t="s">
        <v>67</v>
      </c>
      <c r="B1224">
        <f>IF(C1224=1,1,IF(A1224=D1224,1,0))</f>
        <v>1</v>
      </c>
      <c r="C1224">
        <v>1</v>
      </c>
      <c r="D1224" t="s">
        <v>67</v>
      </c>
      <c r="E1224" s="6" t="s">
        <v>67</v>
      </c>
    </row>
    <row r="1225" spans="1:5" ht="15" thickBot="1" x14ac:dyDescent="0.4">
      <c r="A1225" t="s">
        <v>4824</v>
      </c>
      <c r="B1225">
        <f>IF(C1225=1,1,IF(A1225=D1225,1,0))</f>
        <v>1</v>
      </c>
      <c r="C1225">
        <v>1</v>
      </c>
      <c r="D1225" t="s">
        <v>83</v>
      </c>
      <c r="E1225" s="3" t="s">
        <v>83</v>
      </c>
    </row>
    <row r="1226" spans="1:5" ht="15" thickBot="1" x14ac:dyDescent="0.4">
      <c r="A1226" t="s">
        <v>5785</v>
      </c>
      <c r="B1226">
        <f>IF(C1226=1,1,IF(A1226=D1226,1,0))</f>
        <v>1</v>
      </c>
      <c r="C1226">
        <v>1</v>
      </c>
      <c r="D1226" t="s">
        <v>6375</v>
      </c>
      <c r="E1226" s="3" t="s">
        <v>1255</v>
      </c>
    </row>
    <row r="1227" spans="1:5" ht="15" thickBot="1" x14ac:dyDescent="0.4">
      <c r="A1227" t="s">
        <v>5390</v>
      </c>
      <c r="B1227">
        <f>IF(C1227=1,1,IF(A1227=D1227,1,0))</f>
        <v>1</v>
      </c>
      <c r="C1227">
        <v>1</v>
      </c>
      <c r="D1227" t="s">
        <v>540</v>
      </c>
      <c r="E1227" s="6" t="s">
        <v>540</v>
      </c>
    </row>
    <row r="1228" spans="1:5" ht="15" thickBot="1" x14ac:dyDescent="0.4">
      <c r="A1228" t="s">
        <v>5841</v>
      </c>
      <c r="B1228">
        <f>IF(C1228=1,1,IF(A1228=D1228,1,0))</f>
        <v>1</v>
      </c>
      <c r="C1228">
        <v>1</v>
      </c>
      <c r="D1228" t="s">
        <v>1304</v>
      </c>
      <c r="E1228" s="3" t="s">
        <v>1304</v>
      </c>
    </row>
    <row r="1229" spans="1:5" ht="15" thickBot="1" x14ac:dyDescent="0.4">
      <c r="A1229" t="s">
        <v>5878</v>
      </c>
      <c r="B1229">
        <f>IF(C1229=1,1,IF(A1229=D1229,1,0))</f>
        <v>1</v>
      </c>
      <c r="C1229">
        <v>1</v>
      </c>
      <c r="D1229" t="s">
        <v>1371</v>
      </c>
      <c r="E1229" s="6" t="s">
        <v>1371</v>
      </c>
    </row>
    <row r="1230" spans="1:5" ht="15" thickBot="1" x14ac:dyDescent="0.4">
      <c r="A1230" t="s">
        <v>5882</v>
      </c>
      <c r="B1230">
        <f>IF(C1230=1,1,IF(A1232=D1230,1,0))</f>
        <v>1</v>
      </c>
      <c r="C1230">
        <v>1</v>
      </c>
      <c r="D1230" t="s">
        <v>1381</v>
      </c>
      <c r="E1230" s="6" t="s">
        <v>1381</v>
      </c>
    </row>
    <row r="1231" spans="1:5" ht="15" thickBot="1" x14ac:dyDescent="0.4">
      <c r="A1231" t="s">
        <v>5889</v>
      </c>
      <c r="B1231">
        <f>IF(C1231=1,1,IF(A1230=D1231,1,0))</f>
        <v>1</v>
      </c>
      <c r="C1231">
        <v>1</v>
      </c>
      <c r="D1231" t="s">
        <v>1219</v>
      </c>
      <c r="E1231" s="3" t="s">
        <v>1219</v>
      </c>
    </row>
    <row r="1232" spans="1:5" ht="15" thickBot="1" x14ac:dyDescent="0.4">
      <c r="A1232" t="s">
        <v>5958</v>
      </c>
      <c r="B1232">
        <f>IF(C1232=1,1,IF(A1235=D1232,1,0))</f>
        <v>1</v>
      </c>
      <c r="C1232">
        <v>1</v>
      </c>
      <c r="D1232" t="s">
        <v>2078</v>
      </c>
      <c r="E1232" s="6" t="s">
        <v>2078</v>
      </c>
    </row>
    <row r="1233" spans="1:5" ht="15" thickBot="1" x14ac:dyDescent="0.4">
      <c r="A1233" t="s">
        <v>6042</v>
      </c>
      <c r="B1233">
        <f>IF(C1233=1,1,IF(A1239=D1233,1,0))</f>
        <v>1</v>
      </c>
      <c r="C1233">
        <v>1</v>
      </c>
      <c r="D1233" t="s">
        <v>1789</v>
      </c>
      <c r="E1233" s="6" t="s">
        <v>1789</v>
      </c>
    </row>
    <row r="1234" spans="1:5" ht="15" thickBot="1" x14ac:dyDescent="0.4">
      <c r="A1234" t="s">
        <v>5533</v>
      </c>
      <c r="B1234">
        <f>IF(C1234=1,1,IF(map!A1241=D1234,1,0))</f>
        <v>1</v>
      </c>
      <c r="C1234">
        <v>1</v>
      </c>
      <c r="D1234" t="s">
        <v>823</v>
      </c>
      <c r="E1234" s="6" t="s">
        <v>823</v>
      </c>
    </row>
    <row r="1235" spans="1:5" ht="15" thickBot="1" x14ac:dyDescent="0.4">
      <c r="A1235" t="s">
        <v>1844</v>
      </c>
      <c r="B1235">
        <f>IF(C1235=1,1,IF(map!A1242=D1235,1,0))</f>
        <v>1</v>
      </c>
      <c r="C1235">
        <v>1</v>
      </c>
      <c r="D1235" t="s">
        <v>1844</v>
      </c>
      <c r="E1235" s="6" t="s">
        <v>1844</v>
      </c>
    </row>
    <row r="1236" spans="1:5" ht="15" thickBot="1" x14ac:dyDescent="0.4">
      <c r="A1236" t="s">
        <v>5120</v>
      </c>
      <c r="B1236">
        <f>IF(C1236=1,1,IF(map!A1243=D1236,1,0))</f>
        <v>1</v>
      </c>
      <c r="C1236">
        <v>1</v>
      </c>
      <c r="D1236" t="s">
        <v>332</v>
      </c>
      <c r="E1236" s="6" t="s">
        <v>332</v>
      </c>
    </row>
    <row r="1237" spans="1:5" ht="15" thickBot="1" x14ac:dyDescent="0.4">
      <c r="A1237" t="s">
        <v>6106</v>
      </c>
      <c r="B1237">
        <f>IF(C1237=1,1,IF(map!A1244=D1237,1,0))</f>
        <v>1</v>
      </c>
      <c r="C1237">
        <v>1</v>
      </c>
      <c r="D1237" t="s">
        <v>1873</v>
      </c>
      <c r="E1237" s="6" t="s">
        <v>1873</v>
      </c>
    </row>
    <row r="1238" spans="1:5" ht="15" thickBot="1" x14ac:dyDescent="0.4">
      <c r="A1238" t="s">
        <v>5131</v>
      </c>
      <c r="B1238">
        <f>IF(C1238=1,1,IF(map!A1245=D1238,1,0))</f>
        <v>1</v>
      </c>
      <c r="C1238">
        <v>1</v>
      </c>
      <c r="D1238" t="s">
        <v>6347</v>
      </c>
      <c r="E1238" s="3" t="s">
        <v>363</v>
      </c>
    </row>
    <row r="1239" spans="1:5" ht="15" thickBot="1" x14ac:dyDescent="0.4">
      <c r="A1239" t="s">
        <v>6140</v>
      </c>
      <c r="B1239">
        <f>IF(C1239=1,1,IF(map!A1246=D1239,1,0))</f>
        <v>1</v>
      </c>
      <c r="C1239">
        <v>1</v>
      </c>
      <c r="D1239" t="s">
        <v>1978</v>
      </c>
      <c r="E1239" s="6" t="s">
        <v>1978</v>
      </c>
    </row>
    <row r="1240" spans="1:5" ht="15" thickBot="1" x14ac:dyDescent="0.4">
      <c r="A1240" t="s">
        <v>5292</v>
      </c>
      <c r="B1240">
        <f>IF(C1240=1,1,IF(A1240=D1240,1,0))</f>
        <v>1</v>
      </c>
      <c r="C1240">
        <v>1</v>
      </c>
      <c r="D1240" t="s">
        <v>5292</v>
      </c>
      <c r="E1240" s="3" t="s">
        <v>493</v>
      </c>
    </row>
    <row r="1241" spans="1:5" ht="15" thickBot="1" x14ac:dyDescent="0.4">
      <c r="A1241" t="s">
        <v>5792</v>
      </c>
      <c r="B1241">
        <f>IF(C1241=1,1,IF(A1241=D1241,1,0))</f>
        <v>1</v>
      </c>
      <c r="C1241">
        <v>1</v>
      </c>
      <c r="D1241" t="s">
        <v>1214</v>
      </c>
      <c r="E1241" s="3" t="s">
        <v>1214</v>
      </c>
    </row>
    <row r="1242" spans="1:5" ht="15" thickBot="1" x14ac:dyDescent="0.4">
      <c r="A1242" t="s">
        <v>5867</v>
      </c>
      <c r="B1242">
        <f>IF(C1242=1,1,IF(A1245=D1242,1,0))</f>
        <v>1</v>
      </c>
      <c r="C1242">
        <v>1</v>
      </c>
      <c r="D1242" t="s">
        <v>1354</v>
      </c>
      <c r="E1242" s="6" t="s">
        <v>1354</v>
      </c>
    </row>
    <row r="1243" spans="1:5" ht="15" thickBot="1" x14ac:dyDescent="0.4">
      <c r="A1243" t="s">
        <v>6018</v>
      </c>
      <c r="B1243">
        <f>IF(C1243=1,1,IF(A1246=D1243,1,0))</f>
        <v>1</v>
      </c>
      <c r="C1243">
        <v>1</v>
      </c>
      <c r="D1243" t="s">
        <v>6338</v>
      </c>
      <c r="E1243" s="4" t="s">
        <v>765</v>
      </c>
    </row>
    <row r="1244" spans="1:5" ht="15" thickBot="1" x14ac:dyDescent="0.4">
      <c r="A1244" t="s">
        <v>6068</v>
      </c>
      <c r="B1244">
        <f>IF(C1244=1,1,IF(A1247=D1244,1,0))</f>
        <v>1</v>
      </c>
      <c r="C1244">
        <v>1</v>
      </c>
      <c r="D1244" t="s">
        <v>1679</v>
      </c>
      <c r="E1244" s="6" t="s">
        <v>1679</v>
      </c>
    </row>
    <row r="1245" spans="1:5" ht="15" thickBot="1" x14ac:dyDescent="0.4">
      <c r="A1245" t="s">
        <v>6305</v>
      </c>
      <c r="B1245">
        <f>IF(C1245=1,1,IF(Sheet6!A1=D1245,1,0))</f>
        <v>1</v>
      </c>
      <c r="C1245">
        <v>1</v>
      </c>
      <c r="D1245" t="s">
        <v>2260</v>
      </c>
      <c r="E1245" s="6" t="s">
        <v>2260</v>
      </c>
    </row>
    <row r="1246" spans="1:5" ht="15" thickBot="1" x14ac:dyDescent="0.4">
      <c r="A1246" t="s">
        <v>6307</v>
      </c>
      <c r="B1246">
        <f>IF(C1246=1,1,IF(Sheet6!A2=D1246,1,0))</f>
        <v>1</v>
      </c>
      <c r="C1246">
        <v>1</v>
      </c>
      <c r="D1246" t="s">
        <v>2262</v>
      </c>
      <c r="E1246" s="6" t="s">
        <v>2262</v>
      </c>
    </row>
    <row r="1247" spans="1:5" ht="15" thickBot="1" x14ac:dyDescent="0.4">
      <c r="A1247" t="s">
        <v>5654</v>
      </c>
      <c r="B1247">
        <f>IF(C1247=1,1,IF(map!A1267=D1247,1,0))</f>
        <v>1</v>
      </c>
      <c r="C1247">
        <v>1</v>
      </c>
      <c r="D1247" t="s">
        <v>6473</v>
      </c>
      <c r="E1247" s="6" t="s">
        <v>976</v>
      </c>
    </row>
    <row r="1248" spans="1:5" ht="15" thickBot="1" x14ac:dyDescent="0.4">
      <c r="A1248" t="s">
        <v>6310</v>
      </c>
      <c r="B1248">
        <f>IF(C1248=1,1,IF(Sheet6!A3=D1248,1,0))</f>
        <v>1</v>
      </c>
      <c r="C1248">
        <v>1</v>
      </c>
      <c r="D1248" t="s">
        <v>2266</v>
      </c>
      <c r="E1248" s="6" t="s">
        <v>2266</v>
      </c>
    </row>
    <row r="1249" spans="1:5" ht="15" thickBot="1" x14ac:dyDescent="0.4">
      <c r="A1249" t="s">
        <v>6311</v>
      </c>
      <c r="B1249">
        <f>IF(C1249=1,1,IF(map!A1273=D1249,1,0))</f>
        <v>1</v>
      </c>
      <c r="C1249">
        <v>1</v>
      </c>
      <c r="D1249" t="s">
        <v>2265</v>
      </c>
      <c r="E1249" s="6" t="s">
        <v>2265</v>
      </c>
    </row>
    <row r="1250" spans="1:5" ht="15" thickBot="1" x14ac:dyDescent="0.4">
      <c r="A1250" t="s">
        <v>6312</v>
      </c>
      <c r="B1250">
        <f>IF(C1250=1,1,IF(map!A1274=D1250,1,0))</f>
        <v>1</v>
      </c>
      <c r="C1250">
        <v>1</v>
      </c>
      <c r="D1250" t="s">
        <v>2268</v>
      </c>
      <c r="E1250" s="6" t="s">
        <v>2268</v>
      </c>
    </row>
    <row r="1251" spans="1:5" ht="15" thickBot="1" x14ac:dyDescent="0.4">
      <c r="A1251" t="s">
        <v>5483</v>
      </c>
      <c r="B1251">
        <f>IF(C1251=1,1,IF(A1251=D1251,1,0))</f>
        <v>1</v>
      </c>
      <c r="C1251">
        <v>1</v>
      </c>
      <c r="D1251" t="s">
        <v>6406</v>
      </c>
      <c r="E1251" s="3" t="s">
        <v>760</v>
      </c>
    </row>
    <row r="1252" spans="1:5" ht="15" thickBot="1" x14ac:dyDescent="0.4">
      <c r="A1252" t="s">
        <v>6111</v>
      </c>
      <c r="B1252">
        <f>IF(C1252=1,1,IF(A1252=D1252,1,0))</f>
        <v>1</v>
      </c>
      <c r="C1252">
        <v>1</v>
      </c>
      <c r="D1252" t="s">
        <v>6380</v>
      </c>
      <c r="E1252" s="6" t="s">
        <v>1334</v>
      </c>
    </row>
    <row r="1253" spans="1:5" ht="15" thickBot="1" x14ac:dyDescent="0.4">
      <c r="A1253" t="s">
        <v>6216</v>
      </c>
      <c r="B1253">
        <f>IF(C1253=1,1,IF(A1253=D1253,1,0))</f>
        <v>1</v>
      </c>
      <c r="C1253">
        <v>1</v>
      </c>
      <c r="D1253" t="s">
        <v>2073</v>
      </c>
      <c r="E1253" s="3" t="s">
        <v>2073</v>
      </c>
    </row>
    <row r="1254" spans="1:5" ht="15" thickBot="1" x14ac:dyDescent="0.4">
      <c r="A1254" t="s">
        <v>5819</v>
      </c>
      <c r="B1254">
        <v>1</v>
      </c>
      <c r="C1254">
        <v>1</v>
      </c>
      <c r="D1254" t="s">
        <v>2079</v>
      </c>
      <c r="E1254" s="6" t="s">
        <v>2079</v>
      </c>
    </row>
    <row r="1255" spans="1:5" ht="15" thickBot="1" x14ac:dyDescent="0.4">
      <c r="A1255" t="s">
        <v>6275</v>
      </c>
      <c r="B1255">
        <f>IF(C1255=1,1,IF(A1255=D1255,1,0))</f>
        <v>1</v>
      </c>
      <c r="C1255">
        <v>1</v>
      </c>
      <c r="D1255" t="s">
        <v>2200</v>
      </c>
      <c r="E1255" s="6" t="s">
        <v>2200</v>
      </c>
    </row>
    <row r="1256" spans="1:5" ht="15" thickBot="1" x14ac:dyDescent="0.4">
      <c r="A1256" t="s">
        <v>6276</v>
      </c>
      <c r="B1256">
        <f>IF(C1256=1,1,IF(A1256=D1256,1,0))</f>
        <v>1</v>
      </c>
      <c r="C1256">
        <v>1</v>
      </c>
      <c r="D1256" t="s">
        <v>2202</v>
      </c>
      <c r="E1256" s="6" t="s">
        <v>2202</v>
      </c>
    </row>
    <row r="1257" spans="1:5" ht="15" thickBot="1" x14ac:dyDescent="0.4">
      <c r="A1257" t="s">
        <v>6277</v>
      </c>
      <c r="B1257">
        <f>IF(C1257=1,1,IF(A1257=D1257,1,0))</f>
        <v>1</v>
      </c>
      <c r="C1257">
        <v>1</v>
      </c>
      <c r="D1257" t="s">
        <v>2204</v>
      </c>
      <c r="E1257" s="6" t="s">
        <v>2204</v>
      </c>
    </row>
    <row r="1258" spans="1:5" ht="15" thickBot="1" x14ac:dyDescent="0.4">
      <c r="A1258" t="s">
        <v>490</v>
      </c>
      <c r="B1258">
        <f>IF(C1258=1,1,IF(A1259=D1258,1,0))</f>
        <v>1</v>
      </c>
      <c r="C1258">
        <v>1</v>
      </c>
      <c r="D1258" t="s">
        <v>490</v>
      </c>
      <c r="E1258" s="3" t="s">
        <v>490</v>
      </c>
    </row>
    <row r="1259" spans="1:5" ht="15" thickBot="1" x14ac:dyDescent="0.4">
      <c r="A1259" t="s">
        <v>5652</v>
      </c>
      <c r="B1259">
        <f>IF(C1259=1,1,IF(A1260=D1259,1,0))</f>
        <v>1</v>
      </c>
      <c r="C1259">
        <v>1</v>
      </c>
      <c r="D1259" t="s">
        <v>5652</v>
      </c>
      <c r="E1259" s="3" t="s">
        <v>974</v>
      </c>
    </row>
    <row r="1260" spans="1:5" ht="15" thickBot="1" x14ac:dyDescent="0.4">
      <c r="A1260" t="s">
        <v>491</v>
      </c>
      <c r="B1260">
        <f>IF(C1260=1,1,IF(A1261=D1260,1,0))</f>
        <v>1</v>
      </c>
      <c r="C1260">
        <v>1</v>
      </c>
      <c r="D1260" t="s">
        <v>491</v>
      </c>
      <c r="E1260" s="5" t="s">
        <v>491</v>
      </c>
    </row>
    <row r="1261" spans="1:5" ht="15" thickBot="1" x14ac:dyDescent="0.4">
      <c r="A1261" t="s">
        <v>6303</v>
      </c>
      <c r="B1261">
        <f>IF(C1261=1,1,IF(A1262=D1261,1,0))</f>
        <v>1</v>
      </c>
      <c r="C1261">
        <v>1</v>
      </c>
      <c r="D1261" t="s">
        <v>2257</v>
      </c>
      <c r="E1261" s="6" t="s">
        <v>2257</v>
      </c>
    </row>
    <row r="1262" spans="1:5" ht="15" thickBot="1" x14ac:dyDescent="0.4">
      <c r="A1262" t="s">
        <v>6304</v>
      </c>
      <c r="B1262">
        <f>IF(C1262=1,1,IF(Sheet6!#REF!=D1262,1,0))</f>
        <v>1</v>
      </c>
      <c r="C1262">
        <v>1</v>
      </c>
      <c r="D1262" t="s">
        <v>2258</v>
      </c>
      <c r="E1262" s="3" t="s">
        <v>2258</v>
      </c>
    </row>
    <row r="1263" spans="1:5" ht="15" thickBot="1" x14ac:dyDescent="0.4">
      <c r="A1263" t="s">
        <v>6302</v>
      </c>
      <c r="B1263">
        <f>IF(C1263=1,1,IF(A1263=D1263,1,0))</f>
        <v>1</v>
      </c>
      <c r="C1263">
        <v>1</v>
      </c>
      <c r="D1263" t="s">
        <v>2256</v>
      </c>
      <c r="E1263" s="6" t="s">
        <v>2256</v>
      </c>
    </row>
    <row r="1264" spans="1:5" ht="15" thickBot="1" x14ac:dyDescent="0.4">
      <c r="A1264" t="s">
        <v>6306</v>
      </c>
      <c r="B1264">
        <v>1</v>
      </c>
      <c r="C1264">
        <v>1</v>
      </c>
      <c r="D1264" t="s">
        <v>2227</v>
      </c>
      <c r="E1264" s="6" t="s">
        <v>2227</v>
      </c>
    </row>
    <row r="1265" spans="1:5" ht="15" thickBot="1" x14ac:dyDescent="0.4">
      <c r="A1265" t="s">
        <v>5801</v>
      </c>
      <c r="B1265">
        <f>IF(C1265=1,1,IF(map!A1254=D1265,1,0))</f>
        <v>1</v>
      </c>
      <c r="C1265">
        <v>1</v>
      </c>
      <c r="D1265" s="28" t="s">
        <v>1231</v>
      </c>
      <c r="E1265" s="29" t="s">
        <v>1231</v>
      </c>
    </row>
    <row r="1266" spans="1:5" ht="15" thickBot="1" x14ac:dyDescent="0.4">
      <c r="A1266" t="s">
        <v>5416</v>
      </c>
      <c r="B1266">
        <f>IF(C1266=1,1,IF(Sheet6!#REF!=D1266,1,0))</f>
        <v>1</v>
      </c>
      <c r="C1266">
        <v>1</v>
      </c>
      <c r="D1266" t="s">
        <v>6471</v>
      </c>
      <c r="E1266" s="3" t="s">
        <v>971</v>
      </c>
    </row>
    <row r="1267" spans="1:5" ht="15" thickBot="1" x14ac:dyDescent="0.4">
      <c r="A1267" t="s">
        <v>5699</v>
      </c>
      <c r="B1267">
        <f>IF(C1267=1,1,IF(Sheet6!#REF!=D1267,1,0))</f>
        <v>1</v>
      </c>
      <c r="C1267">
        <v>1</v>
      </c>
      <c r="D1267" t="s">
        <v>2230</v>
      </c>
      <c r="E1267" s="3" t="s">
        <v>2230</v>
      </c>
    </row>
    <row r="1268" spans="1:5" ht="29.5" thickBot="1" x14ac:dyDescent="0.4">
      <c r="A1268" t="s">
        <v>5182</v>
      </c>
      <c r="B1268">
        <f>IF(C1268=1,1,IF(Sheet6!A33=D1268,1,0))</f>
        <v>1</v>
      </c>
      <c r="C1268">
        <v>1</v>
      </c>
      <c r="D1268" t="s">
        <v>290</v>
      </c>
      <c r="E1268" s="7" t="s">
        <v>290</v>
      </c>
    </row>
    <row r="1269" spans="1:5" ht="15" thickBot="1" x14ac:dyDescent="0.4">
      <c r="A1269" t="s">
        <v>6127</v>
      </c>
      <c r="B1269">
        <f>IF(C1269=1,1,IF(Sheet6!A3=D1269,1,0))</f>
        <v>1</v>
      </c>
      <c r="C1269">
        <v>1</v>
      </c>
      <c r="D1269" t="s">
        <v>1110</v>
      </c>
      <c r="E1269" s="3" t="s">
        <v>1110</v>
      </c>
    </row>
    <row r="1270" spans="1:5" ht="15" thickBot="1" x14ac:dyDescent="0.4">
      <c r="A1270" t="s">
        <v>5935</v>
      </c>
      <c r="B1270">
        <f>IF(C1270=1,1,IF(Sheet6!A36=D1270,1,0))</f>
        <v>1</v>
      </c>
      <c r="C1270">
        <v>1</v>
      </c>
      <c r="D1270" t="s">
        <v>1711</v>
      </c>
      <c r="E1270" s="6" t="s">
        <v>1711</v>
      </c>
    </row>
    <row r="1271" spans="1:5" ht="15" thickBot="1" x14ac:dyDescent="0.4">
      <c r="A1271" t="s">
        <v>6011</v>
      </c>
      <c r="B1271">
        <f>IF(C1271=1,1,IF(A1271=D1271,1,0))</f>
        <v>1</v>
      </c>
      <c r="C1271">
        <v>1</v>
      </c>
      <c r="D1271" t="s">
        <v>1037</v>
      </c>
      <c r="E1271" s="3" t="s">
        <v>1037</v>
      </c>
    </row>
    <row r="1272" spans="1:5" ht="15" thickBot="1" x14ac:dyDescent="0.4">
      <c r="A1272" t="s">
        <v>6050</v>
      </c>
      <c r="B1272">
        <f>IF(C1272=1,1,IF(Sheet6!A15=D1272,1,0))</f>
        <v>1</v>
      </c>
      <c r="C1272">
        <v>1</v>
      </c>
      <c r="D1272" t="s">
        <v>1836</v>
      </c>
      <c r="E1272" s="3" t="s">
        <v>1836</v>
      </c>
    </row>
    <row r="1273" spans="1:5" ht="15" thickBot="1" x14ac:dyDescent="0.4">
      <c r="A1273" t="s">
        <v>6256</v>
      </c>
      <c r="B1273">
        <f>IF(C1273=1,1,IF(A1275=D1273,1,0))</f>
        <v>1</v>
      </c>
      <c r="C1273">
        <v>1</v>
      </c>
      <c r="D1273" t="s">
        <v>2158</v>
      </c>
      <c r="E1273" s="3" t="s">
        <v>2158</v>
      </c>
    </row>
    <row r="1274" spans="1:5" ht="15" thickBot="1" x14ac:dyDescent="0.4">
      <c r="A1274" t="s">
        <v>6254</v>
      </c>
      <c r="B1274">
        <f>IF(C1274=1,1,IF(Sheet6!A8=D1274,1,0))</f>
        <v>1</v>
      </c>
      <c r="C1274">
        <v>1</v>
      </c>
      <c r="D1274" t="s">
        <v>2157</v>
      </c>
      <c r="E1274" s="6" t="s">
        <v>2157</v>
      </c>
    </row>
    <row r="1275" spans="1:5" ht="15" thickBot="1" x14ac:dyDescent="0.4">
      <c r="A1275" t="s">
        <v>6253</v>
      </c>
      <c r="B1275">
        <f>IF(C1275=1,1,IF(Sheet6!A9=D1275,1,0))</f>
        <v>1</v>
      </c>
      <c r="C1275">
        <v>1</v>
      </c>
      <c r="D1275" t="s">
        <v>2159</v>
      </c>
      <c r="E1275" s="3" t="s">
        <v>2159</v>
      </c>
    </row>
    <row r="1276" spans="1:5" ht="15" thickBot="1" x14ac:dyDescent="0.4">
      <c r="A1276" t="s">
        <v>5908</v>
      </c>
      <c r="B1276">
        <f>IF(C1276=1,1,IF(Sheet6!A31=D1276,1,0))</f>
        <v>0</v>
      </c>
      <c r="D1276" t="s">
        <v>1376</v>
      </c>
      <c r="E1276" s="6" t="s">
        <v>1376</v>
      </c>
    </row>
    <row r="1277" spans="1:5" x14ac:dyDescent="0.35">
      <c r="A1277" t="s">
        <v>5294</v>
      </c>
    </row>
    <row r="1278" spans="1:5" x14ac:dyDescent="0.35">
      <c r="A1278" t="s">
        <v>5297</v>
      </c>
    </row>
    <row r="1279" spans="1:5" x14ac:dyDescent="0.35">
      <c r="A1279" t="s">
        <v>5719</v>
      </c>
    </row>
    <row r="1280" spans="1:5" x14ac:dyDescent="0.35">
      <c r="A1280" t="s">
        <v>5726</v>
      </c>
    </row>
    <row r="1281" spans="1:1" x14ac:dyDescent="0.35">
      <c r="A1281" t="s">
        <v>5739</v>
      </c>
    </row>
    <row r="1282" spans="1:1" x14ac:dyDescent="0.35">
      <c r="A1282" t="s">
        <v>5750</v>
      </c>
    </row>
    <row r="1283" spans="1:1" x14ac:dyDescent="0.35">
      <c r="A1283" t="s">
        <v>4800</v>
      </c>
    </row>
    <row r="1284" spans="1:1" x14ac:dyDescent="0.35">
      <c r="A1284" t="s">
        <v>5753</v>
      </c>
    </row>
    <row r="1285" spans="1:1" x14ac:dyDescent="0.35">
      <c r="A1285" t="s">
        <v>5758</v>
      </c>
    </row>
    <row r="1286" spans="1:1" x14ac:dyDescent="0.35">
      <c r="A1286" t="s">
        <v>5838</v>
      </c>
    </row>
    <row r="1287" spans="1:1" x14ac:dyDescent="0.35">
      <c r="A1287" t="s">
        <v>5849</v>
      </c>
    </row>
    <row r="1288" spans="1:1" x14ac:dyDescent="0.35">
      <c r="A1288" t="s">
        <v>5401</v>
      </c>
    </row>
    <row r="1289" spans="1:1" x14ac:dyDescent="0.35">
      <c r="A1289" t="s">
        <v>4937</v>
      </c>
    </row>
    <row r="1290" spans="1:1" x14ac:dyDescent="0.35">
      <c r="A1290" t="s">
        <v>5876</v>
      </c>
    </row>
    <row r="1291" spans="1:1" x14ac:dyDescent="0.35">
      <c r="A1291" t="s">
        <v>5898</v>
      </c>
    </row>
    <row r="1292" spans="1:1" x14ac:dyDescent="0.35">
      <c r="A1292" t="s">
        <v>5937</v>
      </c>
    </row>
    <row r="1293" spans="1:1" x14ac:dyDescent="0.35">
      <c r="A1293" t="s">
        <v>5939</v>
      </c>
    </row>
    <row r="1294" spans="1:1" x14ac:dyDescent="0.35">
      <c r="A1294" t="s">
        <v>5959</v>
      </c>
    </row>
    <row r="1295" spans="1:1" x14ac:dyDescent="0.35">
      <c r="A1295" t="s">
        <v>5989</v>
      </c>
    </row>
    <row r="1296" spans="1:1" x14ac:dyDescent="0.35">
      <c r="A1296" t="s">
        <v>6026</v>
      </c>
    </row>
    <row r="1297" spans="1:1" x14ac:dyDescent="0.35">
      <c r="A1297" t="s">
        <v>6032</v>
      </c>
    </row>
    <row r="1298" spans="1:1" x14ac:dyDescent="0.35">
      <c r="A1298" t="s">
        <v>5535</v>
      </c>
    </row>
    <row r="1299" spans="1:1" x14ac:dyDescent="0.35">
      <c r="A1299" t="s">
        <v>6088</v>
      </c>
    </row>
    <row r="1300" spans="1:1" x14ac:dyDescent="0.35">
      <c r="A1300" t="s">
        <v>6152</v>
      </c>
    </row>
    <row r="1301" spans="1:1" x14ac:dyDescent="0.35">
      <c r="A1301" t="s">
        <v>6153</v>
      </c>
    </row>
    <row r="1302" spans="1:1" x14ac:dyDescent="0.35">
      <c r="A1302" t="s">
        <v>6155</v>
      </c>
    </row>
    <row r="1303" spans="1:1" x14ac:dyDescent="0.35">
      <c r="A1303" t="s">
        <v>5168</v>
      </c>
    </row>
    <row r="1304" spans="1:1" x14ac:dyDescent="0.35">
      <c r="A1304" t="s">
        <v>6190</v>
      </c>
    </row>
    <row r="1305" spans="1:1" x14ac:dyDescent="0.35">
      <c r="A1305" t="s">
        <v>6264</v>
      </c>
    </row>
    <row r="1306" spans="1:1" x14ac:dyDescent="0.35">
      <c r="A1306" t="s">
        <v>6292</v>
      </c>
    </row>
    <row r="1307" spans="1:1" x14ac:dyDescent="0.35">
      <c r="A1307" t="s">
        <v>6293</v>
      </c>
    </row>
    <row r="1308" spans="1:1" x14ac:dyDescent="0.35">
      <c r="A1308" t="s">
        <v>5287</v>
      </c>
    </row>
    <row r="1309" spans="1:1" x14ac:dyDescent="0.35">
      <c r="A1309" t="s">
        <v>6308</v>
      </c>
    </row>
    <row r="1310" spans="1:1" x14ac:dyDescent="0.35">
      <c r="A1310" t="s">
        <v>6309</v>
      </c>
    </row>
  </sheetData>
  <autoFilter ref="A1:E1356"/>
  <sortState ref="A2:E1387">
    <sortCondition descending="1" ref="B2:B1387"/>
    <sortCondition ref="A2:A1387"/>
  </sortState>
  <hyperlinks>
    <hyperlink ref="E25" r:id="rId1" tooltip="Allison family" display="http://en.wikipedia.org/wiki/Allison_family"/>
    <hyperlink ref="E1111" r:id="rId2" location="cite_note-servant-53" display="http://en.wikipedia.org/wiki/Passengers_of_the_RMS_Titanic - cite_note-servant-53"/>
    <hyperlink ref="E148" r:id="rId3" location="cite_note-servant-53" display="http://en.wikipedia.org/wiki/Passengers_of_the_RMS_Titanic - cite_note-servant-53"/>
    <hyperlink ref="E229" r:id="rId4" tooltip="Alice Cleaver" display="http://en.wikipedia.org/wiki/Alice_Cleaver"/>
    <hyperlink ref="E66" r:id="rId5" tooltip="John Jacob Astor IV" display="http://en.wikipedia.org/wiki/John_Jacob_Astor_IV"/>
    <hyperlink ref="E70" r:id="rId6" location="cite_note-57" display="http://en.wikipedia.org/wiki/Passengers_of_the_RMS_Titanic - cite_note-57"/>
    <hyperlink ref="E109" r:id="rId7" tooltip="Karl Behr" display="http://en.wikipedia.org/wiki/Karl_Behr"/>
    <hyperlink ref="E120" r:id="rId8" tooltip="Dickinson Bishop" display="http://en.wikipedia.org/wiki/Dickinson_Bishop"/>
    <hyperlink ref="E137" r:id="rId9" tooltip="Elsie Bowerman" display="http://en.wikipedia.org/wiki/Elsie_Bowerman"/>
    <hyperlink ref="E151" r:id="rId10" tooltip="Margaret Brown" display="http://en.wikipedia.org/wiki/Margaret_Brown"/>
    <hyperlink ref="E164" r:id="rId11" tooltip="Archibald Butt" display="http://en.wikipedia.org/wiki/Archibald_Butt"/>
    <hyperlink ref="E182" r:id="rId12" tooltip="Helen Churchill Candee" display="http://en.wikipedia.org/wiki/Helen_Churchill_Candee"/>
    <hyperlink ref="E188" r:id="rId13" tooltip="Charlotte Drake Cardeza" display="http://en.wikipedia.org/wiki/Charlotte_Drake_Cardeza"/>
    <hyperlink ref="E16" r:id="rId14" location="cite_note-servant-53" display="http://en.wikipedia.org/wiki/Passengers_of_the_RMS_Titanic - cite_note-servant-53"/>
    <hyperlink ref="E199" r:id="rId15" tooltip="Lucile Carter" display="http://en.wikipedia.org/wiki/Lucile_Carter"/>
    <hyperlink ref="E216" r:id="rId16" tooltip="Gladys Cherry" display="http://en.wikipedia.org/wiki/Gladys_Cherry"/>
    <hyperlink ref="E219" r:id="rId17" location="cite_note-crew-54" display="http://en.wikipedia.org/wiki/Passengers_of_the_RMS_Titanic - cite_note-crew-54"/>
    <hyperlink ref="E329" r:id="rId18" tooltip="Walter Donald Douglas" display="http://en.wikipedia.org/wiki/Walter_Donald_Douglas"/>
    <hyperlink ref="E340" r:id="rId19" tooltip="Sir Cosmo Duff-Gordon, 5th Baronet" display="http://en.wikipedia.org/wiki/Sir_Cosmo_Duff-Gordon,_5th_Baronet"/>
    <hyperlink ref="E339" r:id="rId20" tooltip="Lucy, Lady Duff-Gordon" display="http://en.wikipedia.org/wiki/Lucy,_Lady_Duff-Gordon"/>
    <hyperlink ref="E358" r:id="rId21" tooltip="Edith Corse Evans" display="http://en.wikipedia.org/wiki/Edith_Corse_Evans"/>
    <hyperlink ref="E383" r:id="rId22" tooltip="Ethel Flora Fortune" display="http://en.wikipedia.org/wiki/Ethel_Flora_Fortune"/>
    <hyperlink ref="E401" r:id="rId23" tooltip="Jacques Futrelle" display="http://en.wikipedia.org/wiki/Jacques_Futrelle"/>
    <hyperlink ref="E414" r:id="rId24" tooltip="Dorothy Gibson" display="http://en.wikipedia.org/wiki/Dorothy_Gibson"/>
    <hyperlink ref="E442" r:id="rId25" tooltip="Archibald Gracie IV" display="http://en.wikipedia.org/wiki/Archibald_Gracie_IV"/>
    <hyperlink ref="E452" r:id="rId26" tooltip="Benjamin Guggenheim" display="http://en.wikipedia.org/wiki/Benjamin_Guggenheim"/>
    <hyperlink ref="E905" r:id="rId27" location="cite_note-servant-53" display="http://en.wikipedia.org/wiki/Passengers_of_the_RMS_Titanic - cite_note-servant-53"/>
    <hyperlink ref="E477" r:id="rId28" tooltip="Henry S. Harper" display="http://en.wikipedia.org/wiki/Henry_S._Harper"/>
    <hyperlink ref="E493" r:id="rId29" tooltip="Charles Melville Hays" display="http://en.wikipedia.org/wiki/Charles_Melville_Hays"/>
    <hyperlink ref="E492" r:id="rId30" tooltip="Margaret Bechstein Hays" display="http://en.wikipedia.org/wiki/Margaret_Bechstein_Hays"/>
    <hyperlink ref="E551" r:id="rId31" tooltip="J. Bruce Ismay" display="http://en.wikipedia.org/wiki/J._Bruce_Ismay"/>
    <hyperlink ref="E614" r:id="rId32" tooltip="Edward Austin Kent" display="http://en.wikipedia.org/wiki/Edward_Austin_Kent"/>
    <hyperlink ref="E711" r:id="rId33" location="cite_note-maloney-63" display="http://en.wikipedia.org/wiki/Passengers_of_the_RMS_Titanic - cite_note-maloney-63"/>
    <hyperlink ref="E764" r:id="rId34" tooltip="Francis Davis Millet" display="http://en.wikipedia.org/wiki/Francis_Davis_Millet"/>
    <hyperlink ref="E776" r:id="rId35" tooltip="Harry Markland Molson" display="http://en.wikipedia.org/wiki/Harry_Markland_Molson"/>
    <hyperlink ref="E817" r:id="rId36" tooltip="Marjorie Newell Robb" display="http://en.wikipedia.org/wiki/Marjorie_Newell_Robb"/>
    <hyperlink ref="E884" r:id="rId37" location="cite_note-crew-54" display="http://en.wikipedia.org/wiki/Passengers_of_the_RMS_Titanic - cite_note-crew-54"/>
    <hyperlink ref="E916" r:id="rId38" tooltip="Arthur Godfrey Peuchen" display="http://en.wikipedia.org/wiki/Arthur_Godfrey_Peuchen"/>
    <hyperlink ref="E974" r:id="rId39" tooltip="Edith Rosenbaum" display="http://en.wikipedia.org/wiki/Edith_Rosenbaum"/>
    <hyperlink ref="E990" r:id="rId40" tooltip="Emily Ryerson" display="http://en.wikipedia.org/wiki/Emily_Ryerson"/>
    <hyperlink ref="E1028" r:id="rId41" tooltip="Frederic Kimber Seward" display="http://en.wikipedia.org/wiki/Frederic_Kimber_Seward"/>
    <hyperlink ref="E1088" r:id="rId42" tooltip="William Thomas Stead" display="http://en.wikipedia.org/wiki/William_Thomas_Stead"/>
    <hyperlink ref="E1099" r:id="rId43" tooltip="Isidor Straus" display="http://en.wikipedia.org/wiki/Isidor_Straus"/>
    <hyperlink ref="E1100" r:id="rId44" tooltip="Ida Straus" display="http://en.wikipedia.org/wiki/Ida_Straus"/>
    <hyperlink ref="E1120" r:id="rId45" tooltip="John Thayer (cricketer)" display="http://en.wikipedia.org/wiki/John_Thayer_(cricketer)"/>
    <hyperlink ref="E1122" r:id="rId46" tooltip="Marian Thayer" display="http://en.wikipedia.org/wiki/Marian_Thayer"/>
    <hyperlink ref="E1121" r:id="rId47" tooltip="Jack Thayer" display="http://en.wikipedia.org/wiki/Jack_Thayer"/>
    <hyperlink ref="E1178" r:id="rId48" tooltip="Frank M. Warren, Sr." display="http://en.wikipedia.org/wiki/Frank_M._Warren,_Sr."/>
    <hyperlink ref="E1201" r:id="rId49" tooltip="George Dennick Wick" display="http://en.wikipedia.org/wiki/George_Dennick_Wick"/>
    <hyperlink ref="E1204" r:id="rId50" tooltip="George Dunton Widener" display="http://en.wikipedia.org/wiki/George_Dunton_Widener"/>
    <hyperlink ref="E1205" r:id="rId51" tooltip="Harry Elkins Widener" display="http://en.wikipedia.org/wiki/Harry_Elkins_Widener"/>
    <hyperlink ref="E1214" r:id="rId52" tooltip="Duane Williams" display="http://en.wikipedia.org/wiki/Duane_Williams"/>
    <hyperlink ref="E1218" r:id="rId53" tooltip="R. Norris Williams" display="http://en.wikipedia.org/wiki/R._Norris_Williams"/>
    <hyperlink ref="E104" r:id="rId54" tooltip="Ruth Becker" display="http://en.wikipedia.org/wiki/Ruth_Becker"/>
    <hyperlink ref="E108" r:id="rId55" tooltip="Lawrence Beesley" display="http://en.wikipedia.org/wiki/Lawrence_Beesley"/>
    <hyperlink ref="E149" r:id="rId56" tooltip="Edith Haisman" display="http://en.wikipedia.org/wiki/Edith_Haisman"/>
    <hyperlink ref="E165" r:id="rId57" tooltip="Thomas Byles" display="http://en.wikipedia.org/wiki/Thomas_Byles"/>
    <hyperlink ref="E173" r:id="rId58" tooltip="Alden Caldwell" display="http://en.wikipedia.org/wiki/Alden_Caldwell"/>
    <hyperlink ref="E179" r:id="rId59" location="cite_note-crew-54" display="http://en.wikipedia.org/wiki/Passengers_of_the_RMS_Titanic - cite_note-crew-54"/>
    <hyperlink ref="E274" r:id="rId60" location="cite_note-crew-54" display="http://en.wikipedia.org/wiki/Passengers_of_the_RMS_Titanic - cite_note-crew-54"/>
    <hyperlink ref="E297" r:id="rId61" tooltip="Mary Davies Wilburn" display="http://en.wikipedia.org/wiki/Mary_Davies_Wilburn"/>
    <hyperlink ref="E398" r:id="rId62" location="cite_note-crew-54" display="http://en.wikipedia.org/wiki/Passengers_of_the_RMS_Titanic - cite_note-crew-54"/>
    <hyperlink ref="E400" r:id="rId63" tooltip="Annie Funk" display="http://en.wikipedia.org/wiki/Annie_Funk"/>
    <hyperlink ref="E479" r:id="rId64" tooltip="John Harper (pastor)" display="http://en.wikipedia.org/wiki/John_Harper_(pastor)"/>
    <hyperlink ref="E486" r:id="rId65" tooltip="Eva Hart" display="http://en.wikipedia.org/wiki/Eva_Hart"/>
    <hyperlink ref="E536" r:id="rId66" tooltip="Masabumi Hosono" display="http://en.wikipedia.org/wiki/Masabumi_Hosono"/>
    <hyperlink ref="E634" r:id="rId67" location="cite_note-crew-54" display="http://en.wikipedia.org/wiki/Passengers_of_the_RMS_Titanic - cite_note-crew-54"/>
    <hyperlink ref="E652" r:id="rId68" tooltip="Joseph Philippe Lemercier Laroche" display="http://en.wikipedia.org/wiki/Joseph_Philippe_Lemercier_Laroche"/>
    <hyperlink ref="E650" r:id="rId69" tooltip="Joseph Philippe Lemercier Laroche" display="http://en.wikipedia.org/wiki/Joseph_Philippe_Lemercier_Laroche"/>
    <hyperlink ref="E813" r:id="rId70" tooltip="Michel Navratil" display="http://en.wikipedia.org/wiki/Michel_Navratil"/>
    <hyperlink ref="E812" r:id="rId71" tooltip="Michel Marcel Navratil" display="http://en.wikipedia.org/wiki/Michel_Marcel_Navratil"/>
    <hyperlink ref="E883" r:id="rId72" location="cite_note-crew-54" display="http://en.wikipedia.org/wiki/Passengers_of_the_RMS_Titanic - cite_note-crew-54"/>
    <hyperlink ref="E931" r:id="rId73" tooltip="Winnifred Quick" display="http://en.wikipedia.org/wiki/Winnifred_Quick"/>
    <hyperlink ref="E1180" r:id="rId74" location="cite_note-crew-54" display="http://en.wikipedia.org/wiki/Passengers_of_the_RMS_Titanic - cite_note-crew-54"/>
    <hyperlink ref="E1191" r:id="rId75" tooltip="Barbara West" display="http://en.wikipedia.org/wiki/Barbara_West"/>
    <hyperlink ref="E60" r:id="rId76" tooltip="Lillian Asplund" display="http://en.wikipedia.org/wiki/Lillian_Asplund"/>
    <hyperlink ref="E135" r:id="rId77" tooltip="David John Bowen" display="http://en.wikipedia.org/wiki/David_John_Bowen"/>
    <hyperlink ref="E157" r:id="rId78" tooltip="Daniel Buckley" display="http://en.wikipedia.org/wiki/Daniel_Buckley"/>
    <hyperlink ref="E304" r:id="rId79" tooltip="Millvina Dean" display="http://en.wikipedia.org/wiki/Millvina_Dean"/>
    <hyperlink ref="E314" r:id="rId80" tooltip="Margaret Devaney" display="http://en.wikipedia.org/wiki/Margaret_Devaney"/>
    <hyperlink ref="E430" r:id="rId81" tooltip="Frank John William Goldsmith" display="http://en.wikipedia.org/wiki/Frank_John_William_Goldsmith"/>
    <hyperlink ref="E435" r:id="rId82" tooltip="Sidney Leslie Goodwin" display="http://en.wikipedia.org/wiki/Sidney_Leslie_Goodwin"/>
    <hyperlink ref="E575" r:id="rId83" tooltip="Eleanor Ileen Johnson" display="http://en.wikipedia.org/wiki/Eleanor_Ileen_Johnson"/>
    <hyperlink ref="E626" r:id="rId84" tooltip="Louise Kink" display="http://en.wikipedia.org/wiki/Louise_Kink"/>
    <hyperlink ref="E721" r:id="rId85" tooltip="Margaret Mannion" display="http://en.wikipedia.org/wiki/Margaret_Mannion"/>
    <hyperlink ref="E876" r:id="rId86" tooltip="Eino Viljami Panula" display="http://en.wikipedia.org/wiki/Eino_Viljami_Panula"/>
    <hyperlink ref="E1016" r:id="rId87" tooltip="Beatrice Sandström" display="http://en.wikipedia.org/wiki/Beatrice_Sandstr%C3%B6m"/>
    <hyperlink ref="E1260" r:id="rId88" tooltip="George Henry Wright" display="http://en.wikipedia.org/wiki/George_Henry_Wright"/>
    <hyperlink ref="E1268" r:id="rId89" tooltip="Noël Leslie, Countess of Rothes" display="http://en.wikipedia.org/wiki/No%C3%ABl_Leslie,_Countess_of_Roth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E22" workbookViewId="0">
      <selection activeCell="F1" sqref="F1:F39"/>
    </sheetView>
  </sheetViews>
  <sheetFormatPr defaultColWidth="71.08984375" defaultRowHeight="14.5" x14ac:dyDescent="0.35"/>
  <cols>
    <col min="1" max="1" width="50.36328125" bestFit="1" customWidth="1"/>
    <col min="2" max="2" width="1.81640625" bestFit="1" customWidth="1"/>
    <col min="3" max="3" width="2.453125" bestFit="1" customWidth="1"/>
    <col min="4" max="5" width="56.7265625" bestFit="1" customWidth="1"/>
  </cols>
  <sheetData>
    <row r="1" spans="1:6" ht="15" thickBot="1" x14ac:dyDescent="0.4">
      <c r="A1" t="s">
        <v>5294</v>
      </c>
      <c r="B1">
        <f>IF(C1=1,1,IF(A4=D1,1,0))</f>
        <v>0</v>
      </c>
      <c r="D1" t="s">
        <v>986</v>
      </c>
      <c r="E1" s="6" t="s">
        <v>986</v>
      </c>
      <c r="F1" t="str">
        <f>VLOOKUP(E1,data2,4)</f>
        <v>Unknown</v>
      </c>
    </row>
    <row r="2" spans="1:6" ht="15" thickBot="1" x14ac:dyDescent="0.4">
      <c r="A2" t="s">
        <v>5297</v>
      </c>
      <c r="B2">
        <f t="shared" ref="B2:B36" si="0">IF(C2=1,1,IF(A5=D2,1,0))</f>
        <v>0</v>
      </c>
      <c r="D2" t="s">
        <v>1098</v>
      </c>
      <c r="E2" s="18" t="s">
        <v>1098</v>
      </c>
      <c r="F2" t="str">
        <f>VLOOKUP(E2,data2,4)</f>
        <v>Lebanon</v>
      </c>
    </row>
    <row r="3" spans="1:6" ht="15" thickBot="1" x14ac:dyDescent="0.4">
      <c r="A3" t="s">
        <v>5719</v>
      </c>
      <c r="B3">
        <f t="shared" si="0"/>
        <v>0</v>
      </c>
      <c r="D3" t="s">
        <v>1138</v>
      </c>
      <c r="E3" s="6" t="s">
        <v>1138</v>
      </c>
      <c r="F3" t="str">
        <f>VLOOKUP(E3,data2,4)</f>
        <v>Sweden</v>
      </c>
    </row>
    <row r="4" spans="1:6" x14ac:dyDescent="0.35">
      <c r="A4" t="s">
        <v>5726</v>
      </c>
      <c r="B4">
        <f t="shared" si="0"/>
        <v>0</v>
      </c>
      <c r="D4" t="s">
        <v>6333</v>
      </c>
      <c r="E4" s="30" t="s">
        <v>537</v>
      </c>
      <c r="F4" t="str">
        <f>VLOOKUP(E4,data2,4)</f>
        <v>England</v>
      </c>
    </row>
    <row r="5" spans="1:6" x14ac:dyDescent="0.35">
      <c r="A5" t="s">
        <v>5739</v>
      </c>
      <c r="B5">
        <f t="shared" si="0"/>
        <v>0</v>
      </c>
      <c r="D5" t="s">
        <v>6334</v>
      </c>
      <c r="E5" s="30" t="s">
        <v>538</v>
      </c>
      <c r="F5" t="str">
        <f>VLOOKUP(E5,data2,4)</f>
        <v>Monaco</v>
      </c>
    </row>
    <row r="6" spans="1:6" x14ac:dyDescent="0.35">
      <c r="A6" t="s">
        <v>5750</v>
      </c>
      <c r="B6">
        <f t="shared" si="0"/>
        <v>0</v>
      </c>
      <c r="D6" t="s">
        <v>1179</v>
      </c>
      <c r="E6" s="20" t="s">
        <v>1179</v>
      </c>
      <c r="F6" t="str">
        <f>VLOOKUP(E6,data2,4)</f>
        <v>Syria</v>
      </c>
    </row>
    <row r="7" spans="1:6" ht="15" thickBot="1" x14ac:dyDescent="0.4">
      <c r="A7" t="s">
        <v>4800</v>
      </c>
      <c r="B7">
        <f t="shared" si="0"/>
        <v>0</v>
      </c>
      <c r="D7" t="s">
        <v>6366</v>
      </c>
      <c r="E7" s="20" t="s">
        <v>1181</v>
      </c>
      <c r="F7" t="str">
        <f>VLOOKUP(E7,data2,4)</f>
        <v>Syria[74]</v>
      </c>
    </row>
    <row r="8" spans="1:6" ht="15" thickBot="1" x14ac:dyDescent="0.4">
      <c r="A8" t="s">
        <v>5753</v>
      </c>
      <c r="B8">
        <f t="shared" si="0"/>
        <v>0</v>
      </c>
      <c r="D8" t="s">
        <v>1176</v>
      </c>
      <c r="E8" s="3" t="s">
        <v>1176</v>
      </c>
      <c r="F8" t="str">
        <f>VLOOKUP(E8,data2,4)</f>
        <v>Syria</v>
      </c>
    </row>
    <row r="9" spans="1:6" ht="15" thickBot="1" x14ac:dyDescent="0.4">
      <c r="A9" t="s">
        <v>5758</v>
      </c>
      <c r="B9">
        <f t="shared" si="0"/>
        <v>0</v>
      </c>
      <c r="D9" t="s">
        <v>6484</v>
      </c>
      <c r="E9" s="5" t="s">
        <v>585</v>
      </c>
      <c r="F9" t="str">
        <f>VLOOKUP(E9,data2,4)</f>
        <v>England</v>
      </c>
    </row>
    <row r="10" spans="1:6" ht="15" thickBot="1" x14ac:dyDescent="0.4">
      <c r="A10" t="s">
        <v>5838</v>
      </c>
      <c r="B10">
        <f t="shared" si="0"/>
        <v>0</v>
      </c>
      <c r="D10" t="s">
        <v>1276</v>
      </c>
      <c r="E10" s="6" t="s">
        <v>1276</v>
      </c>
      <c r="F10" t="str">
        <f>VLOOKUP(E10,data2,4)</f>
        <v>England</v>
      </c>
    </row>
    <row r="11" spans="1:6" ht="15" thickBot="1" x14ac:dyDescent="0.4">
      <c r="A11" t="s">
        <v>5849</v>
      </c>
      <c r="B11">
        <f t="shared" si="0"/>
        <v>0</v>
      </c>
      <c r="D11" t="s">
        <v>1274</v>
      </c>
      <c r="E11" s="6" t="s">
        <v>1274</v>
      </c>
      <c r="F11" t="str">
        <f>VLOOKUP(E11,data2,4)</f>
        <v>England</v>
      </c>
    </row>
    <row r="12" spans="1:6" ht="15" thickBot="1" x14ac:dyDescent="0.4">
      <c r="A12" t="s">
        <v>5401</v>
      </c>
      <c r="B12">
        <f t="shared" si="0"/>
        <v>0</v>
      </c>
      <c r="D12" t="s">
        <v>1341</v>
      </c>
      <c r="E12" s="6" t="s">
        <v>1341</v>
      </c>
      <c r="F12" t="str">
        <f>VLOOKUP(E12,data2,4)</f>
        <v>Ireland</v>
      </c>
    </row>
    <row r="13" spans="1:6" ht="15" thickBot="1" x14ac:dyDescent="0.4">
      <c r="A13" t="s">
        <v>4937</v>
      </c>
      <c r="B13">
        <f t="shared" si="0"/>
        <v>0</v>
      </c>
      <c r="D13" t="s">
        <v>627</v>
      </c>
      <c r="E13" s="18" t="s">
        <v>627</v>
      </c>
      <c r="F13" t="str">
        <f>VLOOKUP(E13,data2,4)</f>
        <v>USA</v>
      </c>
    </row>
    <row r="14" spans="1:6" ht="15" thickBot="1" x14ac:dyDescent="0.4">
      <c r="A14" t="s">
        <v>5876</v>
      </c>
      <c r="B14">
        <f t="shared" si="0"/>
        <v>0</v>
      </c>
      <c r="D14" t="s">
        <v>179</v>
      </c>
      <c r="E14" s="3" t="s">
        <v>179</v>
      </c>
      <c r="F14" t="str">
        <f>VLOOKUP(E14,data2,4)</f>
        <v>Belarus</v>
      </c>
    </row>
    <row r="15" spans="1:6" ht="15" thickBot="1" x14ac:dyDescent="0.4">
      <c r="A15" t="s">
        <v>5898</v>
      </c>
      <c r="B15">
        <f t="shared" si="0"/>
        <v>0</v>
      </c>
      <c r="D15" t="s">
        <v>1416</v>
      </c>
      <c r="E15" s="6" t="s">
        <v>1416</v>
      </c>
      <c r="F15" t="str">
        <f>VLOOKUP(E15,data2,4)</f>
        <v>Lebanon</v>
      </c>
    </row>
    <row r="16" spans="1:6" ht="15" thickBot="1" x14ac:dyDescent="0.4">
      <c r="A16" t="s">
        <v>5937</v>
      </c>
      <c r="B16">
        <f t="shared" si="0"/>
        <v>0</v>
      </c>
      <c r="D16" t="s">
        <v>1473</v>
      </c>
      <c r="E16" s="6" t="s">
        <v>1473</v>
      </c>
      <c r="F16" t="str">
        <f>VLOOKUP(E16,data2,4)</f>
        <v>Syria</v>
      </c>
    </row>
    <row r="17" spans="1:6" ht="15" thickBot="1" x14ac:dyDescent="0.4">
      <c r="A17" t="s">
        <v>5939</v>
      </c>
      <c r="B17">
        <f t="shared" si="0"/>
        <v>0</v>
      </c>
      <c r="D17" t="s">
        <v>1474</v>
      </c>
      <c r="E17" s="6" t="s">
        <v>1474</v>
      </c>
      <c r="F17" t="str">
        <f>VLOOKUP(E17,data2,4)</f>
        <v>Syria</v>
      </c>
    </row>
    <row r="18" spans="1:6" ht="15" thickBot="1" x14ac:dyDescent="0.4">
      <c r="A18" t="s">
        <v>5959</v>
      </c>
      <c r="B18">
        <f t="shared" si="0"/>
        <v>0</v>
      </c>
      <c r="D18" t="s">
        <v>6485</v>
      </c>
      <c r="E18" s="4" t="s">
        <v>695</v>
      </c>
      <c r="F18" t="str">
        <f>VLOOKUP(E18,data2,4)</f>
        <v>England</v>
      </c>
    </row>
    <row r="19" spans="1:6" ht="15" thickBot="1" x14ac:dyDescent="0.4">
      <c r="A19" t="s">
        <v>5989</v>
      </c>
      <c r="B19">
        <f t="shared" si="0"/>
        <v>0</v>
      </c>
      <c r="D19" t="s">
        <v>6336</v>
      </c>
      <c r="E19" s="4" t="s">
        <v>734</v>
      </c>
      <c r="F19" t="str">
        <f>VLOOKUP(E19,data2,4)</f>
        <v>Scotland</v>
      </c>
    </row>
    <row r="20" spans="1:6" ht="15" thickBot="1" x14ac:dyDescent="0.4">
      <c r="A20" t="s">
        <v>6026</v>
      </c>
      <c r="B20">
        <f t="shared" si="0"/>
        <v>0</v>
      </c>
      <c r="D20" t="s">
        <v>1527</v>
      </c>
      <c r="E20" s="6" t="s">
        <v>1527</v>
      </c>
      <c r="F20" t="str">
        <f>VLOOKUP(E20,data2,4)</f>
        <v>USA</v>
      </c>
    </row>
    <row r="21" spans="1:6" ht="15" thickBot="1" x14ac:dyDescent="0.4">
      <c r="A21" t="s">
        <v>6032</v>
      </c>
      <c r="B21">
        <f t="shared" si="0"/>
        <v>0</v>
      </c>
      <c r="D21" t="s">
        <v>6399</v>
      </c>
      <c r="E21" s="6" t="s">
        <v>1536</v>
      </c>
      <c r="F21" t="str">
        <f>VLOOKUP(E21,data2,4)</f>
        <v>Syria</v>
      </c>
    </row>
    <row r="22" spans="1:6" ht="15" thickBot="1" x14ac:dyDescent="0.4">
      <c r="A22" t="s">
        <v>5535</v>
      </c>
      <c r="B22">
        <f t="shared" si="0"/>
        <v>0</v>
      </c>
      <c r="D22" t="s">
        <v>6400</v>
      </c>
      <c r="E22" s="6" t="s">
        <v>1538</v>
      </c>
      <c r="F22" t="str">
        <f>VLOOKUP(E22,data2,4)</f>
        <v>Syria</v>
      </c>
    </row>
    <row r="23" spans="1:6" ht="15" thickBot="1" x14ac:dyDescent="0.4">
      <c r="A23" t="s">
        <v>6088</v>
      </c>
      <c r="B23">
        <f t="shared" si="0"/>
        <v>0</v>
      </c>
      <c r="D23" t="s">
        <v>1555</v>
      </c>
      <c r="E23" s="3" t="s">
        <v>1555</v>
      </c>
      <c r="F23" t="str">
        <f>VLOOKUP(E23,data2,4)</f>
        <v>Norway</v>
      </c>
    </row>
    <row r="24" spans="1:6" ht="15" thickBot="1" x14ac:dyDescent="0.4">
      <c r="A24" t="s">
        <v>6152</v>
      </c>
      <c r="B24">
        <f t="shared" si="0"/>
        <v>0</v>
      </c>
      <c r="D24" t="s">
        <v>1658</v>
      </c>
      <c r="E24" s="6" t="s">
        <v>1658</v>
      </c>
      <c r="F24" t="str">
        <f>VLOOKUP(E24,data2,4)</f>
        <v>Scotland</v>
      </c>
    </row>
    <row r="25" spans="1:6" ht="15" thickBot="1" x14ac:dyDescent="0.4">
      <c r="A25" t="s">
        <v>6153</v>
      </c>
      <c r="B25">
        <f t="shared" si="0"/>
        <v>0</v>
      </c>
      <c r="D25" t="s">
        <v>287</v>
      </c>
      <c r="E25" s="6" t="s">
        <v>287</v>
      </c>
      <c r="F25" t="str">
        <f>VLOOKUP(E25,data2,4)</f>
        <v>England</v>
      </c>
    </row>
    <row r="26" spans="1:6" ht="15" thickBot="1" x14ac:dyDescent="0.4">
      <c r="A26" t="s">
        <v>6155</v>
      </c>
      <c r="B26">
        <f t="shared" si="0"/>
        <v>0</v>
      </c>
      <c r="D26" t="s">
        <v>1678</v>
      </c>
      <c r="E26" s="3" t="s">
        <v>1678</v>
      </c>
      <c r="F26" t="str">
        <f>VLOOKUP(E26,data2,4)</f>
        <v>China</v>
      </c>
    </row>
    <row r="27" spans="1:6" ht="15" thickBot="1" x14ac:dyDescent="0.4">
      <c r="A27" t="s">
        <v>5168</v>
      </c>
      <c r="B27">
        <f t="shared" si="0"/>
        <v>0</v>
      </c>
      <c r="D27" t="s">
        <v>1708</v>
      </c>
      <c r="E27" s="18" t="s">
        <v>1708</v>
      </c>
      <c r="F27" t="str">
        <f>VLOOKUP(E27,data2,4)</f>
        <v>Austria</v>
      </c>
    </row>
    <row r="28" spans="1:6" ht="15" thickBot="1" x14ac:dyDescent="0.4">
      <c r="A28" t="s">
        <v>6190</v>
      </c>
      <c r="B28">
        <f t="shared" si="0"/>
        <v>0</v>
      </c>
      <c r="D28" t="s">
        <v>1729</v>
      </c>
      <c r="E28" s="6" t="s">
        <v>1729</v>
      </c>
      <c r="F28" t="str">
        <f>VLOOKUP(E28,data2,4)</f>
        <v>Greece</v>
      </c>
    </row>
    <row r="29" spans="1:6" ht="15" thickBot="1" x14ac:dyDescent="0.4">
      <c r="A29" t="s">
        <v>6264</v>
      </c>
      <c r="B29">
        <f t="shared" si="0"/>
        <v>0</v>
      </c>
      <c r="D29" t="s">
        <v>1753</v>
      </c>
      <c r="E29" s="6" t="s">
        <v>1753</v>
      </c>
      <c r="F29" t="str">
        <f>VLOOKUP(E29,data2,4)</f>
        <v>Macedonia</v>
      </c>
    </row>
    <row r="30" spans="1:6" x14ac:dyDescent="0.35">
      <c r="A30" t="s">
        <v>6292</v>
      </c>
      <c r="B30">
        <f t="shared" si="0"/>
        <v>0</v>
      </c>
      <c r="D30" t="s">
        <v>1800</v>
      </c>
      <c r="E30" s="18" t="s">
        <v>1800</v>
      </c>
      <c r="F30" t="str">
        <f>VLOOKUP(E30,data2,4)</f>
        <v>Bulgaria</v>
      </c>
    </row>
    <row r="31" spans="1:6" ht="15" thickBot="1" x14ac:dyDescent="0.4">
      <c r="A31" t="s">
        <v>6293</v>
      </c>
      <c r="B31">
        <f t="shared" si="0"/>
        <v>0</v>
      </c>
      <c r="D31" t="s">
        <v>1846</v>
      </c>
      <c r="E31" s="18" t="s">
        <v>1846</v>
      </c>
      <c r="F31" t="str">
        <f>VLOOKUP(E31,data2,4)</f>
        <v>Lebanon</v>
      </c>
    </row>
    <row r="32" spans="1:6" ht="15" thickBot="1" x14ac:dyDescent="0.4">
      <c r="A32" t="s">
        <v>5287</v>
      </c>
      <c r="B32">
        <f t="shared" si="0"/>
        <v>0</v>
      </c>
      <c r="D32" t="s">
        <v>1852</v>
      </c>
      <c r="E32" s="6" t="s">
        <v>1852</v>
      </c>
      <c r="F32" t="str">
        <f>VLOOKUP(E32,data2,4)</f>
        <v>Lebanon</v>
      </c>
    </row>
    <row r="33" spans="1:6" ht="15" thickBot="1" x14ac:dyDescent="0.4">
      <c r="A33" t="s">
        <v>6308</v>
      </c>
      <c r="B33">
        <f t="shared" si="0"/>
        <v>0</v>
      </c>
      <c r="D33" t="s">
        <v>2024</v>
      </c>
      <c r="E33" s="18" t="s">
        <v>2024</v>
      </c>
      <c r="F33" t="str">
        <f>VLOOKUP(E33,data2,4)</f>
        <v>Ireland</v>
      </c>
    </row>
    <row r="34" spans="1:6" ht="15" thickBot="1" x14ac:dyDescent="0.4">
      <c r="A34" t="s">
        <v>6309</v>
      </c>
      <c r="B34">
        <f t="shared" si="0"/>
        <v>0</v>
      </c>
      <c r="C34">
        <v>-1</v>
      </c>
      <c r="D34" t="s">
        <v>2056</v>
      </c>
      <c r="E34" s="6" t="s">
        <v>2056</v>
      </c>
      <c r="F34" t="str">
        <f>VLOOKUP(E34,data2,4)</f>
        <v>Lebanon</v>
      </c>
    </row>
    <row r="35" spans="1:6" ht="15" thickBot="1" x14ac:dyDescent="0.4">
      <c r="B35">
        <f t="shared" si="0"/>
        <v>0</v>
      </c>
      <c r="C35">
        <v>-1</v>
      </c>
      <c r="D35" t="s">
        <v>2085</v>
      </c>
      <c r="E35" s="6" t="s">
        <v>2085</v>
      </c>
      <c r="F35" t="str">
        <f>VLOOKUP(E35,data2,4)</f>
        <v>Lebanon</v>
      </c>
    </row>
    <row r="36" spans="1:6" ht="15" thickBot="1" x14ac:dyDescent="0.4">
      <c r="B36">
        <f t="shared" si="0"/>
        <v>0</v>
      </c>
      <c r="C36">
        <v>-1</v>
      </c>
      <c r="D36" t="s">
        <v>926</v>
      </c>
      <c r="E36" s="5" t="s">
        <v>926</v>
      </c>
      <c r="F36" t="str">
        <f>VLOOKUP(E36,data2,4)</f>
        <v>England</v>
      </c>
    </row>
    <row r="37" spans="1:6" ht="15" thickBot="1" x14ac:dyDescent="0.4">
      <c r="B37" t="e">
        <f>IF(C37=1,1,IF(#REF!=D37,1,0))</f>
        <v>#REF!</v>
      </c>
      <c r="C37">
        <v>-1</v>
      </c>
      <c r="D37" t="s">
        <v>973</v>
      </c>
      <c r="E37" s="5" t="s">
        <v>973</v>
      </c>
      <c r="F37" t="str">
        <f>VLOOKUP(E37,data2,4)</f>
        <v>England</v>
      </c>
    </row>
    <row r="38" spans="1:6" ht="15" thickBot="1" x14ac:dyDescent="0.4">
      <c r="B38" t="e">
        <f>IF(C38=1,1,IF(#REF!=D38,1,0))</f>
        <v>#REF!</v>
      </c>
      <c r="C38">
        <v>-1</v>
      </c>
      <c r="D38" t="s">
        <v>2259</v>
      </c>
      <c r="E38" s="6" t="s">
        <v>2259</v>
      </c>
      <c r="F38" t="str">
        <f>VLOOKUP(E38,data2,4)</f>
        <v>Bulgaria</v>
      </c>
    </row>
    <row r="39" spans="1:6" ht="15" thickBot="1" x14ac:dyDescent="0.4">
      <c r="B39" t="e">
        <f>IF(C39=1,1,IF(#REF!=D39,1,0))</f>
        <v>#REF!</v>
      </c>
      <c r="C39">
        <v>0</v>
      </c>
      <c r="D39" t="s">
        <v>6474</v>
      </c>
      <c r="E39" s="3" t="s">
        <v>2263</v>
      </c>
      <c r="F39" t="str">
        <f>VLOOKUP(E39,data2,4)</f>
        <v>Lebanon</v>
      </c>
    </row>
  </sheetData>
  <sortState ref="D1:E206">
    <sortCondition ref="D1"/>
  </sortState>
  <hyperlinks>
    <hyperlink ref="E9" r:id="rId1" location="cite_note-crew-54" display="http://en.wikipedia.org/wiki/Passengers_of_the_RMS_Titanic - cite_note-crew-54"/>
    <hyperlink ref="E36" r:id="rId2" location="cite_note-crew-54" display="http://en.wikipedia.org/wiki/Passengers_of_the_RMS_Titanic - cite_note-crew-54"/>
    <hyperlink ref="E37" r:id="rId3" location="cite_note-crew-54" display="http://en.wikipedia.org/wiki/Passengers_of_the_RMS_Titanic - cite_note-crew-5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0"/>
  <sheetViews>
    <sheetView topLeftCell="A773" workbookViewId="0">
      <selection activeCell="A773" sqref="A773"/>
    </sheetView>
  </sheetViews>
  <sheetFormatPr defaultRowHeight="14.5" x14ac:dyDescent="0.35"/>
  <sheetData>
    <row r="1" spans="1:6" ht="30" x14ac:dyDescent="0.35">
      <c r="A1" s="14" t="s">
        <v>0</v>
      </c>
      <c r="B1" s="14" t="s">
        <v>3484</v>
      </c>
      <c r="C1" s="14" t="s">
        <v>3485</v>
      </c>
      <c r="D1" s="14" t="s">
        <v>3486</v>
      </c>
      <c r="E1" s="14" t="s">
        <v>5</v>
      </c>
      <c r="F1" s="14" t="s">
        <v>3487</v>
      </c>
    </row>
    <row r="2" spans="1:6" ht="30" x14ac:dyDescent="0.35">
      <c r="A2" s="15" t="s">
        <v>3488</v>
      </c>
      <c r="B2" s="15" t="s">
        <v>9</v>
      </c>
      <c r="C2" s="15" t="s">
        <v>3489</v>
      </c>
      <c r="D2" s="15" t="s">
        <v>3490</v>
      </c>
      <c r="E2" s="15" t="s">
        <v>3491</v>
      </c>
      <c r="F2" s="15" t="s">
        <v>3491</v>
      </c>
    </row>
    <row r="3" spans="1:6" ht="30" x14ac:dyDescent="0.35">
      <c r="A3" s="15" t="s">
        <v>3492</v>
      </c>
      <c r="B3" s="15" t="s">
        <v>9</v>
      </c>
      <c r="C3" s="15" t="s">
        <v>3489</v>
      </c>
      <c r="D3" s="15" t="s">
        <v>3490</v>
      </c>
      <c r="E3" s="15">
        <v>16</v>
      </c>
      <c r="F3" s="15" t="s">
        <v>3491</v>
      </c>
    </row>
    <row r="4" spans="1:6" ht="20" x14ac:dyDescent="0.35">
      <c r="A4" s="15" t="s">
        <v>3493</v>
      </c>
      <c r="B4" s="15" t="s">
        <v>9</v>
      </c>
      <c r="C4" s="15" t="s">
        <v>3494</v>
      </c>
      <c r="D4" s="15" t="s">
        <v>3490</v>
      </c>
      <c r="E4" s="15">
        <v>16</v>
      </c>
      <c r="F4" s="15" t="s">
        <v>3491</v>
      </c>
    </row>
    <row r="5" spans="1:6" ht="30" x14ac:dyDescent="0.35">
      <c r="A5" s="15" t="s">
        <v>3495</v>
      </c>
      <c r="B5" s="15" t="s">
        <v>3496</v>
      </c>
      <c r="C5" s="15" t="s">
        <v>3497</v>
      </c>
      <c r="D5" s="15" t="s">
        <v>3490</v>
      </c>
      <c r="E5" s="15">
        <v>2</v>
      </c>
      <c r="F5" s="15" t="s">
        <v>3491</v>
      </c>
    </row>
    <row r="6" spans="1:6" ht="30" x14ac:dyDescent="0.35">
      <c r="A6" s="15" t="s">
        <v>3498</v>
      </c>
      <c r="B6" s="15" t="s">
        <v>9</v>
      </c>
      <c r="C6" s="15" t="s">
        <v>3489</v>
      </c>
      <c r="D6" s="15" t="s">
        <v>3491</v>
      </c>
      <c r="E6" s="15" t="s">
        <v>3491</v>
      </c>
      <c r="F6" s="15" t="s">
        <v>3491</v>
      </c>
    </row>
    <row r="7" spans="1:6" ht="30" x14ac:dyDescent="0.35">
      <c r="A7" s="15" t="s">
        <v>3499</v>
      </c>
      <c r="B7" s="15" t="s">
        <v>9</v>
      </c>
      <c r="C7" s="15" t="s">
        <v>3489</v>
      </c>
      <c r="D7" s="15" t="s">
        <v>3490</v>
      </c>
      <c r="E7" s="15">
        <v>11</v>
      </c>
      <c r="F7" s="15" t="s">
        <v>3491</v>
      </c>
    </row>
    <row r="8" spans="1:6" ht="30" x14ac:dyDescent="0.35">
      <c r="A8" s="15" t="s">
        <v>3500</v>
      </c>
      <c r="B8" s="15" t="s">
        <v>9</v>
      </c>
      <c r="C8" s="15" t="s">
        <v>3501</v>
      </c>
      <c r="D8" s="15" t="s">
        <v>3490</v>
      </c>
      <c r="E8" s="15" t="s">
        <v>3502</v>
      </c>
      <c r="F8" s="15" t="s">
        <v>3491</v>
      </c>
    </row>
    <row r="9" spans="1:6" ht="30" x14ac:dyDescent="0.35">
      <c r="A9" s="15" t="s">
        <v>3503</v>
      </c>
      <c r="B9" s="15" t="s">
        <v>9</v>
      </c>
      <c r="C9" s="15" t="s">
        <v>3489</v>
      </c>
      <c r="D9" s="15" t="s">
        <v>3490</v>
      </c>
      <c r="E9" s="15" t="s">
        <v>3504</v>
      </c>
      <c r="F9" s="15" t="s">
        <v>3491</v>
      </c>
    </row>
    <row r="10" spans="1:6" ht="30" x14ac:dyDescent="0.35">
      <c r="A10" s="15" t="s">
        <v>3505</v>
      </c>
      <c r="B10" s="15" t="s">
        <v>9</v>
      </c>
      <c r="C10" s="15" t="s">
        <v>3489</v>
      </c>
      <c r="D10" s="15" t="s">
        <v>3491</v>
      </c>
      <c r="E10" s="15" t="s">
        <v>3491</v>
      </c>
      <c r="F10" s="15" t="s">
        <v>3491</v>
      </c>
    </row>
    <row r="11" spans="1:6" ht="40" x14ac:dyDescent="0.35">
      <c r="A11" s="15" t="s">
        <v>3506</v>
      </c>
      <c r="B11" s="15" t="s">
        <v>9</v>
      </c>
      <c r="C11" s="15" t="s">
        <v>3489</v>
      </c>
      <c r="D11" s="15" t="s">
        <v>3490</v>
      </c>
      <c r="E11" s="15">
        <v>12</v>
      </c>
      <c r="F11" s="15" t="s">
        <v>3491</v>
      </c>
    </row>
    <row r="12" spans="1:6" ht="30" x14ac:dyDescent="0.35">
      <c r="A12" s="15" t="s">
        <v>3507</v>
      </c>
      <c r="B12" s="15" t="s">
        <v>9</v>
      </c>
      <c r="C12" s="15" t="s">
        <v>3489</v>
      </c>
      <c r="D12" s="15" t="s">
        <v>3491</v>
      </c>
      <c r="E12" s="15" t="s">
        <v>3491</v>
      </c>
      <c r="F12" s="15" t="s">
        <v>3491</v>
      </c>
    </row>
    <row r="13" spans="1:6" ht="30" x14ac:dyDescent="0.35">
      <c r="A13" s="15" t="s">
        <v>3508</v>
      </c>
      <c r="B13" s="15" t="s">
        <v>3509</v>
      </c>
      <c r="C13" s="15" t="s">
        <v>3489</v>
      </c>
      <c r="D13" s="15" t="s">
        <v>3491</v>
      </c>
      <c r="E13" s="15" t="s">
        <v>3491</v>
      </c>
      <c r="F13" s="15" t="s">
        <v>3510</v>
      </c>
    </row>
    <row r="14" spans="1:6" ht="30" x14ac:dyDescent="0.35">
      <c r="A14" s="15" t="s">
        <v>3511</v>
      </c>
      <c r="B14" s="15" t="s">
        <v>3512</v>
      </c>
      <c r="C14" s="15" t="s">
        <v>3489</v>
      </c>
      <c r="D14" s="15" t="s">
        <v>3491</v>
      </c>
      <c r="E14" s="15" t="s">
        <v>3491</v>
      </c>
      <c r="F14" s="15" t="s">
        <v>3491</v>
      </c>
    </row>
    <row r="15" spans="1:6" ht="30" x14ac:dyDescent="0.35">
      <c r="A15" s="15" t="s">
        <v>3513</v>
      </c>
      <c r="B15" s="15" t="s">
        <v>9</v>
      </c>
      <c r="C15" s="15" t="s">
        <v>3514</v>
      </c>
      <c r="D15" s="15" t="s">
        <v>3490</v>
      </c>
      <c r="E15" s="15" t="s">
        <v>3491</v>
      </c>
      <c r="F15" s="15" t="s">
        <v>3491</v>
      </c>
    </row>
    <row r="16" spans="1:6" ht="30" x14ac:dyDescent="0.35">
      <c r="A16" s="15" t="s">
        <v>3515</v>
      </c>
      <c r="B16" s="15" t="s">
        <v>9</v>
      </c>
      <c r="C16" s="15" t="s">
        <v>3489</v>
      </c>
      <c r="D16" s="15" t="s">
        <v>3490</v>
      </c>
      <c r="E16" s="15" t="s">
        <v>3504</v>
      </c>
      <c r="F16" s="15" t="s">
        <v>3491</v>
      </c>
    </row>
    <row r="17" spans="1:6" ht="20" x14ac:dyDescent="0.35">
      <c r="A17" s="15" t="s">
        <v>3516</v>
      </c>
      <c r="B17" s="15" t="s">
        <v>9</v>
      </c>
      <c r="C17" s="15" t="s">
        <v>3514</v>
      </c>
      <c r="D17" s="15" t="s">
        <v>3490</v>
      </c>
      <c r="E17" s="15">
        <v>6</v>
      </c>
      <c r="F17" s="15" t="s">
        <v>3491</v>
      </c>
    </row>
    <row r="18" spans="1:6" ht="20" x14ac:dyDescent="0.35">
      <c r="A18" s="15" t="s">
        <v>3517</v>
      </c>
      <c r="B18" s="15" t="s">
        <v>9</v>
      </c>
      <c r="C18" s="15" t="s">
        <v>3518</v>
      </c>
      <c r="D18" s="15" t="s">
        <v>3490</v>
      </c>
      <c r="E18" s="15">
        <v>4</v>
      </c>
      <c r="F18" s="15" t="s">
        <v>3491</v>
      </c>
    </row>
    <row r="19" spans="1:6" ht="30" x14ac:dyDescent="0.35">
      <c r="A19" s="15" t="s">
        <v>3519</v>
      </c>
      <c r="B19" s="15" t="s">
        <v>9</v>
      </c>
      <c r="C19" s="15" t="s">
        <v>3489</v>
      </c>
      <c r="D19" s="15" t="s">
        <v>3490</v>
      </c>
      <c r="E19" s="15">
        <v>3</v>
      </c>
      <c r="F19" s="15" t="s">
        <v>3491</v>
      </c>
    </row>
    <row r="20" spans="1:6" ht="50" x14ac:dyDescent="0.35">
      <c r="A20" s="15" t="s">
        <v>3520</v>
      </c>
      <c r="B20" s="15" t="s">
        <v>9</v>
      </c>
      <c r="C20" s="15" t="s">
        <v>3491</v>
      </c>
      <c r="D20" s="15" t="s">
        <v>3490</v>
      </c>
      <c r="E20" s="15" t="s">
        <v>3491</v>
      </c>
      <c r="F20" s="15" t="s">
        <v>3491</v>
      </c>
    </row>
    <row r="21" spans="1:6" ht="50" x14ac:dyDescent="0.35">
      <c r="A21" s="15" t="s">
        <v>3521</v>
      </c>
      <c r="B21" s="15" t="s">
        <v>558</v>
      </c>
      <c r="C21" s="15" t="s">
        <v>3489</v>
      </c>
      <c r="D21" s="15" t="s">
        <v>3490</v>
      </c>
      <c r="E21" s="15" t="s">
        <v>3522</v>
      </c>
      <c r="F21" s="15" t="s">
        <v>3491</v>
      </c>
    </row>
    <row r="22" spans="1:6" ht="20" x14ac:dyDescent="0.35">
      <c r="A22" s="15" t="s">
        <v>3523</v>
      </c>
      <c r="B22" s="15" t="s">
        <v>9</v>
      </c>
      <c r="C22" s="15" t="s">
        <v>3524</v>
      </c>
      <c r="D22" s="15" t="s">
        <v>3490</v>
      </c>
      <c r="E22" s="15">
        <v>9</v>
      </c>
      <c r="F22" s="15" t="s">
        <v>3491</v>
      </c>
    </row>
    <row r="23" spans="1:6" ht="40" x14ac:dyDescent="0.35">
      <c r="A23" s="15" t="s">
        <v>3525</v>
      </c>
      <c r="B23" s="15" t="s">
        <v>9</v>
      </c>
      <c r="C23" s="15" t="s">
        <v>3526</v>
      </c>
      <c r="D23" s="15" t="s">
        <v>3490</v>
      </c>
      <c r="E23" s="15" t="s">
        <v>3491</v>
      </c>
      <c r="F23" s="15" t="s">
        <v>3491</v>
      </c>
    </row>
    <row r="24" spans="1:6" ht="30" x14ac:dyDescent="0.35">
      <c r="A24" s="15" t="s">
        <v>3527</v>
      </c>
      <c r="B24" s="15" t="s">
        <v>9</v>
      </c>
      <c r="C24" s="15" t="s">
        <v>3528</v>
      </c>
      <c r="D24" s="15" t="s">
        <v>3490</v>
      </c>
      <c r="E24" s="15" t="s">
        <v>3529</v>
      </c>
      <c r="F24" s="15" t="s">
        <v>3491</v>
      </c>
    </row>
    <row r="25" spans="1:6" ht="50" x14ac:dyDescent="0.35">
      <c r="A25" s="15" t="s">
        <v>3530</v>
      </c>
      <c r="B25" s="15" t="s">
        <v>9</v>
      </c>
      <c r="C25" s="15" t="s">
        <v>3501</v>
      </c>
      <c r="D25" s="15" t="s">
        <v>3490</v>
      </c>
      <c r="E25" s="15">
        <v>6</v>
      </c>
      <c r="F25" s="15" t="s">
        <v>3491</v>
      </c>
    </row>
    <row r="26" spans="1:6" ht="30" x14ac:dyDescent="0.35">
      <c r="A26" s="15" t="s">
        <v>3531</v>
      </c>
      <c r="B26" s="15" t="s">
        <v>9</v>
      </c>
      <c r="C26" s="15" t="s">
        <v>3514</v>
      </c>
      <c r="D26" s="15" t="s">
        <v>3490</v>
      </c>
      <c r="E26" s="15">
        <v>7</v>
      </c>
      <c r="F26" s="15" t="s">
        <v>3491</v>
      </c>
    </row>
    <row r="27" spans="1:6" ht="30" x14ac:dyDescent="0.35">
      <c r="A27" s="15" t="s">
        <v>3532</v>
      </c>
      <c r="B27" s="15" t="s">
        <v>9</v>
      </c>
      <c r="C27" s="15" t="s">
        <v>3489</v>
      </c>
      <c r="D27" s="15" t="s">
        <v>3491</v>
      </c>
      <c r="E27" s="15" t="s">
        <v>3491</v>
      </c>
      <c r="F27" s="15" t="s">
        <v>3491</v>
      </c>
    </row>
    <row r="28" spans="1:6" ht="30" x14ac:dyDescent="0.35">
      <c r="A28" s="15" t="s">
        <v>3533</v>
      </c>
      <c r="B28" s="15" t="s">
        <v>30</v>
      </c>
      <c r="C28" s="15" t="s">
        <v>3489</v>
      </c>
      <c r="D28" s="15" t="s">
        <v>3490</v>
      </c>
      <c r="E28" s="15">
        <v>13</v>
      </c>
      <c r="F28" s="15" t="s">
        <v>3491</v>
      </c>
    </row>
    <row r="29" spans="1:6" ht="70" x14ac:dyDescent="0.35">
      <c r="A29" s="15" t="s">
        <v>3534</v>
      </c>
      <c r="B29" s="15" t="s">
        <v>9</v>
      </c>
      <c r="C29" s="15" t="s">
        <v>3489</v>
      </c>
      <c r="D29" s="15" t="s">
        <v>3490</v>
      </c>
      <c r="E29" s="15">
        <v>1</v>
      </c>
      <c r="F29" s="15" t="s">
        <v>3491</v>
      </c>
    </row>
    <row r="30" spans="1:6" ht="70" x14ac:dyDescent="0.35">
      <c r="A30" s="15" t="s">
        <v>3535</v>
      </c>
      <c r="B30" s="15" t="s">
        <v>9</v>
      </c>
      <c r="C30" s="15" t="s">
        <v>3536</v>
      </c>
      <c r="D30" s="15" t="s">
        <v>3490</v>
      </c>
      <c r="E30" s="15">
        <v>11</v>
      </c>
      <c r="F30" s="15" t="s">
        <v>3491</v>
      </c>
    </row>
    <row r="31" spans="1:6" ht="30" x14ac:dyDescent="0.35">
      <c r="A31" s="15" t="s">
        <v>3537</v>
      </c>
      <c r="B31" s="15" t="s">
        <v>9</v>
      </c>
      <c r="C31" s="15" t="s">
        <v>3538</v>
      </c>
      <c r="D31" s="15" t="s">
        <v>3491</v>
      </c>
      <c r="E31" s="15" t="s">
        <v>3491</v>
      </c>
      <c r="F31" s="15" t="s">
        <v>3491</v>
      </c>
    </row>
    <row r="32" spans="1:6" ht="20" x14ac:dyDescent="0.35">
      <c r="A32" s="15" t="s">
        <v>3539</v>
      </c>
      <c r="B32" s="15" t="s">
        <v>9</v>
      </c>
      <c r="C32" s="15" t="s">
        <v>3514</v>
      </c>
      <c r="D32" s="15" t="s">
        <v>3490</v>
      </c>
      <c r="E32" s="15">
        <v>7</v>
      </c>
      <c r="F32" s="15" t="s">
        <v>3491</v>
      </c>
    </row>
    <row r="33" spans="1:6" ht="80" x14ac:dyDescent="0.35">
      <c r="A33" s="15" t="s">
        <v>3540</v>
      </c>
      <c r="B33" s="15" t="s">
        <v>3491</v>
      </c>
      <c r="C33" s="15" t="s">
        <v>3541</v>
      </c>
      <c r="D33" s="15" t="s">
        <v>3491</v>
      </c>
      <c r="E33" s="15" t="s">
        <v>3491</v>
      </c>
      <c r="F33" s="15" t="s">
        <v>3491</v>
      </c>
    </row>
    <row r="34" spans="1:6" ht="80" x14ac:dyDescent="0.35">
      <c r="A34" s="15" t="s">
        <v>3542</v>
      </c>
      <c r="B34" s="15" t="s">
        <v>3491</v>
      </c>
      <c r="C34" s="15" t="s">
        <v>3541</v>
      </c>
      <c r="D34" s="15" t="s">
        <v>3491</v>
      </c>
      <c r="E34" s="15" t="s">
        <v>3491</v>
      </c>
      <c r="F34" s="15" t="s">
        <v>3491</v>
      </c>
    </row>
    <row r="35" spans="1:6" ht="50" x14ac:dyDescent="0.35">
      <c r="A35" s="15" t="s">
        <v>3543</v>
      </c>
      <c r="B35" s="15" t="s">
        <v>3544</v>
      </c>
      <c r="C35" s="15" t="s">
        <v>3489</v>
      </c>
      <c r="D35" s="15" t="s">
        <v>3490</v>
      </c>
      <c r="E35" s="15">
        <v>8</v>
      </c>
      <c r="F35" s="15" t="s">
        <v>3491</v>
      </c>
    </row>
    <row r="36" spans="1:6" ht="20" x14ac:dyDescent="0.35">
      <c r="A36" s="15" t="s">
        <v>3545</v>
      </c>
      <c r="B36" s="15" t="s">
        <v>3546</v>
      </c>
      <c r="C36" s="15" t="s">
        <v>3547</v>
      </c>
      <c r="D36" s="15" t="s">
        <v>3491</v>
      </c>
      <c r="E36" s="15" t="s">
        <v>3491</v>
      </c>
      <c r="F36" s="15" t="s">
        <v>3491</v>
      </c>
    </row>
    <row r="37" spans="1:6" ht="30" x14ac:dyDescent="0.35">
      <c r="A37" s="15" t="s">
        <v>3548</v>
      </c>
      <c r="B37" s="15" t="s">
        <v>9</v>
      </c>
      <c r="C37" s="15" t="s">
        <v>3514</v>
      </c>
      <c r="D37" s="15" t="s">
        <v>3490</v>
      </c>
      <c r="E37" s="15">
        <v>13</v>
      </c>
      <c r="F37" s="15" t="s">
        <v>3491</v>
      </c>
    </row>
    <row r="38" spans="1:6" ht="80" x14ac:dyDescent="0.35">
      <c r="A38" s="15" t="s">
        <v>3549</v>
      </c>
      <c r="B38" s="15" t="s">
        <v>3491</v>
      </c>
      <c r="C38" s="15" t="s">
        <v>3541</v>
      </c>
      <c r="D38" s="15" t="s">
        <v>3491</v>
      </c>
      <c r="E38" s="15" t="s">
        <v>3491</v>
      </c>
      <c r="F38" s="15" t="s">
        <v>3491</v>
      </c>
    </row>
    <row r="39" spans="1:6" ht="30" x14ac:dyDescent="0.35">
      <c r="A39" s="15" t="s">
        <v>3550</v>
      </c>
      <c r="B39" s="15" t="s">
        <v>9</v>
      </c>
      <c r="C39" s="15" t="s">
        <v>3551</v>
      </c>
      <c r="D39" s="15" t="s">
        <v>3490</v>
      </c>
      <c r="E39" s="15" t="s">
        <v>3522</v>
      </c>
      <c r="F39" s="15" t="s">
        <v>3491</v>
      </c>
    </row>
    <row r="40" spans="1:6" ht="30" x14ac:dyDescent="0.35">
      <c r="A40" s="15" t="s">
        <v>3552</v>
      </c>
      <c r="B40" s="15" t="s">
        <v>9</v>
      </c>
      <c r="C40" s="15" t="s">
        <v>3553</v>
      </c>
      <c r="D40" s="15" t="s">
        <v>3490</v>
      </c>
      <c r="E40" s="15">
        <v>14</v>
      </c>
      <c r="F40" s="15" t="s">
        <v>3491</v>
      </c>
    </row>
    <row r="41" spans="1:6" ht="40" x14ac:dyDescent="0.35">
      <c r="A41" s="15" t="s">
        <v>3554</v>
      </c>
      <c r="B41" s="15" t="s">
        <v>9</v>
      </c>
      <c r="C41" s="15" t="s">
        <v>3489</v>
      </c>
      <c r="D41" s="15" t="s">
        <v>3490</v>
      </c>
      <c r="E41" s="15" t="s">
        <v>3555</v>
      </c>
      <c r="F41" s="15" t="s">
        <v>3491</v>
      </c>
    </row>
    <row r="42" spans="1:6" ht="50" x14ac:dyDescent="0.35">
      <c r="A42" s="15" t="s">
        <v>3556</v>
      </c>
      <c r="B42" s="15" t="s">
        <v>9</v>
      </c>
      <c r="C42" s="15" t="s">
        <v>3489</v>
      </c>
      <c r="D42" s="15" t="s">
        <v>3491</v>
      </c>
      <c r="E42" s="15" t="s">
        <v>3557</v>
      </c>
      <c r="F42" s="15" t="s">
        <v>3558</v>
      </c>
    </row>
    <row r="43" spans="1:6" ht="40" x14ac:dyDescent="0.35">
      <c r="A43" s="15" t="s">
        <v>3559</v>
      </c>
      <c r="B43" s="15" t="s">
        <v>9</v>
      </c>
      <c r="C43" s="15" t="s">
        <v>3489</v>
      </c>
      <c r="D43" s="15" t="s">
        <v>3491</v>
      </c>
      <c r="E43" s="15" t="s">
        <v>3491</v>
      </c>
      <c r="F43" s="15" t="s">
        <v>3510</v>
      </c>
    </row>
    <row r="44" spans="1:6" ht="30" x14ac:dyDescent="0.35">
      <c r="A44" s="15" t="s">
        <v>3560</v>
      </c>
      <c r="B44" s="15" t="s">
        <v>9</v>
      </c>
      <c r="C44" s="15" t="s">
        <v>3561</v>
      </c>
      <c r="D44" s="15" t="s">
        <v>3491</v>
      </c>
      <c r="E44" s="15" t="s">
        <v>3491</v>
      </c>
      <c r="F44" s="15" t="s">
        <v>3491</v>
      </c>
    </row>
    <row r="45" spans="1:6" ht="20" x14ac:dyDescent="0.35">
      <c r="A45" s="15" t="s">
        <v>3562</v>
      </c>
      <c r="B45" s="15" t="s">
        <v>9</v>
      </c>
      <c r="C45" s="15" t="s">
        <v>3563</v>
      </c>
      <c r="D45" s="15" t="s">
        <v>3491</v>
      </c>
      <c r="E45" s="15" t="s">
        <v>3491</v>
      </c>
      <c r="F45" s="15" t="s">
        <v>3491</v>
      </c>
    </row>
    <row r="46" spans="1:6" ht="40" x14ac:dyDescent="0.35">
      <c r="A46" s="15" t="s">
        <v>3564</v>
      </c>
      <c r="B46" s="15" t="s">
        <v>558</v>
      </c>
      <c r="C46" s="15" t="s">
        <v>3565</v>
      </c>
      <c r="D46" s="15" t="s">
        <v>3491</v>
      </c>
      <c r="E46" s="15" t="s">
        <v>3491</v>
      </c>
      <c r="F46" s="15" t="s">
        <v>3491</v>
      </c>
    </row>
    <row r="47" spans="1:6" ht="30" x14ac:dyDescent="0.35">
      <c r="A47" s="15" t="s">
        <v>3566</v>
      </c>
      <c r="B47" s="15" t="s">
        <v>3567</v>
      </c>
      <c r="C47" s="15" t="s">
        <v>3489</v>
      </c>
      <c r="D47" s="15" t="s">
        <v>3490</v>
      </c>
      <c r="E47" s="15">
        <v>4</v>
      </c>
      <c r="F47" s="15" t="s">
        <v>3491</v>
      </c>
    </row>
    <row r="48" spans="1:6" ht="30" x14ac:dyDescent="0.35">
      <c r="A48" s="15" t="s">
        <v>3568</v>
      </c>
      <c r="B48" s="15" t="s">
        <v>9</v>
      </c>
      <c r="C48" s="15" t="s">
        <v>3489</v>
      </c>
      <c r="D48" s="15" t="s">
        <v>3490</v>
      </c>
      <c r="E48" s="15">
        <v>9</v>
      </c>
      <c r="F48" s="15" t="s">
        <v>3491</v>
      </c>
    </row>
    <row r="49" spans="1:6" ht="20" x14ac:dyDescent="0.35">
      <c r="A49" s="15" t="s">
        <v>3569</v>
      </c>
      <c r="B49" s="15" t="s">
        <v>3570</v>
      </c>
      <c r="C49" s="15" t="s">
        <v>3571</v>
      </c>
      <c r="D49" s="15" t="s">
        <v>3491</v>
      </c>
      <c r="E49" s="15" t="s">
        <v>3491</v>
      </c>
      <c r="F49" s="15" t="s">
        <v>3491</v>
      </c>
    </row>
    <row r="50" spans="1:6" ht="60" x14ac:dyDescent="0.35">
      <c r="A50" s="15" t="s">
        <v>3572</v>
      </c>
      <c r="B50" s="15" t="s">
        <v>9</v>
      </c>
      <c r="C50" s="15" t="s">
        <v>3573</v>
      </c>
      <c r="D50" s="15" t="s">
        <v>3490</v>
      </c>
      <c r="E50" s="15">
        <v>3</v>
      </c>
      <c r="F50" s="15" t="s">
        <v>3491</v>
      </c>
    </row>
    <row r="51" spans="1:6" ht="30" x14ac:dyDescent="0.35">
      <c r="A51" s="15" t="s">
        <v>3574</v>
      </c>
      <c r="B51" s="15" t="s">
        <v>9</v>
      </c>
      <c r="C51" s="15" t="s">
        <v>3575</v>
      </c>
      <c r="D51" s="15" t="s">
        <v>3491</v>
      </c>
      <c r="E51" s="15" t="s">
        <v>3491</v>
      </c>
      <c r="F51" s="15" t="s">
        <v>3491</v>
      </c>
    </row>
    <row r="52" spans="1:6" ht="40" x14ac:dyDescent="0.35">
      <c r="A52" s="15" t="s">
        <v>3576</v>
      </c>
      <c r="B52" s="15" t="s">
        <v>9</v>
      </c>
      <c r="C52" s="15" t="s">
        <v>3577</v>
      </c>
      <c r="D52" s="15" t="s">
        <v>3491</v>
      </c>
      <c r="E52" s="15" t="s">
        <v>3491</v>
      </c>
      <c r="F52" s="15" t="s">
        <v>3578</v>
      </c>
    </row>
    <row r="53" spans="1:6" ht="30" x14ac:dyDescent="0.35">
      <c r="A53" s="15" t="s">
        <v>3579</v>
      </c>
      <c r="B53" s="15" t="s">
        <v>9</v>
      </c>
      <c r="C53" s="15" t="s">
        <v>3580</v>
      </c>
      <c r="D53" s="15" t="s">
        <v>3491</v>
      </c>
      <c r="E53" s="15" t="s">
        <v>3491</v>
      </c>
      <c r="F53" s="15" t="s">
        <v>3491</v>
      </c>
    </row>
    <row r="54" spans="1:6" ht="20" x14ac:dyDescent="0.35">
      <c r="A54" s="15" t="s">
        <v>3581</v>
      </c>
      <c r="B54" s="15" t="s">
        <v>9</v>
      </c>
      <c r="C54" s="15" t="s">
        <v>3501</v>
      </c>
      <c r="D54" s="15" t="s">
        <v>3490</v>
      </c>
      <c r="E54" s="15">
        <v>5</v>
      </c>
      <c r="F54" s="15" t="s">
        <v>3491</v>
      </c>
    </row>
    <row r="55" spans="1:6" ht="30" x14ac:dyDescent="0.35">
      <c r="A55" s="15" t="s">
        <v>3582</v>
      </c>
      <c r="B55" s="15" t="s">
        <v>9</v>
      </c>
      <c r="C55" s="15" t="s">
        <v>3489</v>
      </c>
      <c r="D55" s="15" t="s">
        <v>3490</v>
      </c>
      <c r="E55" s="15">
        <v>2</v>
      </c>
      <c r="F55" s="15" t="s">
        <v>3491</v>
      </c>
    </row>
    <row r="56" spans="1:6" ht="40" x14ac:dyDescent="0.35">
      <c r="A56" s="15" t="s">
        <v>3583</v>
      </c>
      <c r="B56" s="15" t="s">
        <v>3491</v>
      </c>
      <c r="C56" s="15" t="s">
        <v>3584</v>
      </c>
      <c r="D56" s="15" t="s">
        <v>3491</v>
      </c>
      <c r="E56" s="15" t="s">
        <v>3491</v>
      </c>
      <c r="F56" s="15" t="s">
        <v>3491</v>
      </c>
    </row>
    <row r="57" spans="1:6" ht="30" x14ac:dyDescent="0.35">
      <c r="A57" s="15" t="s">
        <v>3585</v>
      </c>
      <c r="B57" s="15" t="s">
        <v>3586</v>
      </c>
      <c r="C57" s="15" t="s">
        <v>3489</v>
      </c>
      <c r="D57" s="15" t="s">
        <v>3490</v>
      </c>
      <c r="E57" s="15">
        <v>3</v>
      </c>
      <c r="F57" s="15" t="s">
        <v>3491</v>
      </c>
    </row>
    <row r="58" spans="1:6" ht="20" x14ac:dyDescent="0.35">
      <c r="A58" s="15" t="s">
        <v>3587</v>
      </c>
      <c r="B58" s="15" t="s">
        <v>3588</v>
      </c>
      <c r="C58" s="15" t="s">
        <v>3501</v>
      </c>
      <c r="D58" s="15" t="s">
        <v>3490</v>
      </c>
      <c r="E58" s="15">
        <v>4</v>
      </c>
      <c r="F58" s="15" t="s">
        <v>3491</v>
      </c>
    </row>
    <row r="59" spans="1:6" ht="30" x14ac:dyDescent="0.35">
      <c r="A59" s="15" t="s">
        <v>3589</v>
      </c>
      <c r="B59" s="15" t="s">
        <v>3590</v>
      </c>
      <c r="C59" s="15" t="s">
        <v>3489</v>
      </c>
      <c r="D59" s="15" t="s">
        <v>3490</v>
      </c>
      <c r="E59" s="15">
        <v>9</v>
      </c>
      <c r="F59" s="15" t="s">
        <v>3491</v>
      </c>
    </row>
    <row r="60" spans="1:6" ht="30" x14ac:dyDescent="0.35">
      <c r="A60" s="15" t="s">
        <v>3591</v>
      </c>
      <c r="B60" s="15" t="s">
        <v>9</v>
      </c>
      <c r="C60" s="15" t="s">
        <v>3489</v>
      </c>
      <c r="D60" s="15" t="s">
        <v>3490</v>
      </c>
      <c r="E60" s="15" t="s">
        <v>3491</v>
      </c>
      <c r="F60" s="15" t="s">
        <v>3491</v>
      </c>
    </row>
    <row r="61" spans="1:6" ht="30" x14ac:dyDescent="0.35">
      <c r="A61" s="15" t="s">
        <v>3592</v>
      </c>
      <c r="B61" s="15" t="s">
        <v>3593</v>
      </c>
      <c r="C61" s="15" t="s">
        <v>3594</v>
      </c>
      <c r="D61" s="15" t="s">
        <v>3490</v>
      </c>
      <c r="E61" s="15">
        <v>5</v>
      </c>
      <c r="F61" s="15" t="s">
        <v>3491</v>
      </c>
    </row>
    <row r="62" spans="1:6" ht="60" x14ac:dyDescent="0.35">
      <c r="A62" s="15" t="s">
        <v>3595</v>
      </c>
      <c r="B62" s="15" t="s">
        <v>9</v>
      </c>
      <c r="C62" s="15" t="s">
        <v>3489</v>
      </c>
      <c r="D62" s="15" t="s">
        <v>3490</v>
      </c>
      <c r="E62" s="15">
        <v>12</v>
      </c>
      <c r="F62" s="15" t="s">
        <v>3491</v>
      </c>
    </row>
    <row r="63" spans="1:6" ht="30" x14ac:dyDescent="0.35">
      <c r="A63" s="15" t="s">
        <v>3596</v>
      </c>
      <c r="B63" s="15" t="s">
        <v>3597</v>
      </c>
      <c r="C63" s="15" t="s">
        <v>3501</v>
      </c>
      <c r="D63" s="15" t="s">
        <v>3490</v>
      </c>
      <c r="E63" s="15" t="s">
        <v>3598</v>
      </c>
      <c r="F63" s="15" t="s">
        <v>3491</v>
      </c>
    </row>
    <row r="64" spans="1:6" ht="20" x14ac:dyDescent="0.35">
      <c r="A64" s="15" t="s">
        <v>3599</v>
      </c>
      <c r="B64" s="15" t="s">
        <v>9</v>
      </c>
      <c r="C64" s="15" t="s">
        <v>3526</v>
      </c>
      <c r="D64" s="15" t="s">
        <v>3491</v>
      </c>
      <c r="E64" s="15" t="s">
        <v>3491</v>
      </c>
      <c r="F64" s="15" t="s">
        <v>3491</v>
      </c>
    </row>
    <row r="65" spans="1:6" ht="30" x14ac:dyDescent="0.35">
      <c r="A65" s="15" t="s">
        <v>3600</v>
      </c>
      <c r="B65" s="15" t="s">
        <v>9</v>
      </c>
      <c r="C65" s="15" t="s">
        <v>3489</v>
      </c>
      <c r="D65" s="15" t="s">
        <v>3490</v>
      </c>
      <c r="E65" s="15">
        <v>14</v>
      </c>
      <c r="F65" s="15" t="s">
        <v>3491</v>
      </c>
    </row>
    <row r="66" spans="1:6" ht="20" x14ac:dyDescent="0.35">
      <c r="A66" s="15" t="s">
        <v>3601</v>
      </c>
      <c r="B66" s="15" t="s">
        <v>3602</v>
      </c>
      <c r="C66" s="15" t="s">
        <v>3603</v>
      </c>
      <c r="D66" s="15" t="s">
        <v>3491</v>
      </c>
      <c r="E66" s="15" t="s">
        <v>3491</v>
      </c>
      <c r="F66" s="15" t="s">
        <v>3491</v>
      </c>
    </row>
    <row r="67" spans="1:6" ht="30" x14ac:dyDescent="0.35">
      <c r="A67" s="15" t="s">
        <v>3604</v>
      </c>
      <c r="B67" s="15" t="s">
        <v>9</v>
      </c>
      <c r="C67" s="15" t="s">
        <v>3605</v>
      </c>
      <c r="D67" s="15" t="s">
        <v>3491</v>
      </c>
      <c r="E67" s="15" t="s">
        <v>3491</v>
      </c>
      <c r="F67" s="15" t="s">
        <v>3491</v>
      </c>
    </row>
    <row r="68" spans="1:6" ht="30" x14ac:dyDescent="0.35">
      <c r="A68" s="15" t="s">
        <v>3606</v>
      </c>
      <c r="B68" s="15" t="s">
        <v>9</v>
      </c>
      <c r="C68" s="15" t="s">
        <v>3489</v>
      </c>
      <c r="D68" s="15" t="s">
        <v>3491</v>
      </c>
      <c r="E68" s="15" t="s">
        <v>3491</v>
      </c>
      <c r="F68" s="15" t="s">
        <v>3491</v>
      </c>
    </row>
    <row r="69" spans="1:6" ht="20" x14ac:dyDescent="0.35">
      <c r="A69" s="15" t="s">
        <v>3607</v>
      </c>
      <c r="B69" s="15" t="s">
        <v>3608</v>
      </c>
      <c r="C69" s="15" t="s">
        <v>3514</v>
      </c>
      <c r="D69" s="15" t="s">
        <v>3490</v>
      </c>
      <c r="E69" s="15">
        <v>1</v>
      </c>
      <c r="F69" s="15" t="s">
        <v>3491</v>
      </c>
    </row>
    <row r="70" spans="1:6" ht="70" x14ac:dyDescent="0.35">
      <c r="A70" s="15" t="s">
        <v>3609</v>
      </c>
      <c r="B70" s="15" t="s">
        <v>9</v>
      </c>
      <c r="C70" s="15" t="s">
        <v>3610</v>
      </c>
      <c r="D70" s="15" t="s">
        <v>3491</v>
      </c>
      <c r="E70" s="15" t="s">
        <v>3491</v>
      </c>
      <c r="F70" s="15" t="s">
        <v>3611</v>
      </c>
    </row>
    <row r="71" spans="1:6" ht="30" x14ac:dyDescent="0.35">
      <c r="A71" s="15" t="s">
        <v>3612</v>
      </c>
      <c r="B71" s="15" t="s">
        <v>9</v>
      </c>
      <c r="C71" s="15" t="s">
        <v>3489</v>
      </c>
      <c r="D71" s="15" t="s">
        <v>3491</v>
      </c>
      <c r="E71" s="15" t="s">
        <v>3491</v>
      </c>
      <c r="F71" s="15" t="s">
        <v>3491</v>
      </c>
    </row>
    <row r="72" spans="1:6" ht="50" x14ac:dyDescent="0.35">
      <c r="A72" s="15" t="s">
        <v>3613</v>
      </c>
      <c r="B72" s="15" t="s">
        <v>9</v>
      </c>
      <c r="C72" s="15" t="s">
        <v>3489</v>
      </c>
      <c r="D72" s="15" t="s">
        <v>3491</v>
      </c>
      <c r="E72" s="15" t="s">
        <v>3491</v>
      </c>
      <c r="F72" s="15" t="s">
        <v>3491</v>
      </c>
    </row>
    <row r="73" spans="1:6" ht="80" x14ac:dyDescent="0.35">
      <c r="A73" s="15" t="s">
        <v>3614</v>
      </c>
      <c r="B73" s="15" t="s">
        <v>3491</v>
      </c>
      <c r="C73" s="15" t="s">
        <v>3541</v>
      </c>
      <c r="D73" s="15" t="s">
        <v>3490</v>
      </c>
      <c r="E73" s="15" t="s">
        <v>3491</v>
      </c>
      <c r="F73" s="15" t="s">
        <v>3491</v>
      </c>
    </row>
    <row r="74" spans="1:6" ht="50" x14ac:dyDescent="0.35">
      <c r="A74" s="15" t="s">
        <v>3615</v>
      </c>
      <c r="B74" s="15" t="s">
        <v>9</v>
      </c>
      <c r="C74" s="15" t="s">
        <v>3489</v>
      </c>
      <c r="D74" s="15" t="s">
        <v>3490</v>
      </c>
      <c r="E74" s="15">
        <v>7</v>
      </c>
      <c r="F74" s="15" t="s">
        <v>3491</v>
      </c>
    </row>
    <row r="75" spans="1:6" ht="50" x14ac:dyDescent="0.35">
      <c r="A75" s="15" t="s">
        <v>3616</v>
      </c>
      <c r="B75" s="15" t="s">
        <v>558</v>
      </c>
      <c r="C75" s="15" t="s">
        <v>3489</v>
      </c>
      <c r="D75" s="15" t="s">
        <v>3490</v>
      </c>
      <c r="E75" s="15" t="s">
        <v>3491</v>
      </c>
      <c r="F75" s="15" t="s">
        <v>3491</v>
      </c>
    </row>
    <row r="76" spans="1:6" ht="30" x14ac:dyDescent="0.35">
      <c r="A76" s="15" t="s">
        <v>3617</v>
      </c>
      <c r="B76" s="15" t="s">
        <v>3544</v>
      </c>
      <c r="C76" s="15" t="s">
        <v>3618</v>
      </c>
      <c r="D76" s="15" t="s">
        <v>3491</v>
      </c>
      <c r="E76" s="15" t="s">
        <v>3491</v>
      </c>
      <c r="F76" s="15" t="s">
        <v>3491</v>
      </c>
    </row>
    <row r="77" spans="1:6" ht="60" x14ac:dyDescent="0.35">
      <c r="A77" s="15" t="s">
        <v>3619</v>
      </c>
      <c r="B77" s="15" t="s">
        <v>9</v>
      </c>
      <c r="C77" s="15" t="s">
        <v>3501</v>
      </c>
      <c r="D77" s="15" t="s">
        <v>3490</v>
      </c>
      <c r="E77" s="15">
        <v>9</v>
      </c>
      <c r="F77" s="15" t="s">
        <v>3491</v>
      </c>
    </row>
    <row r="78" spans="1:6" ht="30" x14ac:dyDescent="0.35">
      <c r="A78" s="14" t="s">
        <v>0</v>
      </c>
      <c r="B78" s="14" t="s">
        <v>3484</v>
      </c>
      <c r="C78" s="14" t="s">
        <v>3485</v>
      </c>
      <c r="D78" s="14" t="s">
        <v>3486</v>
      </c>
      <c r="E78" s="14" t="s">
        <v>5</v>
      </c>
      <c r="F78" s="14" t="s">
        <v>3487</v>
      </c>
    </row>
    <row r="79" spans="1:6" ht="60" x14ac:dyDescent="0.35">
      <c r="A79" s="15" t="s">
        <v>3620</v>
      </c>
      <c r="B79" s="15" t="s">
        <v>558</v>
      </c>
      <c r="C79" s="15"/>
      <c r="D79" s="15" t="s">
        <v>3490</v>
      </c>
      <c r="E79" s="15"/>
      <c r="F79" s="15"/>
    </row>
    <row r="80" spans="1:6" ht="20" x14ac:dyDescent="0.35">
      <c r="A80" s="15" t="s">
        <v>3621</v>
      </c>
      <c r="B80" s="15" t="s">
        <v>9</v>
      </c>
      <c r="C80" s="15" t="s">
        <v>3622</v>
      </c>
      <c r="D80" s="15"/>
      <c r="E80" s="15"/>
      <c r="F80" s="15"/>
    </row>
    <row r="81" spans="1:6" ht="20" x14ac:dyDescent="0.35">
      <c r="A81" s="15" t="s">
        <v>3623</v>
      </c>
      <c r="B81" s="15" t="s">
        <v>9</v>
      </c>
      <c r="C81" s="15" t="s">
        <v>3622</v>
      </c>
      <c r="D81" s="15"/>
      <c r="E81" s="15"/>
      <c r="F81" s="15"/>
    </row>
    <row r="82" spans="1:6" ht="20" x14ac:dyDescent="0.35">
      <c r="A82" s="15" t="s">
        <v>3624</v>
      </c>
      <c r="B82" s="15" t="s">
        <v>9</v>
      </c>
      <c r="C82" s="15" t="s">
        <v>3625</v>
      </c>
      <c r="D82" s="15" t="s">
        <v>3490</v>
      </c>
      <c r="E82" s="15"/>
      <c r="F82" s="15"/>
    </row>
    <row r="83" spans="1:6" ht="20" x14ac:dyDescent="0.35">
      <c r="A83" s="15" t="s">
        <v>3626</v>
      </c>
      <c r="B83" s="15" t="s">
        <v>9</v>
      </c>
      <c r="C83" s="15" t="s">
        <v>3622</v>
      </c>
      <c r="D83" s="15"/>
      <c r="E83" s="15"/>
      <c r="F83" s="15"/>
    </row>
    <row r="84" spans="1:6" ht="20" x14ac:dyDescent="0.35">
      <c r="A84" s="15" t="s">
        <v>3627</v>
      </c>
      <c r="B84" s="15" t="s">
        <v>9</v>
      </c>
      <c r="C84" s="15" t="s">
        <v>3628</v>
      </c>
      <c r="D84" s="15"/>
      <c r="E84" s="15"/>
      <c r="F84" s="15"/>
    </row>
    <row r="85" spans="1:6" ht="20" x14ac:dyDescent="0.35">
      <c r="A85" s="15" t="s">
        <v>3629</v>
      </c>
      <c r="B85" s="15" t="s">
        <v>9</v>
      </c>
      <c r="C85" s="15" t="s">
        <v>3625</v>
      </c>
      <c r="D85" s="15" t="s">
        <v>3490</v>
      </c>
      <c r="E85" s="15"/>
      <c r="F85" s="15"/>
    </row>
    <row r="86" spans="1:6" ht="20" x14ac:dyDescent="0.35">
      <c r="A86" s="15" t="s">
        <v>3630</v>
      </c>
      <c r="B86" s="15" t="s">
        <v>9</v>
      </c>
      <c r="C86" s="15" t="s">
        <v>3622</v>
      </c>
      <c r="D86" s="15"/>
      <c r="E86" s="15"/>
      <c r="F86" s="15"/>
    </row>
    <row r="87" spans="1:6" ht="20" x14ac:dyDescent="0.35">
      <c r="A87" s="15" t="s">
        <v>3631</v>
      </c>
      <c r="B87" s="15" t="s">
        <v>9</v>
      </c>
      <c r="C87" s="15" t="s">
        <v>3632</v>
      </c>
      <c r="D87" s="15"/>
      <c r="E87" s="15"/>
      <c r="F87" s="15"/>
    </row>
    <row r="88" spans="1:6" ht="20" x14ac:dyDescent="0.35">
      <c r="A88" s="15" t="s">
        <v>3633</v>
      </c>
      <c r="B88" s="15" t="s">
        <v>9</v>
      </c>
      <c r="C88" s="15" t="s">
        <v>3622</v>
      </c>
      <c r="D88" s="15"/>
      <c r="E88" s="15"/>
      <c r="F88" s="15"/>
    </row>
    <row r="89" spans="1:6" ht="20" x14ac:dyDescent="0.35">
      <c r="A89" s="15" t="s">
        <v>3634</v>
      </c>
      <c r="B89" s="15" t="s">
        <v>9</v>
      </c>
      <c r="C89" s="15" t="s">
        <v>3632</v>
      </c>
      <c r="D89" s="15"/>
      <c r="E89" s="15"/>
      <c r="F89" s="15"/>
    </row>
    <row r="90" spans="1:6" ht="20" x14ac:dyDescent="0.35">
      <c r="A90" s="15" t="s">
        <v>3635</v>
      </c>
      <c r="B90" s="15" t="s">
        <v>9</v>
      </c>
      <c r="C90" s="15" t="s">
        <v>3622</v>
      </c>
      <c r="D90" s="15"/>
      <c r="E90" s="15"/>
      <c r="F90" s="15"/>
    </row>
    <row r="91" spans="1:6" ht="20" x14ac:dyDescent="0.35">
      <c r="A91" s="15" t="s">
        <v>3636</v>
      </c>
      <c r="B91" s="15" t="s">
        <v>9</v>
      </c>
      <c r="C91" s="15" t="s">
        <v>3622</v>
      </c>
      <c r="D91" s="15"/>
      <c r="E91" s="15"/>
      <c r="F91" s="15"/>
    </row>
    <row r="92" spans="1:6" ht="20" x14ac:dyDescent="0.35">
      <c r="A92" s="15" t="s">
        <v>3637</v>
      </c>
      <c r="B92" s="15" t="s">
        <v>9</v>
      </c>
      <c r="C92" s="15" t="s">
        <v>3622</v>
      </c>
      <c r="D92" s="15"/>
      <c r="E92" s="15"/>
      <c r="F92" s="15"/>
    </row>
    <row r="93" spans="1:6" ht="20" x14ac:dyDescent="0.35">
      <c r="A93" s="15" t="s">
        <v>3638</v>
      </c>
      <c r="B93" s="15" t="s">
        <v>9</v>
      </c>
      <c r="C93" s="15" t="s">
        <v>3622</v>
      </c>
      <c r="D93" s="15"/>
      <c r="E93" s="15"/>
      <c r="F93" s="15"/>
    </row>
    <row r="94" spans="1:6" ht="20" x14ac:dyDescent="0.35">
      <c r="A94" s="15" t="s">
        <v>3639</v>
      </c>
      <c r="B94" s="15" t="s">
        <v>9</v>
      </c>
      <c r="C94" s="15" t="s">
        <v>3640</v>
      </c>
      <c r="D94" s="15" t="s">
        <v>3490</v>
      </c>
      <c r="E94" s="15">
        <v>13</v>
      </c>
      <c r="F94" s="15"/>
    </row>
    <row r="95" spans="1:6" x14ac:dyDescent="0.35">
      <c r="A95" s="15" t="s">
        <v>3641</v>
      </c>
      <c r="B95" s="15" t="s">
        <v>30</v>
      </c>
      <c r="C95" s="15" t="s">
        <v>3632</v>
      </c>
      <c r="D95" s="15"/>
      <c r="E95" s="15"/>
      <c r="F95" s="15"/>
    </row>
    <row r="96" spans="1:6" ht="20" x14ac:dyDescent="0.35">
      <c r="A96" s="15" t="s">
        <v>3642</v>
      </c>
      <c r="B96" s="15" t="s">
        <v>9</v>
      </c>
      <c r="C96" s="15" t="s">
        <v>3622</v>
      </c>
      <c r="D96" s="15" t="s">
        <v>3490</v>
      </c>
      <c r="E96" s="15">
        <v>13</v>
      </c>
      <c r="F96" s="15"/>
    </row>
    <row r="97" spans="1:6" ht="20" x14ac:dyDescent="0.35">
      <c r="A97" s="15" t="s">
        <v>3643</v>
      </c>
      <c r="B97" s="15" t="s">
        <v>9</v>
      </c>
      <c r="C97" s="15" t="s">
        <v>3644</v>
      </c>
      <c r="D97" s="15"/>
      <c r="E97" s="15"/>
      <c r="F97" s="15"/>
    </row>
    <row r="98" spans="1:6" ht="20" x14ac:dyDescent="0.35">
      <c r="A98" s="15" t="s">
        <v>3645</v>
      </c>
      <c r="B98" s="15" t="s">
        <v>9</v>
      </c>
      <c r="C98" s="15" t="s">
        <v>3622</v>
      </c>
      <c r="D98" s="15"/>
      <c r="E98" s="15"/>
      <c r="F98" s="15"/>
    </row>
    <row r="99" spans="1:6" ht="40" x14ac:dyDescent="0.35">
      <c r="A99" s="15" t="s">
        <v>3646</v>
      </c>
      <c r="B99" s="15" t="s">
        <v>9</v>
      </c>
      <c r="C99" s="15" t="s">
        <v>3622</v>
      </c>
      <c r="D99" s="15"/>
      <c r="E99" s="15"/>
      <c r="F99" s="15"/>
    </row>
    <row r="100" spans="1:6" ht="20" x14ac:dyDescent="0.35">
      <c r="A100" s="15" t="s">
        <v>3647</v>
      </c>
      <c r="B100" s="15" t="s">
        <v>9</v>
      </c>
      <c r="C100" s="15" t="s">
        <v>3622</v>
      </c>
      <c r="D100" s="15"/>
      <c r="E100" s="15"/>
      <c r="F100" s="15"/>
    </row>
    <row r="101" spans="1:6" ht="20" x14ac:dyDescent="0.35">
      <c r="A101" s="15" t="s">
        <v>3648</v>
      </c>
      <c r="B101" s="15" t="s">
        <v>9</v>
      </c>
      <c r="C101" s="15" t="s">
        <v>3622</v>
      </c>
      <c r="D101" s="15"/>
      <c r="E101" s="15"/>
      <c r="F101" s="15"/>
    </row>
    <row r="102" spans="1:6" ht="20" x14ac:dyDescent="0.35">
      <c r="A102" s="15" t="s">
        <v>3649</v>
      </c>
      <c r="B102" s="15" t="s">
        <v>9</v>
      </c>
      <c r="C102" s="15" t="s">
        <v>3625</v>
      </c>
      <c r="D102" s="15"/>
      <c r="E102" s="15"/>
      <c r="F102" s="15"/>
    </row>
    <row r="103" spans="1:6" ht="20" x14ac:dyDescent="0.35">
      <c r="A103" s="15" t="s">
        <v>3650</v>
      </c>
      <c r="B103" s="15" t="s">
        <v>9</v>
      </c>
      <c r="C103" s="15" t="s">
        <v>3622</v>
      </c>
      <c r="D103" s="15"/>
      <c r="E103" s="15"/>
      <c r="F103" s="15"/>
    </row>
    <row r="104" spans="1:6" ht="20" x14ac:dyDescent="0.35">
      <c r="A104" s="15" t="s">
        <v>3651</v>
      </c>
      <c r="B104" s="15" t="s">
        <v>9</v>
      </c>
      <c r="C104" s="15" t="s">
        <v>3622</v>
      </c>
      <c r="D104" s="15"/>
      <c r="E104" s="15"/>
      <c r="F104" s="15"/>
    </row>
    <row r="105" spans="1:6" ht="20" x14ac:dyDescent="0.35">
      <c r="A105" s="15" t="s">
        <v>3652</v>
      </c>
      <c r="B105" s="15" t="s">
        <v>9</v>
      </c>
      <c r="C105" s="15" t="s">
        <v>3625</v>
      </c>
      <c r="D105" s="15"/>
      <c r="E105" s="15"/>
      <c r="F105" s="15"/>
    </row>
    <row r="106" spans="1:6" ht="20" x14ac:dyDescent="0.35">
      <c r="A106" s="15" t="s">
        <v>3653</v>
      </c>
      <c r="B106" s="15" t="s">
        <v>9</v>
      </c>
      <c r="C106" s="15" t="s">
        <v>3625</v>
      </c>
      <c r="D106" s="15" t="s">
        <v>3490</v>
      </c>
      <c r="E106" s="15"/>
      <c r="F106" s="15"/>
    </row>
    <row r="107" spans="1:6" ht="20" x14ac:dyDescent="0.35">
      <c r="A107" s="15" t="s">
        <v>3654</v>
      </c>
      <c r="B107" s="15" t="s">
        <v>9</v>
      </c>
      <c r="C107" s="15" t="s">
        <v>3622</v>
      </c>
      <c r="D107" s="15"/>
      <c r="E107" s="15"/>
      <c r="F107" s="15"/>
    </row>
    <row r="108" spans="1:6" ht="20" x14ac:dyDescent="0.35">
      <c r="A108" s="15" t="s">
        <v>3655</v>
      </c>
      <c r="B108" s="15" t="s">
        <v>9</v>
      </c>
      <c r="C108" s="15" t="s">
        <v>3622</v>
      </c>
      <c r="D108" s="15"/>
      <c r="E108" s="15"/>
      <c r="F108" s="15"/>
    </row>
    <row r="109" spans="1:6" ht="20" x14ac:dyDescent="0.35">
      <c r="A109" s="15" t="s">
        <v>3656</v>
      </c>
      <c r="B109" s="15" t="s">
        <v>9</v>
      </c>
      <c r="C109" s="15" t="s">
        <v>3622</v>
      </c>
      <c r="D109" s="15"/>
      <c r="E109" s="15"/>
      <c r="F109" s="15"/>
    </row>
    <row r="110" spans="1:6" ht="20" x14ac:dyDescent="0.35">
      <c r="A110" s="15" t="s">
        <v>3657</v>
      </c>
      <c r="B110" s="15" t="s">
        <v>9</v>
      </c>
      <c r="C110" s="15" t="s">
        <v>3625</v>
      </c>
      <c r="D110" s="15" t="s">
        <v>3490</v>
      </c>
      <c r="E110" s="15"/>
      <c r="F110" s="15"/>
    </row>
    <row r="111" spans="1:6" ht="20" x14ac:dyDescent="0.35">
      <c r="A111" s="15" t="s">
        <v>3658</v>
      </c>
      <c r="B111" s="15" t="s">
        <v>9</v>
      </c>
      <c r="C111" s="15" t="s">
        <v>3659</v>
      </c>
      <c r="D111" s="15"/>
      <c r="E111" s="15"/>
      <c r="F111" s="15"/>
    </row>
    <row r="112" spans="1:6" ht="20" x14ac:dyDescent="0.35">
      <c r="A112" s="15" t="s">
        <v>3660</v>
      </c>
      <c r="B112" s="15" t="s">
        <v>9</v>
      </c>
      <c r="C112" s="15" t="s">
        <v>3622</v>
      </c>
      <c r="D112" s="15"/>
      <c r="E112" s="15"/>
      <c r="F112" s="15"/>
    </row>
    <row r="113" spans="1:6" ht="20" x14ac:dyDescent="0.35">
      <c r="A113" s="15" t="s">
        <v>3661</v>
      </c>
      <c r="B113" s="15" t="s">
        <v>9</v>
      </c>
      <c r="C113" s="15" t="s">
        <v>3622</v>
      </c>
      <c r="D113" s="15"/>
      <c r="E113" s="15"/>
      <c r="F113" s="15"/>
    </row>
    <row r="114" spans="1:6" ht="20" x14ac:dyDescent="0.35">
      <c r="A114" s="15" t="s">
        <v>3662</v>
      </c>
      <c r="B114" s="15" t="s">
        <v>9</v>
      </c>
      <c r="C114" s="15" t="s">
        <v>3622</v>
      </c>
      <c r="D114" s="15"/>
      <c r="E114" s="15"/>
      <c r="F114" s="15"/>
    </row>
    <row r="115" spans="1:6" ht="20" x14ac:dyDescent="0.35">
      <c r="A115" s="15" t="s">
        <v>3663</v>
      </c>
      <c r="B115" s="15" t="s">
        <v>9</v>
      </c>
      <c r="C115" s="15" t="s">
        <v>3632</v>
      </c>
      <c r="D115" s="15"/>
      <c r="E115" s="15"/>
      <c r="F115" s="15"/>
    </row>
    <row r="116" spans="1:6" ht="20" x14ac:dyDescent="0.35">
      <c r="A116" s="15" t="s">
        <v>3664</v>
      </c>
      <c r="B116" s="15" t="s">
        <v>9</v>
      </c>
      <c r="C116" s="15" t="s">
        <v>3622</v>
      </c>
      <c r="D116" s="15"/>
      <c r="E116" s="15"/>
      <c r="F116" s="15"/>
    </row>
    <row r="117" spans="1:6" ht="20" x14ac:dyDescent="0.35">
      <c r="A117" s="15" t="s">
        <v>3665</v>
      </c>
      <c r="B117" s="15" t="s">
        <v>9</v>
      </c>
      <c r="C117" s="15" t="s">
        <v>3625</v>
      </c>
      <c r="D117" s="15"/>
      <c r="E117" s="15"/>
      <c r="F117" s="15"/>
    </row>
    <row r="118" spans="1:6" ht="20" x14ac:dyDescent="0.35">
      <c r="A118" s="15" t="s">
        <v>3666</v>
      </c>
      <c r="B118" s="15" t="s">
        <v>9</v>
      </c>
      <c r="C118" s="15" t="s">
        <v>3622</v>
      </c>
      <c r="D118" s="15"/>
      <c r="E118" s="15"/>
      <c r="F118" s="15"/>
    </row>
    <row r="119" spans="1:6" ht="20" x14ac:dyDescent="0.35">
      <c r="A119" s="15" t="s">
        <v>3667</v>
      </c>
      <c r="B119" s="15" t="s">
        <v>9</v>
      </c>
      <c r="C119" s="15" t="s">
        <v>3625</v>
      </c>
      <c r="D119" s="15"/>
      <c r="E119" s="15"/>
      <c r="F119" s="15"/>
    </row>
    <row r="120" spans="1:6" ht="20" x14ac:dyDescent="0.35">
      <c r="A120" s="15" t="s">
        <v>3668</v>
      </c>
      <c r="B120" s="15" t="s">
        <v>9</v>
      </c>
      <c r="C120" s="15" t="s">
        <v>3622</v>
      </c>
      <c r="D120" s="15"/>
      <c r="E120" s="15"/>
      <c r="F120" s="15"/>
    </row>
    <row r="121" spans="1:6" x14ac:dyDescent="0.35">
      <c r="A121" s="15" t="s">
        <v>3668</v>
      </c>
      <c r="B121" s="15" t="s">
        <v>3669</v>
      </c>
      <c r="C121" s="15" t="s">
        <v>3622</v>
      </c>
      <c r="D121" s="15"/>
      <c r="E121" s="15"/>
      <c r="F121" s="15"/>
    </row>
    <row r="122" spans="1:6" ht="20" x14ac:dyDescent="0.35">
      <c r="A122" s="15" t="s">
        <v>3670</v>
      </c>
      <c r="B122" s="15" t="s">
        <v>9</v>
      </c>
      <c r="C122" s="15" t="s">
        <v>3622</v>
      </c>
      <c r="D122" s="15"/>
      <c r="E122" s="15"/>
      <c r="F122" s="15"/>
    </row>
    <row r="123" spans="1:6" ht="20" x14ac:dyDescent="0.35">
      <c r="A123" s="15" t="s">
        <v>3671</v>
      </c>
      <c r="B123" s="15" t="s">
        <v>9</v>
      </c>
      <c r="C123" s="15" t="s">
        <v>3622</v>
      </c>
      <c r="D123" s="15"/>
      <c r="E123" s="15"/>
      <c r="F123" s="15"/>
    </row>
    <row r="124" spans="1:6" ht="20" x14ac:dyDescent="0.35">
      <c r="A124" s="15" t="s">
        <v>3672</v>
      </c>
      <c r="B124" s="15" t="s">
        <v>9</v>
      </c>
      <c r="C124" s="15" t="s">
        <v>3622</v>
      </c>
      <c r="D124" s="15"/>
      <c r="E124" s="15"/>
      <c r="F124" s="15"/>
    </row>
    <row r="125" spans="1:6" ht="20" x14ac:dyDescent="0.35">
      <c r="A125" s="15" t="s">
        <v>3673</v>
      </c>
      <c r="B125" s="15" t="s">
        <v>9</v>
      </c>
      <c r="C125" s="15" t="s">
        <v>3625</v>
      </c>
      <c r="D125" s="15"/>
      <c r="E125" s="15"/>
      <c r="F125" s="15"/>
    </row>
    <row r="126" spans="1:6" ht="20" x14ac:dyDescent="0.35">
      <c r="A126" s="15" t="s">
        <v>3674</v>
      </c>
      <c r="B126" s="15" t="s">
        <v>9</v>
      </c>
      <c r="C126" s="15" t="s">
        <v>3622</v>
      </c>
      <c r="D126" s="15"/>
      <c r="E126" s="15"/>
      <c r="F126" s="15"/>
    </row>
    <row r="127" spans="1:6" ht="20" x14ac:dyDescent="0.35">
      <c r="A127" s="15" t="s">
        <v>3675</v>
      </c>
      <c r="B127" s="15" t="s">
        <v>9</v>
      </c>
      <c r="C127" s="15" t="s">
        <v>3625</v>
      </c>
      <c r="D127" s="15"/>
      <c r="E127" s="15"/>
      <c r="F127" s="15"/>
    </row>
    <row r="128" spans="1:6" ht="20" x14ac:dyDescent="0.35">
      <c r="A128" s="15" t="s">
        <v>3676</v>
      </c>
      <c r="B128" s="15" t="s">
        <v>9</v>
      </c>
      <c r="C128" s="15" t="s">
        <v>3625</v>
      </c>
      <c r="D128" s="15"/>
      <c r="E128" s="15"/>
      <c r="F128" s="15"/>
    </row>
    <row r="129" spans="1:6" ht="20" x14ac:dyDescent="0.35">
      <c r="A129" s="15" t="s">
        <v>3677</v>
      </c>
      <c r="B129" s="15" t="s">
        <v>9</v>
      </c>
      <c r="C129" s="15" t="s">
        <v>3625</v>
      </c>
      <c r="D129" s="15"/>
      <c r="E129" s="15"/>
      <c r="F129" s="15"/>
    </row>
    <row r="130" spans="1:6" ht="20" x14ac:dyDescent="0.35">
      <c r="A130" s="15" t="s">
        <v>3678</v>
      </c>
      <c r="B130" s="15" t="s">
        <v>9</v>
      </c>
      <c r="C130" s="15" t="s">
        <v>3632</v>
      </c>
      <c r="D130" s="15"/>
      <c r="E130" s="15"/>
      <c r="F130" s="15"/>
    </row>
    <row r="131" spans="1:6" ht="20" x14ac:dyDescent="0.35">
      <c r="A131" s="15" t="s">
        <v>3679</v>
      </c>
      <c r="B131" s="15" t="s">
        <v>9</v>
      </c>
      <c r="C131" s="15" t="s">
        <v>3625</v>
      </c>
      <c r="D131" s="15" t="s">
        <v>3490</v>
      </c>
      <c r="E131" s="15">
        <v>15</v>
      </c>
      <c r="F131" s="15"/>
    </row>
    <row r="132" spans="1:6" ht="20" x14ac:dyDescent="0.35">
      <c r="A132" s="15" t="s">
        <v>3680</v>
      </c>
      <c r="B132" s="15" t="s">
        <v>9</v>
      </c>
      <c r="C132" s="15" t="s">
        <v>3622</v>
      </c>
      <c r="D132" s="15"/>
      <c r="E132" s="15"/>
      <c r="F132" s="15"/>
    </row>
    <row r="133" spans="1:6" ht="20" x14ac:dyDescent="0.35">
      <c r="A133" s="15" t="s">
        <v>3681</v>
      </c>
      <c r="B133" s="15" t="s">
        <v>9</v>
      </c>
      <c r="C133" s="15" t="s">
        <v>3682</v>
      </c>
      <c r="D133" s="15"/>
      <c r="E133" s="15"/>
      <c r="F133" s="15"/>
    </row>
    <row r="134" spans="1:6" ht="20" x14ac:dyDescent="0.35">
      <c r="A134" s="15" t="s">
        <v>3683</v>
      </c>
      <c r="B134" s="15" t="s">
        <v>9</v>
      </c>
      <c r="C134" s="15" t="s">
        <v>3622</v>
      </c>
      <c r="D134" s="15"/>
      <c r="E134" s="15"/>
      <c r="F134" s="15"/>
    </row>
    <row r="135" spans="1:6" ht="20" x14ac:dyDescent="0.35">
      <c r="A135" s="15" t="s">
        <v>3684</v>
      </c>
      <c r="B135" s="15" t="s">
        <v>9</v>
      </c>
      <c r="C135" s="15" t="s">
        <v>3622</v>
      </c>
      <c r="D135" s="15" t="s">
        <v>3490</v>
      </c>
      <c r="E135" s="15"/>
      <c r="F135" s="15"/>
    </row>
    <row r="136" spans="1:6" ht="20" x14ac:dyDescent="0.35">
      <c r="A136" s="15" t="s">
        <v>3685</v>
      </c>
      <c r="B136" s="15" t="s">
        <v>9</v>
      </c>
      <c r="C136" s="15" t="s">
        <v>3625</v>
      </c>
      <c r="D136" s="15"/>
      <c r="E136" s="15"/>
      <c r="F136" s="15"/>
    </row>
    <row r="137" spans="1:6" ht="40" x14ac:dyDescent="0.35">
      <c r="A137" s="15" t="s">
        <v>3686</v>
      </c>
      <c r="B137" s="15" t="s">
        <v>9</v>
      </c>
      <c r="C137" s="15" t="s">
        <v>3622</v>
      </c>
      <c r="D137" s="15" t="s">
        <v>3687</v>
      </c>
      <c r="E137" s="15"/>
      <c r="F137" s="15"/>
    </row>
    <row r="138" spans="1:6" ht="20" x14ac:dyDescent="0.35">
      <c r="A138" s="15" t="s">
        <v>3688</v>
      </c>
      <c r="B138" s="15" t="s">
        <v>9</v>
      </c>
      <c r="C138" s="15" t="s">
        <v>3659</v>
      </c>
      <c r="D138" s="15"/>
      <c r="E138" s="15"/>
      <c r="F138" s="15"/>
    </row>
    <row r="139" spans="1:6" ht="20" x14ac:dyDescent="0.35">
      <c r="A139" s="15" t="s">
        <v>3689</v>
      </c>
      <c r="B139" s="15" t="s">
        <v>9</v>
      </c>
      <c r="C139" s="15" t="s">
        <v>3622</v>
      </c>
      <c r="D139" s="15" t="s">
        <v>3490</v>
      </c>
      <c r="E139" s="15">
        <v>1</v>
      </c>
      <c r="F139" s="15"/>
    </row>
    <row r="140" spans="1:6" ht="20" x14ac:dyDescent="0.35">
      <c r="A140" s="15" t="s">
        <v>3690</v>
      </c>
      <c r="B140" s="15" t="s">
        <v>9</v>
      </c>
      <c r="C140" s="15" t="s">
        <v>3622</v>
      </c>
      <c r="D140" s="15" t="s">
        <v>3490</v>
      </c>
      <c r="E140" s="15"/>
      <c r="F140" s="15"/>
    </row>
    <row r="141" spans="1:6" ht="20" x14ac:dyDescent="0.35">
      <c r="A141" s="15" t="s">
        <v>3691</v>
      </c>
      <c r="B141" s="15" t="s">
        <v>9</v>
      </c>
      <c r="C141" s="15" t="s">
        <v>3622</v>
      </c>
      <c r="D141" s="15"/>
      <c r="E141" s="15"/>
      <c r="F141" s="15"/>
    </row>
    <row r="142" spans="1:6" ht="20" x14ac:dyDescent="0.35">
      <c r="A142" s="15" t="s">
        <v>3692</v>
      </c>
      <c r="B142" s="15" t="s">
        <v>9</v>
      </c>
      <c r="C142" s="15" t="s">
        <v>3625</v>
      </c>
      <c r="D142" s="15"/>
      <c r="E142" s="15"/>
      <c r="F142" s="15"/>
    </row>
    <row r="143" spans="1:6" ht="20" x14ac:dyDescent="0.35">
      <c r="A143" s="15" t="s">
        <v>3693</v>
      </c>
      <c r="B143" s="15" t="s">
        <v>9</v>
      </c>
      <c r="C143" s="15" t="s">
        <v>3622</v>
      </c>
      <c r="D143" s="15"/>
      <c r="E143" s="15"/>
      <c r="F143" s="15"/>
    </row>
    <row r="144" spans="1:6" ht="20" x14ac:dyDescent="0.35">
      <c r="A144" s="15" t="s">
        <v>3694</v>
      </c>
      <c r="B144" s="15" t="s">
        <v>9</v>
      </c>
      <c r="C144" s="15" t="s">
        <v>3622</v>
      </c>
      <c r="D144" s="15"/>
      <c r="E144" s="15"/>
      <c r="F144" s="15"/>
    </row>
    <row r="145" spans="1:6" ht="20" x14ac:dyDescent="0.35">
      <c r="A145" s="15" t="s">
        <v>3695</v>
      </c>
      <c r="B145" s="15" t="s">
        <v>9</v>
      </c>
      <c r="C145" s="15" t="s">
        <v>3622</v>
      </c>
      <c r="D145" s="15"/>
      <c r="E145" s="15"/>
      <c r="F145" s="15"/>
    </row>
    <row r="146" spans="1:6" ht="20" x14ac:dyDescent="0.35">
      <c r="A146" s="15" t="s">
        <v>3696</v>
      </c>
      <c r="B146" s="15" t="s">
        <v>9</v>
      </c>
      <c r="C146" s="15" t="s">
        <v>3632</v>
      </c>
      <c r="D146" s="15"/>
      <c r="E146" s="15"/>
      <c r="F146" s="15"/>
    </row>
    <row r="147" spans="1:6" ht="20" x14ac:dyDescent="0.35">
      <c r="A147" s="15" t="s">
        <v>3697</v>
      </c>
      <c r="B147" s="15" t="s">
        <v>9</v>
      </c>
      <c r="C147" s="15" t="s">
        <v>3622</v>
      </c>
      <c r="D147" s="15" t="s">
        <v>3490</v>
      </c>
      <c r="E147" s="15"/>
      <c r="F147" s="15"/>
    </row>
    <row r="148" spans="1:6" ht="40" x14ac:dyDescent="0.35">
      <c r="A148" s="15" t="s">
        <v>3698</v>
      </c>
      <c r="B148" s="15" t="s">
        <v>9</v>
      </c>
      <c r="C148" s="15" t="s">
        <v>3699</v>
      </c>
      <c r="D148" s="15"/>
      <c r="E148" s="15"/>
      <c r="F148" s="15"/>
    </row>
    <row r="149" spans="1:6" ht="20" x14ac:dyDescent="0.35">
      <c r="A149" s="15" t="s">
        <v>3700</v>
      </c>
      <c r="B149" s="15" t="s">
        <v>9</v>
      </c>
      <c r="C149" s="15" t="s">
        <v>3625</v>
      </c>
      <c r="D149" s="15"/>
      <c r="E149" s="15"/>
      <c r="F149" s="15"/>
    </row>
    <row r="150" spans="1:6" ht="20" x14ac:dyDescent="0.35">
      <c r="A150" s="15" t="s">
        <v>3701</v>
      </c>
      <c r="B150" s="15" t="s">
        <v>9</v>
      </c>
      <c r="C150" s="15" t="s">
        <v>3702</v>
      </c>
      <c r="D150" s="15"/>
      <c r="E150" s="15"/>
      <c r="F150" s="15"/>
    </row>
    <row r="151" spans="1:6" ht="20" x14ac:dyDescent="0.35">
      <c r="A151" s="15" t="s">
        <v>3703</v>
      </c>
      <c r="B151" s="15" t="s">
        <v>9</v>
      </c>
      <c r="C151" s="15" t="s">
        <v>3622</v>
      </c>
      <c r="D151" s="15" t="s">
        <v>3490</v>
      </c>
      <c r="E151" s="15"/>
      <c r="F151" s="15"/>
    </row>
    <row r="152" spans="1:6" ht="20" x14ac:dyDescent="0.35">
      <c r="A152" s="15" t="s">
        <v>3704</v>
      </c>
      <c r="B152" s="15" t="s">
        <v>9</v>
      </c>
      <c r="C152" s="15" t="s">
        <v>3622</v>
      </c>
      <c r="D152" s="15"/>
      <c r="E152" s="15"/>
      <c r="F152" s="15"/>
    </row>
    <row r="153" spans="1:6" ht="20" x14ac:dyDescent="0.35">
      <c r="A153" s="15" t="s">
        <v>3705</v>
      </c>
      <c r="B153" s="15" t="s">
        <v>9</v>
      </c>
      <c r="C153" s="15" t="s">
        <v>3622</v>
      </c>
      <c r="D153" s="15"/>
      <c r="E153" s="15"/>
      <c r="F153" s="15"/>
    </row>
    <row r="154" spans="1:6" ht="20" x14ac:dyDescent="0.35">
      <c r="A154" s="15" t="s">
        <v>3706</v>
      </c>
      <c r="B154" s="15" t="s">
        <v>9</v>
      </c>
      <c r="C154" s="15" t="s">
        <v>3622</v>
      </c>
      <c r="D154" s="15"/>
      <c r="E154" s="15"/>
      <c r="F154" s="15"/>
    </row>
    <row r="155" spans="1:6" ht="20" x14ac:dyDescent="0.35">
      <c r="A155" s="15" t="s">
        <v>3707</v>
      </c>
      <c r="B155" s="15" t="s">
        <v>9</v>
      </c>
      <c r="C155" s="15" t="s">
        <v>3640</v>
      </c>
      <c r="D155" s="15"/>
      <c r="E155" s="15"/>
      <c r="F155" s="15"/>
    </row>
    <row r="156" spans="1:6" ht="20" x14ac:dyDescent="0.35">
      <c r="A156" s="15" t="s">
        <v>3708</v>
      </c>
      <c r="B156" s="15" t="s">
        <v>9</v>
      </c>
      <c r="C156" s="15" t="s">
        <v>3625</v>
      </c>
      <c r="D156" s="15"/>
      <c r="E156" s="15"/>
      <c r="F156" s="15"/>
    </row>
    <row r="157" spans="1:6" ht="20" x14ac:dyDescent="0.35">
      <c r="A157" s="15" t="s">
        <v>3709</v>
      </c>
      <c r="B157" s="15" t="s">
        <v>9</v>
      </c>
      <c r="C157" s="15" t="s">
        <v>3622</v>
      </c>
      <c r="D157" s="15" t="s">
        <v>3490</v>
      </c>
      <c r="E157" s="15"/>
      <c r="F157" s="15"/>
    </row>
    <row r="158" spans="1:6" ht="20" x14ac:dyDescent="0.35">
      <c r="A158" s="15" t="s">
        <v>3710</v>
      </c>
      <c r="B158" s="15" t="s">
        <v>9</v>
      </c>
      <c r="C158" s="15" t="s">
        <v>3625</v>
      </c>
      <c r="D158" s="15"/>
      <c r="E158" s="15"/>
      <c r="F158" s="15"/>
    </row>
    <row r="159" spans="1:6" ht="20" x14ac:dyDescent="0.35">
      <c r="A159" s="15" t="s">
        <v>3711</v>
      </c>
      <c r="B159" s="15" t="s">
        <v>9</v>
      </c>
      <c r="C159" s="15" t="s">
        <v>3622</v>
      </c>
      <c r="D159" s="15" t="s">
        <v>3490</v>
      </c>
      <c r="E159" s="15"/>
      <c r="F159" s="15"/>
    </row>
    <row r="160" spans="1:6" ht="30" x14ac:dyDescent="0.35">
      <c r="A160" s="15" t="s">
        <v>3712</v>
      </c>
      <c r="B160" s="15" t="s">
        <v>9</v>
      </c>
      <c r="C160" s="15" t="s">
        <v>3625</v>
      </c>
      <c r="D160" s="15" t="s">
        <v>3490</v>
      </c>
      <c r="E160" s="15" t="s">
        <v>3713</v>
      </c>
      <c r="F160" s="15"/>
    </row>
    <row r="161" spans="1:6" ht="30" x14ac:dyDescent="0.35">
      <c r="A161" s="15" t="s">
        <v>3714</v>
      </c>
      <c r="B161" s="15" t="s">
        <v>9</v>
      </c>
      <c r="C161" s="15" t="s">
        <v>3715</v>
      </c>
      <c r="D161" s="15"/>
      <c r="E161" s="15"/>
      <c r="F161" s="15"/>
    </row>
    <row r="162" spans="1:6" ht="40" x14ac:dyDescent="0.35">
      <c r="A162" s="15" t="s">
        <v>3716</v>
      </c>
      <c r="B162" s="15" t="s">
        <v>9</v>
      </c>
      <c r="C162" s="15" t="s">
        <v>3717</v>
      </c>
      <c r="D162" s="15"/>
      <c r="E162" s="15"/>
      <c r="F162" s="15"/>
    </row>
    <row r="163" spans="1:6" ht="20" x14ac:dyDescent="0.35">
      <c r="A163" s="15" t="s">
        <v>3718</v>
      </c>
      <c r="B163" s="15" t="s">
        <v>9</v>
      </c>
      <c r="C163" s="15" t="s">
        <v>3622</v>
      </c>
      <c r="D163" s="15" t="s">
        <v>3490</v>
      </c>
      <c r="E163" s="15"/>
      <c r="F163" s="15"/>
    </row>
    <row r="164" spans="1:6" ht="20" x14ac:dyDescent="0.35">
      <c r="A164" s="15" t="s">
        <v>3719</v>
      </c>
      <c r="B164" s="15" t="s">
        <v>9</v>
      </c>
      <c r="C164" s="15" t="s">
        <v>3625</v>
      </c>
      <c r="D164" s="15" t="s">
        <v>3490</v>
      </c>
      <c r="E164" s="15"/>
      <c r="F164" s="15"/>
    </row>
    <row r="165" spans="1:6" ht="20" x14ac:dyDescent="0.35">
      <c r="A165" s="15" t="s">
        <v>3720</v>
      </c>
      <c r="B165" s="15" t="s">
        <v>9</v>
      </c>
      <c r="C165" s="15" t="s">
        <v>3622</v>
      </c>
      <c r="D165" s="15"/>
      <c r="E165" s="15"/>
      <c r="F165" s="15"/>
    </row>
    <row r="166" spans="1:6" ht="20" x14ac:dyDescent="0.35">
      <c r="A166" s="15" t="s">
        <v>3721</v>
      </c>
      <c r="B166" s="15" t="s">
        <v>9</v>
      </c>
      <c r="C166" s="15" t="s">
        <v>3722</v>
      </c>
      <c r="D166" s="15"/>
      <c r="E166" s="15"/>
      <c r="F166" s="15"/>
    </row>
    <row r="167" spans="1:6" ht="40" x14ac:dyDescent="0.35">
      <c r="A167" s="15" t="s">
        <v>3723</v>
      </c>
      <c r="B167" s="15" t="s">
        <v>9</v>
      </c>
      <c r="C167" s="15" t="s">
        <v>3724</v>
      </c>
      <c r="D167" s="15"/>
      <c r="E167" s="15"/>
      <c r="F167" s="15"/>
    </row>
    <row r="168" spans="1:6" ht="50" x14ac:dyDescent="0.35">
      <c r="A168" s="15" t="s">
        <v>3725</v>
      </c>
      <c r="B168" s="15" t="s">
        <v>9</v>
      </c>
      <c r="C168" s="15" t="s">
        <v>3622</v>
      </c>
      <c r="D168" s="15" t="s">
        <v>3490</v>
      </c>
      <c r="E168" s="15">
        <v>15</v>
      </c>
      <c r="F168" s="15"/>
    </row>
    <row r="169" spans="1:6" ht="20" x14ac:dyDescent="0.35">
      <c r="A169" s="15" t="s">
        <v>3726</v>
      </c>
      <c r="B169" s="15" t="s">
        <v>9</v>
      </c>
      <c r="C169" s="15" t="s">
        <v>3625</v>
      </c>
      <c r="D169" s="15"/>
      <c r="E169" s="15"/>
      <c r="F169" s="15"/>
    </row>
    <row r="170" spans="1:6" ht="20" x14ac:dyDescent="0.35">
      <c r="A170" s="15" t="s">
        <v>3727</v>
      </c>
      <c r="B170" s="15" t="s">
        <v>9</v>
      </c>
      <c r="C170" s="15" t="s">
        <v>3632</v>
      </c>
      <c r="D170" s="15"/>
      <c r="E170" s="15"/>
      <c r="F170" s="15"/>
    </row>
    <row r="171" spans="1:6" ht="40" x14ac:dyDescent="0.35">
      <c r="A171" s="15" t="s">
        <v>3728</v>
      </c>
      <c r="B171" s="15" t="s">
        <v>1015</v>
      </c>
      <c r="C171" s="15" t="s">
        <v>3625</v>
      </c>
      <c r="D171" s="15"/>
      <c r="E171" s="15"/>
      <c r="F171" s="15" t="s">
        <v>3729</v>
      </c>
    </row>
    <row r="172" spans="1:6" ht="20" x14ac:dyDescent="0.35">
      <c r="A172" s="15" t="s">
        <v>3730</v>
      </c>
      <c r="B172" s="15" t="s">
        <v>30</v>
      </c>
      <c r="C172" s="15" t="s">
        <v>3731</v>
      </c>
      <c r="D172" s="15"/>
      <c r="E172" s="15"/>
      <c r="F172" s="15"/>
    </row>
    <row r="173" spans="1:6" ht="20" x14ac:dyDescent="0.35">
      <c r="A173" s="15" t="s">
        <v>3732</v>
      </c>
      <c r="B173" s="15" t="s">
        <v>9</v>
      </c>
      <c r="C173" s="15" t="s">
        <v>3625</v>
      </c>
      <c r="D173" s="15"/>
      <c r="E173" s="15"/>
      <c r="F173" s="15"/>
    </row>
    <row r="174" spans="1:6" ht="30" x14ac:dyDescent="0.35">
      <c r="A174" s="15" t="s">
        <v>3733</v>
      </c>
      <c r="B174" s="15" t="s">
        <v>9</v>
      </c>
      <c r="C174" s="15" t="s">
        <v>3734</v>
      </c>
      <c r="D174" s="15"/>
      <c r="E174" s="15"/>
      <c r="F174" s="15"/>
    </row>
    <row r="175" spans="1:6" ht="20" x14ac:dyDescent="0.35">
      <c r="A175" s="15" t="s">
        <v>3735</v>
      </c>
      <c r="B175" s="15" t="s">
        <v>9</v>
      </c>
      <c r="C175" s="15" t="s">
        <v>3632</v>
      </c>
      <c r="D175" s="15"/>
      <c r="E175" s="15"/>
      <c r="F175" s="15"/>
    </row>
    <row r="176" spans="1:6" ht="20" x14ac:dyDescent="0.35">
      <c r="A176" s="15" t="s">
        <v>3736</v>
      </c>
      <c r="B176" s="15" t="s">
        <v>9</v>
      </c>
      <c r="C176" s="15" t="s">
        <v>3625</v>
      </c>
      <c r="D176" s="15"/>
      <c r="E176" s="15"/>
      <c r="F176" s="15"/>
    </row>
    <row r="177" spans="1:6" ht="20" x14ac:dyDescent="0.35">
      <c r="A177" s="15" t="s">
        <v>3737</v>
      </c>
      <c r="B177" s="15" t="s">
        <v>9</v>
      </c>
      <c r="C177" s="15" t="s">
        <v>3640</v>
      </c>
      <c r="D177" s="15"/>
      <c r="E177" s="15"/>
      <c r="F177" s="15"/>
    </row>
    <row r="178" spans="1:6" ht="20" x14ac:dyDescent="0.35">
      <c r="A178" s="15" t="s">
        <v>3738</v>
      </c>
      <c r="B178" s="15" t="s">
        <v>9</v>
      </c>
      <c r="C178" s="15" t="s">
        <v>3659</v>
      </c>
      <c r="D178" s="15" t="s">
        <v>3490</v>
      </c>
      <c r="E178" s="15"/>
      <c r="F178" s="15"/>
    </row>
    <row r="179" spans="1:6" ht="30" x14ac:dyDescent="0.35">
      <c r="A179" s="15" t="s">
        <v>3739</v>
      </c>
      <c r="B179" s="15" t="s">
        <v>30</v>
      </c>
      <c r="C179" s="15" t="s">
        <v>3740</v>
      </c>
      <c r="D179" s="15"/>
      <c r="E179" s="15"/>
      <c r="F179" s="15"/>
    </row>
    <row r="180" spans="1:6" ht="20" x14ac:dyDescent="0.35">
      <c r="A180" s="15" t="s">
        <v>3741</v>
      </c>
      <c r="B180" s="15" t="s">
        <v>9</v>
      </c>
      <c r="C180" s="15" t="s">
        <v>3622</v>
      </c>
      <c r="D180" s="15" t="s">
        <v>3490</v>
      </c>
      <c r="E180" s="15"/>
      <c r="F180" s="15"/>
    </row>
    <row r="181" spans="1:6" ht="20" x14ac:dyDescent="0.35">
      <c r="A181" s="15" t="s">
        <v>3742</v>
      </c>
      <c r="B181" s="15" t="s">
        <v>9</v>
      </c>
      <c r="C181" s="15" t="s">
        <v>3625</v>
      </c>
      <c r="D181" s="15"/>
      <c r="E181" s="15"/>
      <c r="F181" s="15"/>
    </row>
    <row r="182" spans="1:6" ht="20" x14ac:dyDescent="0.35">
      <c r="A182" s="15" t="s">
        <v>3743</v>
      </c>
      <c r="B182" s="15" t="s">
        <v>9</v>
      </c>
      <c r="C182" s="15" t="s">
        <v>3640</v>
      </c>
      <c r="D182" s="15"/>
      <c r="E182" s="15"/>
      <c r="F182" s="15"/>
    </row>
    <row r="183" spans="1:6" ht="20" x14ac:dyDescent="0.35">
      <c r="A183" s="15" t="s">
        <v>3744</v>
      </c>
      <c r="B183" s="15" t="s">
        <v>9</v>
      </c>
      <c r="C183" s="15" t="s">
        <v>3518</v>
      </c>
      <c r="D183" s="15"/>
      <c r="E183" s="15"/>
      <c r="F183" s="15"/>
    </row>
    <row r="184" spans="1:6" ht="40" x14ac:dyDescent="0.35">
      <c r="A184" s="15" t="s">
        <v>3745</v>
      </c>
      <c r="B184" s="15" t="s">
        <v>9</v>
      </c>
      <c r="C184" s="15" t="s">
        <v>3699</v>
      </c>
      <c r="D184" s="15"/>
      <c r="E184" s="15"/>
      <c r="F184" s="15"/>
    </row>
    <row r="185" spans="1:6" ht="20" x14ac:dyDescent="0.35">
      <c r="A185" s="15" t="s">
        <v>3745</v>
      </c>
      <c r="B185" s="15" t="s">
        <v>9</v>
      </c>
      <c r="C185" s="15" t="s">
        <v>3622</v>
      </c>
      <c r="D185" s="15"/>
      <c r="E185" s="15"/>
      <c r="F185" s="15"/>
    </row>
    <row r="186" spans="1:6" ht="20" x14ac:dyDescent="0.35">
      <c r="A186" s="15" t="s">
        <v>3746</v>
      </c>
      <c r="B186" s="15" t="s">
        <v>9</v>
      </c>
      <c r="C186" s="15" t="s">
        <v>3625</v>
      </c>
      <c r="D186" s="15" t="s">
        <v>3490</v>
      </c>
      <c r="E186" s="15"/>
      <c r="F186" s="15"/>
    </row>
    <row r="187" spans="1:6" ht="20" x14ac:dyDescent="0.35">
      <c r="A187" s="15" t="s">
        <v>3747</v>
      </c>
      <c r="B187" s="15" t="s">
        <v>9</v>
      </c>
      <c r="C187" s="15" t="s">
        <v>3625</v>
      </c>
      <c r="D187" s="15" t="s">
        <v>3490</v>
      </c>
      <c r="E187" s="15"/>
      <c r="F187" s="15"/>
    </row>
    <row r="188" spans="1:6" ht="20" x14ac:dyDescent="0.35">
      <c r="A188" s="15" t="s">
        <v>3748</v>
      </c>
      <c r="B188" s="15" t="s">
        <v>9</v>
      </c>
      <c r="C188" s="15" t="s">
        <v>3632</v>
      </c>
      <c r="D188" s="15"/>
      <c r="E188" s="15"/>
      <c r="F188" s="15"/>
    </row>
    <row r="189" spans="1:6" ht="40" x14ac:dyDescent="0.35">
      <c r="A189" s="15" t="s">
        <v>3749</v>
      </c>
      <c r="B189" s="15" t="s">
        <v>9</v>
      </c>
      <c r="C189" s="15" t="s">
        <v>3622</v>
      </c>
      <c r="D189" s="15"/>
      <c r="E189" s="15"/>
      <c r="F189" s="15"/>
    </row>
    <row r="190" spans="1:6" ht="20" x14ac:dyDescent="0.35">
      <c r="A190" s="15" t="s">
        <v>3750</v>
      </c>
      <c r="B190" s="15" t="s">
        <v>9</v>
      </c>
      <c r="C190" s="15" t="s">
        <v>3622</v>
      </c>
      <c r="D190" s="15" t="s">
        <v>3490</v>
      </c>
      <c r="E190" s="15"/>
      <c r="F190" s="15"/>
    </row>
    <row r="191" spans="1:6" ht="20" x14ac:dyDescent="0.35">
      <c r="A191" s="15" t="s">
        <v>3751</v>
      </c>
      <c r="B191" s="15" t="s">
        <v>9</v>
      </c>
      <c r="C191" s="15" t="s">
        <v>3622</v>
      </c>
      <c r="D191" s="15"/>
      <c r="E191" s="15"/>
      <c r="F191" s="15"/>
    </row>
    <row r="192" spans="1:6" ht="20" x14ac:dyDescent="0.35">
      <c r="A192" s="15" t="s">
        <v>3752</v>
      </c>
      <c r="B192" s="15" t="s">
        <v>9</v>
      </c>
      <c r="C192" s="15" t="s">
        <v>3625</v>
      </c>
      <c r="D192" s="15"/>
      <c r="E192" s="15"/>
      <c r="F192" s="15"/>
    </row>
    <row r="193" spans="1:6" ht="20" x14ac:dyDescent="0.35">
      <c r="A193" s="15" t="s">
        <v>3753</v>
      </c>
      <c r="B193" s="15" t="s">
        <v>9</v>
      </c>
      <c r="C193" s="15" t="s">
        <v>3632</v>
      </c>
      <c r="D193" s="15"/>
      <c r="E193" s="15"/>
      <c r="F193" s="15"/>
    </row>
    <row r="194" spans="1:6" ht="20" x14ac:dyDescent="0.35">
      <c r="A194" s="15" t="s">
        <v>3754</v>
      </c>
      <c r="B194" s="15" t="s">
        <v>9</v>
      </c>
      <c r="C194" s="15" t="s">
        <v>3625</v>
      </c>
      <c r="D194" s="15"/>
      <c r="E194" s="15"/>
      <c r="F194" s="15"/>
    </row>
    <row r="195" spans="1:6" ht="20" x14ac:dyDescent="0.35">
      <c r="A195" s="15" t="s">
        <v>3755</v>
      </c>
      <c r="B195" s="15" t="s">
        <v>9</v>
      </c>
      <c r="C195" s="15" t="s">
        <v>3625</v>
      </c>
      <c r="D195" s="15"/>
      <c r="E195" s="15"/>
      <c r="F195" s="15"/>
    </row>
    <row r="196" spans="1:6" ht="20" x14ac:dyDescent="0.35">
      <c r="A196" s="15" t="s">
        <v>3756</v>
      </c>
      <c r="B196" s="15" t="s">
        <v>30</v>
      </c>
      <c r="C196" s="15" t="s">
        <v>3622</v>
      </c>
      <c r="D196" s="15" t="s">
        <v>3490</v>
      </c>
      <c r="E196" s="15"/>
      <c r="F196" s="15"/>
    </row>
    <row r="197" spans="1:6" ht="20" x14ac:dyDescent="0.35">
      <c r="A197" s="15" t="s">
        <v>3757</v>
      </c>
      <c r="B197" s="15" t="s">
        <v>9</v>
      </c>
      <c r="C197" s="15" t="s">
        <v>3622</v>
      </c>
      <c r="D197" s="15"/>
      <c r="E197" s="15"/>
      <c r="F197" s="15"/>
    </row>
    <row r="198" spans="1:6" ht="20" x14ac:dyDescent="0.35">
      <c r="A198" s="15" t="s">
        <v>3758</v>
      </c>
      <c r="B198" s="15" t="s">
        <v>9</v>
      </c>
      <c r="C198" s="15" t="s">
        <v>3625</v>
      </c>
      <c r="D198" s="15"/>
      <c r="E198" s="15"/>
      <c r="F198" s="15"/>
    </row>
    <row r="199" spans="1:6" ht="20" x14ac:dyDescent="0.35">
      <c r="A199" s="15" t="s">
        <v>3759</v>
      </c>
      <c r="B199" s="15" t="s">
        <v>9</v>
      </c>
      <c r="C199" s="15" t="s">
        <v>3632</v>
      </c>
      <c r="D199" s="15"/>
      <c r="E199" s="15"/>
      <c r="F199" s="15"/>
    </row>
    <row r="200" spans="1:6" ht="20" x14ac:dyDescent="0.35">
      <c r="A200" s="15" t="s">
        <v>3760</v>
      </c>
      <c r="B200" s="15" t="s">
        <v>9</v>
      </c>
      <c r="C200" s="15" t="s">
        <v>3622</v>
      </c>
      <c r="D200" s="15"/>
      <c r="E200" s="15"/>
      <c r="F200" s="15"/>
    </row>
    <row r="201" spans="1:6" ht="20" x14ac:dyDescent="0.35">
      <c r="A201" s="15" t="s">
        <v>3761</v>
      </c>
      <c r="B201" s="15" t="s">
        <v>9</v>
      </c>
      <c r="C201" s="15" t="s">
        <v>3659</v>
      </c>
      <c r="D201" s="15"/>
      <c r="E201" s="15"/>
      <c r="F201" s="15"/>
    </row>
    <row r="202" spans="1:6" ht="40" x14ac:dyDescent="0.35">
      <c r="A202" s="15" t="s">
        <v>3762</v>
      </c>
      <c r="B202" s="15" t="s">
        <v>9</v>
      </c>
      <c r="C202" s="15" t="s">
        <v>3622</v>
      </c>
      <c r="D202" s="15" t="s">
        <v>3490</v>
      </c>
      <c r="E202" s="15" t="s">
        <v>3522</v>
      </c>
      <c r="F202" s="15"/>
    </row>
    <row r="203" spans="1:6" ht="20" x14ac:dyDescent="0.35">
      <c r="A203" s="15" t="s">
        <v>3763</v>
      </c>
      <c r="B203" s="15" t="s">
        <v>9</v>
      </c>
      <c r="C203" s="15" t="s">
        <v>3622</v>
      </c>
      <c r="D203" s="15"/>
      <c r="E203" s="15"/>
      <c r="F203" s="15"/>
    </row>
    <row r="204" spans="1:6" ht="20" x14ac:dyDescent="0.35">
      <c r="A204" s="15" t="s">
        <v>3764</v>
      </c>
      <c r="B204" s="15" t="s">
        <v>9</v>
      </c>
      <c r="C204" s="15" t="s">
        <v>3622</v>
      </c>
      <c r="D204" s="15"/>
      <c r="E204" s="15"/>
      <c r="F204" s="15"/>
    </row>
    <row r="205" spans="1:6" ht="20" x14ac:dyDescent="0.35">
      <c r="A205" s="15" t="s">
        <v>3765</v>
      </c>
      <c r="B205" s="15" t="s">
        <v>9</v>
      </c>
      <c r="C205" s="15" t="s">
        <v>3622</v>
      </c>
      <c r="D205" s="15"/>
      <c r="E205" s="15"/>
      <c r="F205" s="15"/>
    </row>
    <row r="206" spans="1:6" ht="20" x14ac:dyDescent="0.35">
      <c r="A206" s="15" t="s">
        <v>3766</v>
      </c>
      <c r="B206" s="15" t="s">
        <v>9</v>
      </c>
      <c r="C206" s="15" t="s">
        <v>3622</v>
      </c>
      <c r="D206" s="15"/>
      <c r="E206" s="15"/>
      <c r="F206" s="15"/>
    </row>
    <row r="207" spans="1:6" ht="20" x14ac:dyDescent="0.35">
      <c r="A207" s="15" t="s">
        <v>3767</v>
      </c>
      <c r="B207" s="15" t="s">
        <v>9</v>
      </c>
      <c r="C207" s="15" t="s">
        <v>3622</v>
      </c>
      <c r="D207" s="15"/>
      <c r="E207" s="15"/>
      <c r="F207" s="15"/>
    </row>
    <row r="208" spans="1:6" x14ac:dyDescent="0.35">
      <c r="A208" s="15" t="s">
        <v>3768</v>
      </c>
      <c r="B208" s="15" t="s">
        <v>3597</v>
      </c>
      <c r="C208" s="15" t="s">
        <v>3622</v>
      </c>
      <c r="D208" s="15" t="s">
        <v>3490</v>
      </c>
      <c r="E208" s="15"/>
      <c r="F208" s="15"/>
    </row>
    <row r="209" spans="1:6" ht="20" x14ac:dyDescent="0.35">
      <c r="A209" s="15" t="s">
        <v>3768</v>
      </c>
      <c r="B209" s="15" t="s">
        <v>9</v>
      </c>
      <c r="C209" s="15" t="s">
        <v>3625</v>
      </c>
      <c r="D209" s="15"/>
      <c r="E209" s="15"/>
      <c r="F209" s="15"/>
    </row>
    <row r="210" spans="1:6" ht="30" x14ac:dyDescent="0.35">
      <c r="A210" s="15" t="s">
        <v>3769</v>
      </c>
      <c r="B210" s="15" t="s">
        <v>9</v>
      </c>
      <c r="C210" s="15" t="s">
        <v>3770</v>
      </c>
      <c r="D210" s="15"/>
      <c r="E210" s="15"/>
      <c r="F210" s="15"/>
    </row>
    <row r="211" spans="1:6" ht="70" x14ac:dyDescent="0.35">
      <c r="A211" s="15" t="s">
        <v>3771</v>
      </c>
      <c r="B211" s="15" t="s">
        <v>9</v>
      </c>
      <c r="C211" s="15" t="s">
        <v>3622</v>
      </c>
      <c r="D211" s="15"/>
      <c r="E211" s="15"/>
      <c r="F211" s="15"/>
    </row>
    <row r="212" spans="1:6" ht="40" x14ac:dyDescent="0.35">
      <c r="A212" s="15" t="s">
        <v>3772</v>
      </c>
      <c r="B212" s="15" t="s">
        <v>9</v>
      </c>
      <c r="C212" s="15" t="s">
        <v>3773</v>
      </c>
      <c r="D212" s="15"/>
      <c r="E212" s="15"/>
      <c r="F212" s="15" t="s">
        <v>3774</v>
      </c>
    </row>
    <row r="213" spans="1:6" ht="20" x14ac:dyDescent="0.35">
      <c r="A213" s="15" t="s">
        <v>3775</v>
      </c>
      <c r="B213" s="15" t="s">
        <v>9</v>
      </c>
      <c r="C213" s="15" t="s">
        <v>3622</v>
      </c>
      <c r="D213" s="15"/>
      <c r="E213" s="15"/>
      <c r="F213" s="15"/>
    </row>
    <row r="214" spans="1:6" ht="20" x14ac:dyDescent="0.35">
      <c r="A214" s="15" t="s">
        <v>3776</v>
      </c>
      <c r="B214" s="15" t="s">
        <v>9</v>
      </c>
      <c r="C214" s="15" t="s">
        <v>3625</v>
      </c>
      <c r="D214" s="15"/>
      <c r="E214" s="15"/>
      <c r="F214" s="15"/>
    </row>
    <row r="215" spans="1:6" ht="20" x14ac:dyDescent="0.35">
      <c r="A215" s="15" t="s">
        <v>3777</v>
      </c>
      <c r="B215" s="15" t="s">
        <v>9</v>
      </c>
      <c r="C215" s="15" t="s">
        <v>3622</v>
      </c>
      <c r="D215" s="15"/>
      <c r="E215" s="15"/>
      <c r="F215" s="15"/>
    </row>
    <row r="216" spans="1:6" ht="20" x14ac:dyDescent="0.35">
      <c r="A216" s="15" t="s">
        <v>3778</v>
      </c>
      <c r="B216" s="15" t="s">
        <v>9</v>
      </c>
      <c r="C216" s="15" t="s">
        <v>3625</v>
      </c>
      <c r="D216" s="15" t="s">
        <v>3490</v>
      </c>
      <c r="E216" s="15"/>
      <c r="F216" s="15"/>
    </row>
    <row r="217" spans="1:6" ht="30" x14ac:dyDescent="0.35">
      <c r="A217" s="15" t="s">
        <v>3779</v>
      </c>
      <c r="B217" s="15" t="s">
        <v>9</v>
      </c>
      <c r="C217" s="15" t="s">
        <v>3640</v>
      </c>
      <c r="D217" s="15" t="s">
        <v>3490</v>
      </c>
      <c r="E217" s="15">
        <v>1</v>
      </c>
      <c r="F217" s="15"/>
    </row>
    <row r="218" spans="1:6" ht="20" x14ac:dyDescent="0.35">
      <c r="A218" s="15" t="s">
        <v>3780</v>
      </c>
      <c r="B218" s="15" t="s">
        <v>3544</v>
      </c>
      <c r="C218" s="15" t="s">
        <v>3781</v>
      </c>
      <c r="D218" s="15"/>
      <c r="E218" s="15"/>
      <c r="F218" s="15"/>
    </row>
    <row r="219" spans="1:6" ht="20" x14ac:dyDescent="0.35">
      <c r="A219" s="15" t="s">
        <v>3782</v>
      </c>
      <c r="B219" s="15" t="s">
        <v>9</v>
      </c>
      <c r="C219" s="15" t="s">
        <v>3625</v>
      </c>
      <c r="D219" s="15"/>
      <c r="E219" s="15"/>
      <c r="F219" s="15"/>
    </row>
    <row r="220" spans="1:6" ht="20" x14ac:dyDescent="0.35">
      <c r="A220" s="15" t="s">
        <v>3783</v>
      </c>
      <c r="B220" s="15" t="s">
        <v>9</v>
      </c>
      <c r="C220" s="15" t="s">
        <v>3625</v>
      </c>
      <c r="D220" s="15"/>
      <c r="E220" s="15"/>
      <c r="F220" s="15"/>
    </row>
    <row r="221" spans="1:6" ht="40" x14ac:dyDescent="0.35">
      <c r="A221" s="15" t="s">
        <v>3784</v>
      </c>
      <c r="B221" s="15" t="s">
        <v>9</v>
      </c>
      <c r="C221" s="15" t="s">
        <v>3785</v>
      </c>
      <c r="D221" s="15"/>
      <c r="E221" s="15"/>
      <c r="F221" s="15"/>
    </row>
    <row r="222" spans="1:6" ht="20" x14ac:dyDescent="0.35">
      <c r="A222" s="15" t="s">
        <v>3786</v>
      </c>
      <c r="B222" s="15" t="s">
        <v>9</v>
      </c>
      <c r="C222" s="15" t="s">
        <v>3622</v>
      </c>
      <c r="D222" s="15"/>
      <c r="E222" s="15"/>
      <c r="F222" s="15"/>
    </row>
    <row r="223" spans="1:6" ht="30" x14ac:dyDescent="0.35">
      <c r="A223" s="15" t="s">
        <v>3787</v>
      </c>
      <c r="B223" s="15" t="s">
        <v>9</v>
      </c>
      <c r="C223" s="15" t="s">
        <v>3788</v>
      </c>
      <c r="D223" s="15"/>
      <c r="E223" s="15"/>
      <c r="F223" s="15"/>
    </row>
    <row r="224" spans="1:6" ht="40" x14ac:dyDescent="0.35">
      <c r="A224" s="15" t="s">
        <v>3789</v>
      </c>
      <c r="B224" s="15" t="s">
        <v>9</v>
      </c>
      <c r="C224" s="15" t="s">
        <v>3622</v>
      </c>
      <c r="D224" s="15"/>
      <c r="E224" s="15"/>
      <c r="F224" s="15"/>
    </row>
    <row r="225" spans="1:6" ht="30" x14ac:dyDescent="0.35">
      <c r="A225" s="15" t="s">
        <v>3790</v>
      </c>
      <c r="B225" s="15" t="s">
        <v>9</v>
      </c>
      <c r="C225" s="15" t="s">
        <v>3791</v>
      </c>
      <c r="D225" s="15"/>
      <c r="E225" s="15"/>
      <c r="F225" s="15"/>
    </row>
    <row r="226" spans="1:6" ht="50" x14ac:dyDescent="0.35">
      <c r="A226" s="15" t="s">
        <v>3792</v>
      </c>
      <c r="B226" s="15" t="s">
        <v>9</v>
      </c>
      <c r="C226" s="15" t="s">
        <v>3625</v>
      </c>
      <c r="D226" s="15" t="s">
        <v>3490</v>
      </c>
      <c r="E226" s="15"/>
      <c r="F226" s="15"/>
    </row>
    <row r="227" spans="1:6" ht="20" x14ac:dyDescent="0.35">
      <c r="A227" s="15" t="s">
        <v>3793</v>
      </c>
      <c r="B227" s="15" t="s">
        <v>9</v>
      </c>
      <c r="C227" s="15" t="s">
        <v>3622</v>
      </c>
      <c r="D227" s="15"/>
      <c r="E227" s="15"/>
      <c r="F227" s="15"/>
    </row>
    <row r="228" spans="1:6" ht="20" x14ac:dyDescent="0.35">
      <c r="A228" s="15" t="s">
        <v>3794</v>
      </c>
      <c r="B228" s="15" t="s">
        <v>9</v>
      </c>
      <c r="C228" s="15" t="s">
        <v>3622</v>
      </c>
      <c r="D228" s="15"/>
      <c r="E228" s="15"/>
      <c r="F228" s="15"/>
    </row>
    <row r="229" spans="1:6" ht="40" x14ac:dyDescent="0.35">
      <c r="A229" s="15" t="s">
        <v>3795</v>
      </c>
      <c r="B229" s="15" t="s">
        <v>9</v>
      </c>
      <c r="C229" s="15" t="s">
        <v>3796</v>
      </c>
      <c r="D229" s="15" t="s">
        <v>3490</v>
      </c>
      <c r="E229" s="15" t="s">
        <v>3522</v>
      </c>
      <c r="F229" s="15"/>
    </row>
    <row r="230" spans="1:6" ht="20" x14ac:dyDescent="0.35">
      <c r="A230" s="15" t="s">
        <v>3797</v>
      </c>
      <c r="B230" s="15" t="s">
        <v>9</v>
      </c>
      <c r="C230" s="15" t="s">
        <v>3625</v>
      </c>
      <c r="D230" s="15"/>
      <c r="E230" s="15"/>
      <c r="F230" s="15"/>
    </row>
    <row r="231" spans="1:6" ht="20" x14ac:dyDescent="0.35">
      <c r="A231" s="15" t="s">
        <v>3798</v>
      </c>
      <c r="B231" s="15" t="s">
        <v>9</v>
      </c>
      <c r="C231" s="15" t="s">
        <v>3622</v>
      </c>
      <c r="D231" s="15"/>
      <c r="E231" s="15"/>
      <c r="F231" s="15"/>
    </row>
    <row r="232" spans="1:6" ht="20" x14ac:dyDescent="0.35">
      <c r="A232" s="15" t="s">
        <v>3799</v>
      </c>
      <c r="B232" s="15" t="s">
        <v>9</v>
      </c>
      <c r="C232" s="15" t="s">
        <v>3622</v>
      </c>
      <c r="D232" s="15"/>
      <c r="E232" s="15"/>
      <c r="F232" s="15"/>
    </row>
    <row r="233" spans="1:6" ht="20" x14ac:dyDescent="0.35">
      <c r="A233" s="15" t="s">
        <v>3800</v>
      </c>
      <c r="B233" s="15" t="s">
        <v>9</v>
      </c>
      <c r="C233" s="15" t="s">
        <v>3632</v>
      </c>
      <c r="D233" s="15"/>
      <c r="E233" s="15"/>
      <c r="F233" s="15"/>
    </row>
    <row r="234" spans="1:6" ht="20" x14ac:dyDescent="0.35">
      <c r="A234" s="15" t="s">
        <v>3801</v>
      </c>
      <c r="B234" s="15" t="s">
        <v>9</v>
      </c>
      <c r="C234" s="15" t="s">
        <v>3622</v>
      </c>
      <c r="D234" s="15"/>
      <c r="E234" s="15"/>
      <c r="F234" s="15"/>
    </row>
    <row r="235" spans="1:6" ht="20" x14ac:dyDescent="0.35">
      <c r="A235" s="15" t="s">
        <v>3802</v>
      </c>
      <c r="B235" s="15" t="s">
        <v>9</v>
      </c>
      <c r="C235" s="15" t="s">
        <v>3622</v>
      </c>
      <c r="D235" s="15"/>
      <c r="E235" s="15"/>
      <c r="F235" s="15"/>
    </row>
    <row r="236" spans="1:6" ht="20" x14ac:dyDescent="0.35">
      <c r="A236" s="15" t="s">
        <v>3803</v>
      </c>
      <c r="B236" s="15" t="s">
        <v>9</v>
      </c>
      <c r="C236" s="15" t="s">
        <v>3622</v>
      </c>
      <c r="D236" s="15"/>
      <c r="E236" s="15"/>
      <c r="F236" s="15"/>
    </row>
    <row r="237" spans="1:6" ht="20" x14ac:dyDescent="0.35">
      <c r="A237" s="15" t="s">
        <v>3804</v>
      </c>
      <c r="B237" s="15" t="s">
        <v>9</v>
      </c>
      <c r="C237" s="15" t="s">
        <v>3622</v>
      </c>
      <c r="D237" s="15" t="s">
        <v>3490</v>
      </c>
      <c r="E237" s="15"/>
      <c r="F237" s="15"/>
    </row>
    <row r="238" spans="1:6" ht="20" x14ac:dyDescent="0.35">
      <c r="A238" s="15" t="s">
        <v>3805</v>
      </c>
      <c r="B238" s="15" t="s">
        <v>9</v>
      </c>
      <c r="C238" s="15" t="s">
        <v>3632</v>
      </c>
      <c r="D238" s="15"/>
      <c r="E238" s="15"/>
      <c r="F238" s="15"/>
    </row>
    <row r="239" spans="1:6" ht="40" x14ac:dyDescent="0.35">
      <c r="A239" s="15" t="s">
        <v>3806</v>
      </c>
      <c r="B239" s="15" t="s">
        <v>3807</v>
      </c>
      <c r="C239" s="15" t="s">
        <v>3808</v>
      </c>
      <c r="D239" s="15"/>
      <c r="E239" s="15"/>
      <c r="F239" s="15" t="s">
        <v>3809</v>
      </c>
    </row>
    <row r="240" spans="1:6" ht="20" x14ac:dyDescent="0.35">
      <c r="A240" s="15" t="s">
        <v>3810</v>
      </c>
      <c r="B240" s="15" t="s">
        <v>9</v>
      </c>
      <c r="C240" s="15" t="s">
        <v>3622</v>
      </c>
      <c r="D240" s="15" t="s">
        <v>3490</v>
      </c>
      <c r="E240" s="15"/>
      <c r="F240" s="15"/>
    </row>
    <row r="241" spans="1:6" ht="20" x14ac:dyDescent="0.35">
      <c r="A241" s="15" t="s">
        <v>3811</v>
      </c>
      <c r="B241" s="15" t="s">
        <v>9</v>
      </c>
      <c r="C241" s="15" t="s">
        <v>3632</v>
      </c>
      <c r="D241" s="15"/>
      <c r="E241" s="15"/>
      <c r="F241" s="15"/>
    </row>
    <row r="242" spans="1:6" ht="20" x14ac:dyDescent="0.35">
      <c r="A242" s="15" t="s">
        <v>3812</v>
      </c>
      <c r="B242" s="15" t="s">
        <v>9</v>
      </c>
      <c r="C242" s="15" t="s">
        <v>3625</v>
      </c>
      <c r="D242" s="15"/>
      <c r="E242" s="15"/>
      <c r="F242" s="15"/>
    </row>
    <row r="243" spans="1:6" ht="20" x14ac:dyDescent="0.35">
      <c r="A243" s="15" t="s">
        <v>3813</v>
      </c>
      <c r="B243" s="15" t="s">
        <v>9</v>
      </c>
      <c r="C243" s="15" t="s">
        <v>3640</v>
      </c>
      <c r="D243" s="15"/>
      <c r="E243" s="15"/>
      <c r="F243" s="15"/>
    </row>
    <row r="244" spans="1:6" ht="20" x14ac:dyDescent="0.35">
      <c r="A244" s="15" t="s">
        <v>3814</v>
      </c>
      <c r="B244" s="15" t="s">
        <v>9</v>
      </c>
      <c r="C244" s="15" t="s">
        <v>3632</v>
      </c>
      <c r="D244" s="15"/>
      <c r="E244" s="15"/>
      <c r="F244" s="15"/>
    </row>
    <row r="245" spans="1:6" ht="20" x14ac:dyDescent="0.35">
      <c r="A245" s="15" t="s">
        <v>3815</v>
      </c>
      <c r="B245" s="15" t="s">
        <v>140</v>
      </c>
      <c r="C245" s="15" t="s">
        <v>3731</v>
      </c>
      <c r="D245" s="15"/>
      <c r="E245" s="15"/>
      <c r="F245" s="15"/>
    </row>
    <row r="246" spans="1:6" ht="20" x14ac:dyDescent="0.35">
      <c r="A246" s="15" t="s">
        <v>3816</v>
      </c>
      <c r="B246" s="15" t="s">
        <v>9</v>
      </c>
      <c r="C246" s="15" t="s">
        <v>3622</v>
      </c>
      <c r="D246" s="15" t="s">
        <v>3490</v>
      </c>
      <c r="E246" s="15">
        <v>9</v>
      </c>
      <c r="F246" s="15"/>
    </row>
    <row r="247" spans="1:6" ht="40" x14ac:dyDescent="0.35">
      <c r="A247" s="15" t="s">
        <v>3817</v>
      </c>
      <c r="B247" s="15" t="s">
        <v>9</v>
      </c>
      <c r="C247" s="15" t="s">
        <v>3818</v>
      </c>
      <c r="D247" s="15"/>
      <c r="E247" s="15"/>
      <c r="F247" s="15"/>
    </row>
    <row r="248" spans="1:6" ht="20" x14ac:dyDescent="0.35">
      <c r="A248" s="15" t="s">
        <v>3819</v>
      </c>
      <c r="B248" s="15" t="s">
        <v>9</v>
      </c>
      <c r="C248" s="15" t="s">
        <v>3632</v>
      </c>
      <c r="D248" s="15"/>
      <c r="E248" s="15"/>
      <c r="F248" s="15"/>
    </row>
    <row r="249" spans="1:6" ht="20" x14ac:dyDescent="0.35">
      <c r="A249" s="15" t="s">
        <v>3820</v>
      </c>
      <c r="B249" s="15" t="s">
        <v>9</v>
      </c>
      <c r="C249" s="15" t="s">
        <v>3518</v>
      </c>
      <c r="D249" s="15"/>
      <c r="E249" s="15"/>
      <c r="F249" s="15"/>
    </row>
    <row r="250" spans="1:6" ht="20" x14ac:dyDescent="0.35">
      <c r="A250" s="15" t="s">
        <v>3821</v>
      </c>
      <c r="B250" s="15" t="s">
        <v>9</v>
      </c>
      <c r="C250" s="15" t="s">
        <v>3622</v>
      </c>
      <c r="D250" s="15"/>
      <c r="E250" s="15"/>
      <c r="F250" s="15"/>
    </row>
    <row r="251" spans="1:6" ht="20" x14ac:dyDescent="0.35">
      <c r="A251" s="15" t="s">
        <v>3822</v>
      </c>
      <c r="B251" s="15" t="s">
        <v>9</v>
      </c>
      <c r="C251" s="15" t="s">
        <v>3622</v>
      </c>
      <c r="D251" s="15"/>
      <c r="E251" s="15"/>
      <c r="F251" s="15"/>
    </row>
    <row r="252" spans="1:6" ht="20" x14ac:dyDescent="0.35">
      <c r="A252" s="15" t="s">
        <v>3823</v>
      </c>
      <c r="B252" s="15" t="s">
        <v>9</v>
      </c>
      <c r="C252" s="15" t="s">
        <v>3632</v>
      </c>
      <c r="D252" s="15"/>
      <c r="E252" s="15"/>
      <c r="F252" s="15"/>
    </row>
    <row r="253" spans="1:6" ht="20" x14ac:dyDescent="0.35">
      <c r="A253" s="15" t="s">
        <v>3824</v>
      </c>
      <c r="B253" s="15" t="s">
        <v>3825</v>
      </c>
      <c r="C253" s="15" t="s">
        <v>3826</v>
      </c>
      <c r="D253" s="15" t="s">
        <v>3490</v>
      </c>
      <c r="E253" s="15"/>
      <c r="F253" s="15"/>
    </row>
    <row r="254" spans="1:6" x14ac:dyDescent="0.35">
      <c r="A254" s="15" t="s">
        <v>3827</v>
      </c>
      <c r="B254" s="15" t="s">
        <v>3828</v>
      </c>
      <c r="C254" s="15" t="s">
        <v>3622</v>
      </c>
      <c r="D254" s="15"/>
      <c r="E254" s="15"/>
      <c r="F254" s="15"/>
    </row>
    <row r="255" spans="1:6" ht="20" x14ac:dyDescent="0.35">
      <c r="A255" s="15" t="s">
        <v>3829</v>
      </c>
      <c r="B255" s="15" t="s">
        <v>9</v>
      </c>
      <c r="C255" s="15" t="s">
        <v>3625</v>
      </c>
      <c r="D255" s="15"/>
      <c r="E255" s="15"/>
      <c r="F255" s="15"/>
    </row>
    <row r="256" spans="1:6" ht="20" x14ac:dyDescent="0.35">
      <c r="A256" s="15" t="s">
        <v>3830</v>
      </c>
      <c r="B256" s="15" t="s">
        <v>9</v>
      </c>
      <c r="C256" s="15" t="s">
        <v>3622</v>
      </c>
      <c r="D256" s="15"/>
      <c r="E256" s="15"/>
      <c r="F256" s="15"/>
    </row>
    <row r="257" spans="1:6" ht="20" x14ac:dyDescent="0.35">
      <c r="A257" s="15" t="s">
        <v>3831</v>
      </c>
      <c r="B257" s="15" t="s">
        <v>9</v>
      </c>
      <c r="C257" s="15" t="s">
        <v>3622</v>
      </c>
      <c r="D257" s="15"/>
      <c r="E257" s="15"/>
      <c r="F257" s="15"/>
    </row>
    <row r="258" spans="1:6" ht="20" x14ac:dyDescent="0.35">
      <c r="A258" s="15" t="s">
        <v>3832</v>
      </c>
      <c r="B258" s="15" t="s">
        <v>9</v>
      </c>
      <c r="C258" s="15" t="s">
        <v>3622</v>
      </c>
      <c r="D258" s="15" t="s">
        <v>3490</v>
      </c>
      <c r="E258" s="15"/>
      <c r="F258" s="15"/>
    </row>
    <row r="259" spans="1:6" ht="20" x14ac:dyDescent="0.35">
      <c r="A259" s="15" t="s">
        <v>3833</v>
      </c>
      <c r="B259" s="15" t="s">
        <v>9</v>
      </c>
      <c r="C259" s="15" t="s">
        <v>3622</v>
      </c>
      <c r="D259" s="15"/>
      <c r="E259" s="15"/>
      <c r="F259" s="15"/>
    </row>
    <row r="260" spans="1:6" ht="20" x14ac:dyDescent="0.35">
      <c r="A260" s="15" t="s">
        <v>3834</v>
      </c>
      <c r="B260" s="15" t="s">
        <v>9</v>
      </c>
      <c r="C260" s="15" t="s">
        <v>3625</v>
      </c>
      <c r="D260" s="15"/>
      <c r="E260" s="15"/>
      <c r="F260" s="15"/>
    </row>
    <row r="261" spans="1:6" ht="20" x14ac:dyDescent="0.35">
      <c r="A261" s="15" t="s">
        <v>3835</v>
      </c>
      <c r="B261" s="15" t="s">
        <v>9</v>
      </c>
      <c r="C261" s="15" t="s">
        <v>3625</v>
      </c>
      <c r="D261" s="15"/>
      <c r="E261" s="15"/>
      <c r="F261" s="15"/>
    </row>
    <row r="262" spans="1:6" ht="40" x14ac:dyDescent="0.35">
      <c r="A262" s="15" t="s">
        <v>3836</v>
      </c>
      <c r="B262" s="15" t="s">
        <v>1015</v>
      </c>
      <c r="C262" s="15" t="s">
        <v>3837</v>
      </c>
      <c r="D262" s="15"/>
      <c r="E262" s="15"/>
      <c r="F262" s="15"/>
    </row>
    <row r="263" spans="1:6" ht="40" x14ac:dyDescent="0.35">
      <c r="A263" s="15" t="s">
        <v>3838</v>
      </c>
      <c r="B263" s="15" t="s">
        <v>3839</v>
      </c>
      <c r="C263" s="15" t="s">
        <v>3840</v>
      </c>
      <c r="D263" s="15"/>
      <c r="E263" s="15"/>
      <c r="F263" s="15"/>
    </row>
    <row r="264" spans="1:6" ht="20" x14ac:dyDescent="0.35">
      <c r="A264" s="15" t="s">
        <v>3841</v>
      </c>
      <c r="B264" s="15" t="s">
        <v>9</v>
      </c>
      <c r="C264" s="15" t="s">
        <v>3622</v>
      </c>
      <c r="D264" s="15" t="s">
        <v>3490</v>
      </c>
      <c r="E264" s="15">
        <v>13</v>
      </c>
      <c r="F264" s="15"/>
    </row>
    <row r="265" spans="1:6" ht="20" x14ac:dyDescent="0.35">
      <c r="A265" s="15" t="s">
        <v>3842</v>
      </c>
      <c r="B265" s="15" t="s">
        <v>9</v>
      </c>
      <c r="C265" s="15" t="s">
        <v>3622</v>
      </c>
      <c r="D265" s="15"/>
      <c r="E265" s="15"/>
      <c r="F265" s="15"/>
    </row>
    <row r="266" spans="1:6" ht="20" x14ac:dyDescent="0.35">
      <c r="A266" s="15" t="s">
        <v>3843</v>
      </c>
      <c r="B266" s="15" t="s">
        <v>9</v>
      </c>
      <c r="C266" s="15" t="s">
        <v>3622</v>
      </c>
      <c r="D266" s="15"/>
      <c r="E266" s="15"/>
      <c r="F266" s="15"/>
    </row>
    <row r="267" spans="1:6" ht="20" x14ac:dyDescent="0.35">
      <c r="A267" s="15" t="s">
        <v>3844</v>
      </c>
      <c r="B267" s="15" t="s">
        <v>9</v>
      </c>
      <c r="C267" s="15" t="s">
        <v>3625</v>
      </c>
      <c r="D267" s="15"/>
      <c r="E267" s="15"/>
      <c r="F267" s="15"/>
    </row>
    <row r="268" spans="1:6" ht="20" x14ac:dyDescent="0.35">
      <c r="A268" s="15" t="s">
        <v>3845</v>
      </c>
      <c r="B268" s="15" t="s">
        <v>9</v>
      </c>
      <c r="C268" s="15" t="s">
        <v>3622</v>
      </c>
      <c r="D268" s="15" t="s">
        <v>3490</v>
      </c>
      <c r="E268" s="15"/>
      <c r="F268" s="15"/>
    </row>
    <row r="269" spans="1:6" ht="20" x14ac:dyDescent="0.35">
      <c r="A269" s="15" t="s">
        <v>3846</v>
      </c>
      <c r="B269" s="15" t="s">
        <v>9</v>
      </c>
      <c r="C269" s="15" t="s">
        <v>3640</v>
      </c>
      <c r="D269" s="15"/>
      <c r="E269" s="15"/>
      <c r="F269" s="15"/>
    </row>
    <row r="270" spans="1:6" ht="20" x14ac:dyDescent="0.35">
      <c r="A270" s="15" t="s">
        <v>3847</v>
      </c>
      <c r="B270" s="15" t="s">
        <v>3848</v>
      </c>
      <c r="C270" s="15" t="s">
        <v>3849</v>
      </c>
      <c r="D270" s="15"/>
      <c r="E270" s="15"/>
      <c r="F270" s="15"/>
    </row>
    <row r="271" spans="1:6" ht="20" x14ac:dyDescent="0.35">
      <c r="A271" s="15" t="s">
        <v>3850</v>
      </c>
      <c r="B271" s="15" t="s">
        <v>9</v>
      </c>
      <c r="C271" s="15" t="s">
        <v>3622</v>
      </c>
      <c r="D271" s="15"/>
      <c r="E271" s="15"/>
      <c r="F271" s="15"/>
    </row>
    <row r="272" spans="1:6" ht="20" x14ac:dyDescent="0.35">
      <c r="A272" s="15" t="s">
        <v>3851</v>
      </c>
      <c r="B272" s="15" t="s">
        <v>9</v>
      </c>
      <c r="C272" s="15" t="s">
        <v>3640</v>
      </c>
      <c r="D272" s="15"/>
      <c r="E272" s="15"/>
      <c r="F272" s="15"/>
    </row>
    <row r="273" spans="1:6" ht="20" x14ac:dyDescent="0.35">
      <c r="A273" s="15" t="s">
        <v>3852</v>
      </c>
      <c r="B273" s="15" t="s">
        <v>9</v>
      </c>
      <c r="C273" s="15" t="s">
        <v>3622</v>
      </c>
      <c r="D273" s="15" t="s">
        <v>3490</v>
      </c>
      <c r="E273" s="15"/>
      <c r="F273" s="15"/>
    </row>
    <row r="274" spans="1:6" ht="20" x14ac:dyDescent="0.35">
      <c r="A274" s="15" t="s">
        <v>3853</v>
      </c>
      <c r="B274" s="15" t="s">
        <v>9</v>
      </c>
      <c r="C274" s="15" t="s">
        <v>3622</v>
      </c>
      <c r="D274" s="15"/>
      <c r="E274" s="15"/>
      <c r="F274" s="15"/>
    </row>
    <row r="275" spans="1:6" ht="20" x14ac:dyDescent="0.35">
      <c r="A275" s="15" t="s">
        <v>3854</v>
      </c>
      <c r="B275" s="15" t="s">
        <v>558</v>
      </c>
      <c r="C275" s="15" t="s">
        <v>3622</v>
      </c>
      <c r="D275" s="15"/>
      <c r="E275" s="15"/>
      <c r="F275" s="15"/>
    </row>
    <row r="276" spans="1:6" ht="20" x14ac:dyDescent="0.35">
      <c r="A276" s="15" t="s">
        <v>3855</v>
      </c>
      <c r="B276" s="15" t="s">
        <v>9</v>
      </c>
      <c r="C276" s="15" t="s">
        <v>3622</v>
      </c>
      <c r="D276" s="15"/>
      <c r="E276" s="15"/>
      <c r="F276" s="15"/>
    </row>
    <row r="277" spans="1:6" ht="20" x14ac:dyDescent="0.35">
      <c r="A277" s="15" t="s">
        <v>3856</v>
      </c>
      <c r="B277" s="15" t="s">
        <v>9</v>
      </c>
      <c r="C277" s="15" t="s">
        <v>3625</v>
      </c>
      <c r="D277" s="15" t="s">
        <v>3490</v>
      </c>
      <c r="E277" s="15" t="s">
        <v>3522</v>
      </c>
      <c r="F277" s="15"/>
    </row>
    <row r="278" spans="1:6" ht="20" x14ac:dyDescent="0.35">
      <c r="A278" s="15" t="s">
        <v>3857</v>
      </c>
      <c r="B278" s="15" t="s">
        <v>9</v>
      </c>
      <c r="C278" s="15" t="s">
        <v>3622</v>
      </c>
      <c r="D278" s="15"/>
      <c r="E278" s="15"/>
      <c r="F278" s="15"/>
    </row>
    <row r="279" spans="1:6" ht="20" x14ac:dyDescent="0.35">
      <c r="A279" s="15" t="s">
        <v>3858</v>
      </c>
      <c r="B279" s="15" t="s">
        <v>9</v>
      </c>
      <c r="C279" s="15" t="s">
        <v>3622</v>
      </c>
      <c r="D279" s="15"/>
      <c r="E279" s="15"/>
      <c r="F279" s="15"/>
    </row>
    <row r="280" spans="1:6" ht="20" x14ac:dyDescent="0.35">
      <c r="A280" s="15" t="s">
        <v>3859</v>
      </c>
      <c r="B280" s="15" t="s">
        <v>9</v>
      </c>
      <c r="C280" s="15" t="s">
        <v>3622</v>
      </c>
      <c r="D280" s="15"/>
      <c r="E280" s="15"/>
      <c r="F280" s="15"/>
    </row>
    <row r="281" spans="1:6" ht="20" x14ac:dyDescent="0.35">
      <c r="A281" s="15" t="s">
        <v>3860</v>
      </c>
      <c r="B281" s="15" t="s">
        <v>3544</v>
      </c>
      <c r="C281" s="15" t="s">
        <v>3632</v>
      </c>
      <c r="D281" s="15"/>
      <c r="E281" s="15"/>
      <c r="F281" s="15"/>
    </row>
    <row r="282" spans="1:6" ht="20" x14ac:dyDescent="0.35">
      <c r="A282" s="15" t="s">
        <v>3861</v>
      </c>
      <c r="B282" s="15" t="s">
        <v>9</v>
      </c>
      <c r="C282" s="15" t="s">
        <v>3625</v>
      </c>
      <c r="D282" s="15" t="s">
        <v>3490</v>
      </c>
      <c r="E282" s="15"/>
      <c r="F282" s="15"/>
    </row>
    <row r="283" spans="1:6" ht="20" x14ac:dyDescent="0.35">
      <c r="A283" s="15" t="s">
        <v>3862</v>
      </c>
      <c r="B283" s="15" t="s">
        <v>30</v>
      </c>
      <c r="C283" s="15" t="s">
        <v>3622</v>
      </c>
      <c r="D283" s="15"/>
      <c r="E283" s="15"/>
      <c r="F283" s="15"/>
    </row>
    <row r="284" spans="1:6" ht="20" x14ac:dyDescent="0.35">
      <c r="A284" s="15" t="s">
        <v>3863</v>
      </c>
      <c r="B284" s="15" t="s">
        <v>9</v>
      </c>
      <c r="C284" s="15" t="s">
        <v>3622</v>
      </c>
      <c r="D284" s="15"/>
      <c r="E284" s="15"/>
      <c r="F284" s="15"/>
    </row>
    <row r="285" spans="1:6" ht="40" x14ac:dyDescent="0.35">
      <c r="A285" s="15" t="s">
        <v>3864</v>
      </c>
      <c r="B285" s="15" t="s">
        <v>30</v>
      </c>
      <c r="C285" s="15" t="s">
        <v>3865</v>
      </c>
      <c r="D285" s="15"/>
      <c r="E285" s="15"/>
      <c r="F285" s="15"/>
    </row>
    <row r="286" spans="1:6" ht="30" x14ac:dyDescent="0.35">
      <c r="A286" s="15" t="s">
        <v>3866</v>
      </c>
      <c r="B286" s="15" t="s">
        <v>3867</v>
      </c>
      <c r="C286" s="15" t="s">
        <v>3731</v>
      </c>
      <c r="D286" s="15"/>
      <c r="E286" s="15"/>
      <c r="F286" s="15"/>
    </row>
    <row r="287" spans="1:6" ht="20" x14ac:dyDescent="0.35">
      <c r="A287" s="15" t="s">
        <v>3868</v>
      </c>
      <c r="B287" s="15" t="s">
        <v>9</v>
      </c>
      <c r="C287" s="15" t="s">
        <v>3622</v>
      </c>
      <c r="D287" s="15"/>
      <c r="E287" s="15"/>
      <c r="F287" s="15"/>
    </row>
    <row r="288" spans="1:6" ht="30" x14ac:dyDescent="0.35">
      <c r="A288" s="15" t="s">
        <v>3869</v>
      </c>
      <c r="B288" s="15" t="s">
        <v>3870</v>
      </c>
      <c r="C288" s="15" t="s">
        <v>3871</v>
      </c>
      <c r="D288" s="15"/>
      <c r="E288" s="15"/>
      <c r="F288" s="15"/>
    </row>
    <row r="289" spans="1:6" ht="30" x14ac:dyDescent="0.35">
      <c r="A289" s="15" t="s">
        <v>3872</v>
      </c>
      <c r="B289" s="15" t="s">
        <v>30</v>
      </c>
      <c r="C289" s="15" t="s">
        <v>3873</v>
      </c>
      <c r="D289" s="15"/>
      <c r="E289" s="15"/>
      <c r="F289" s="15"/>
    </row>
    <row r="290" spans="1:6" ht="20" x14ac:dyDescent="0.35">
      <c r="A290" s="15" t="s">
        <v>3874</v>
      </c>
      <c r="B290" s="15" t="s">
        <v>9</v>
      </c>
      <c r="C290" s="15" t="s">
        <v>3622</v>
      </c>
      <c r="D290" s="15"/>
      <c r="E290" s="15"/>
      <c r="F290" s="15"/>
    </row>
    <row r="291" spans="1:6" ht="20" x14ac:dyDescent="0.35">
      <c r="A291" s="15" t="s">
        <v>3875</v>
      </c>
      <c r="B291" s="15" t="s">
        <v>9</v>
      </c>
      <c r="C291" s="15" t="s">
        <v>3625</v>
      </c>
      <c r="D291" s="15"/>
      <c r="E291" s="15"/>
      <c r="F291" s="15"/>
    </row>
    <row r="292" spans="1:6" ht="20" x14ac:dyDescent="0.35">
      <c r="A292" s="15" t="s">
        <v>3876</v>
      </c>
      <c r="B292" s="15" t="s">
        <v>9</v>
      </c>
      <c r="C292" s="15" t="s">
        <v>3622</v>
      </c>
      <c r="D292" s="15" t="s">
        <v>3490</v>
      </c>
      <c r="E292" s="15"/>
      <c r="F292" s="15"/>
    </row>
    <row r="293" spans="1:6" ht="20" x14ac:dyDescent="0.35">
      <c r="A293" s="15" t="s">
        <v>3877</v>
      </c>
      <c r="B293" s="15" t="s">
        <v>3878</v>
      </c>
      <c r="C293" s="15" t="s">
        <v>3625</v>
      </c>
      <c r="D293" s="15"/>
      <c r="E293" s="15"/>
      <c r="F293" s="15"/>
    </row>
    <row r="294" spans="1:6" ht="20" x14ac:dyDescent="0.35">
      <c r="A294" s="15" t="s">
        <v>3879</v>
      </c>
      <c r="B294" s="15" t="s">
        <v>9</v>
      </c>
      <c r="C294" s="15" t="s">
        <v>3632</v>
      </c>
      <c r="D294" s="15"/>
      <c r="E294" s="15"/>
      <c r="F294" s="15"/>
    </row>
    <row r="295" spans="1:6" ht="20" x14ac:dyDescent="0.35">
      <c r="A295" s="15" t="s">
        <v>3880</v>
      </c>
      <c r="B295" s="15" t="s">
        <v>9</v>
      </c>
      <c r="C295" s="15" t="s">
        <v>3625</v>
      </c>
      <c r="D295" s="15"/>
      <c r="E295" s="15"/>
      <c r="F295" s="15"/>
    </row>
    <row r="296" spans="1:6" ht="20" x14ac:dyDescent="0.35">
      <c r="A296" s="15" t="s">
        <v>3881</v>
      </c>
      <c r="B296" s="15" t="s">
        <v>9</v>
      </c>
      <c r="C296" s="15" t="s">
        <v>3622</v>
      </c>
      <c r="D296" s="15"/>
      <c r="E296" s="15"/>
      <c r="F296" s="15"/>
    </row>
    <row r="297" spans="1:6" ht="20" x14ac:dyDescent="0.35">
      <c r="A297" s="15" t="s">
        <v>3882</v>
      </c>
      <c r="B297" s="15" t="s">
        <v>9</v>
      </c>
      <c r="C297" s="15" t="s">
        <v>3625</v>
      </c>
      <c r="D297" s="15"/>
      <c r="E297" s="15"/>
      <c r="F297" s="15"/>
    </row>
    <row r="298" spans="1:6" ht="20" x14ac:dyDescent="0.35">
      <c r="A298" s="15" t="s">
        <v>3883</v>
      </c>
      <c r="B298" s="15" t="s">
        <v>9</v>
      </c>
      <c r="C298" s="15" t="s">
        <v>3632</v>
      </c>
      <c r="D298" s="15"/>
      <c r="E298" s="15"/>
      <c r="F298" s="15"/>
    </row>
    <row r="299" spans="1:6" ht="20" x14ac:dyDescent="0.35">
      <c r="A299" s="15" t="s">
        <v>3884</v>
      </c>
      <c r="B299" s="15" t="s">
        <v>9</v>
      </c>
      <c r="C299" s="15" t="s">
        <v>3625</v>
      </c>
      <c r="D299" s="15"/>
      <c r="E299" s="15"/>
      <c r="F299" s="15"/>
    </row>
    <row r="300" spans="1:6" ht="20" x14ac:dyDescent="0.35">
      <c r="A300" s="15" t="s">
        <v>3885</v>
      </c>
      <c r="B300" s="15" t="s">
        <v>9</v>
      </c>
      <c r="C300" s="15" t="s">
        <v>3622</v>
      </c>
      <c r="D300" s="15" t="s">
        <v>3490</v>
      </c>
      <c r="E300" s="15"/>
      <c r="F300" s="15"/>
    </row>
    <row r="301" spans="1:6" ht="20" x14ac:dyDescent="0.35">
      <c r="A301" s="15" t="s">
        <v>3886</v>
      </c>
      <c r="B301" s="15" t="s">
        <v>9</v>
      </c>
      <c r="C301" s="15" t="s">
        <v>3622</v>
      </c>
      <c r="D301" s="15"/>
      <c r="E301" s="15"/>
      <c r="F301" s="15"/>
    </row>
    <row r="302" spans="1:6" ht="20" x14ac:dyDescent="0.35">
      <c r="A302" s="15" t="s">
        <v>3887</v>
      </c>
      <c r="B302" s="15" t="s">
        <v>9</v>
      </c>
      <c r="C302" s="15" t="s">
        <v>3518</v>
      </c>
      <c r="D302" s="15"/>
      <c r="E302" s="15"/>
      <c r="F302" s="15"/>
    </row>
    <row r="303" spans="1:6" ht="20" x14ac:dyDescent="0.35">
      <c r="A303" s="15" t="s">
        <v>3888</v>
      </c>
      <c r="B303" s="15" t="s">
        <v>9</v>
      </c>
      <c r="C303" s="15" t="s">
        <v>3622</v>
      </c>
      <c r="D303" s="15"/>
      <c r="E303" s="15"/>
      <c r="F303" s="15"/>
    </row>
    <row r="304" spans="1:6" ht="20" x14ac:dyDescent="0.35">
      <c r="A304" s="15" t="s">
        <v>3889</v>
      </c>
      <c r="B304" s="15" t="s">
        <v>9</v>
      </c>
      <c r="C304" s="15" t="s">
        <v>3622</v>
      </c>
      <c r="D304" s="15"/>
      <c r="E304" s="15"/>
      <c r="F304" s="15"/>
    </row>
    <row r="305" spans="1:6" ht="20" x14ac:dyDescent="0.35">
      <c r="A305" s="15" t="s">
        <v>3890</v>
      </c>
      <c r="B305" s="15" t="s">
        <v>9</v>
      </c>
      <c r="C305" s="15" t="s">
        <v>3622</v>
      </c>
      <c r="D305" s="15"/>
      <c r="E305" s="15"/>
      <c r="F305" s="15"/>
    </row>
    <row r="306" spans="1:6" ht="20" x14ac:dyDescent="0.35">
      <c r="A306" s="15" t="s">
        <v>3891</v>
      </c>
      <c r="B306" s="15" t="s">
        <v>9</v>
      </c>
      <c r="C306" s="15" t="s">
        <v>3622</v>
      </c>
      <c r="D306" s="15" t="s">
        <v>3490</v>
      </c>
      <c r="E306" s="15"/>
      <c r="F306" s="15"/>
    </row>
    <row r="307" spans="1:6" ht="20" x14ac:dyDescent="0.35">
      <c r="A307" s="15" t="s">
        <v>3892</v>
      </c>
      <c r="B307" s="15" t="s">
        <v>9</v>
      </c>
      <c r="C307" s="15" t="s">
        <v>3622</v>
      </c>
      <c r="D307" s="15" t="s">
        <v>3490</v>
      </c>
      <c r="E307" s="15"/>
      <c r="F307" s="15"/>
    </row>
    <row r="308" spans="1:6" ht="20" x14ac:dyDescent="0.35">
      <c r="A308" s="15" t="s">
        <v>3893</v>
      </c>
      <c r="B308" s="15" t="s">
        <v>9</v>
      </c>
      <c r="C308" s="15" t="s">
        <v>3625</v>
      </c>
      <c r="D308" s="15" t="s">
        <v>3490</v>
      </c>
      <c r="E308" s="15"/>
      <c r="F308" s="15"/>
    </row>
    <row r="309" spans="1:6" ht="20" x14ac:dyDescent="0.35">
      <c r="A309" s="15" t="s">
        <v>3894</v>
      </c>
      <c r="B309" s="15" t="s">
        <v>9</v>
      </c>
      <c r="C309" s="15" t="s">
        <v>3632</v>
      </c>
      <c r="D309" s="15"/>
      <c r="E309" s="15"/>
      <c r="F309" s="15"/>
    </row>
    <row r="310" spans="1:6" ht="20" x14ac:dyDescent="0.35">
      <c r="A310" s="15" t="s">
        <v>3895</v>
      </c>
      <c r="B310" s="15" t="s">
        <v>9</v>
      </c>
      <c r="C310" s="15" t="s">
        <v>3622</v>
      </c>
      <c r="D310" s="15" t="s">
        <v>3490</v>
      </c>
      <c r="E310" s="15"/>
      <c r="F310" s="15"/>
    </row>
    <row r="311" spans="1:6" ht="20" x14ac:dyDescent="0.35">
      <c r="A311" s="15" t="s">
        <v>3896</v>
      </c>
      <c r="B311" s="15" t="s">
        <v>9</v>
      </c>
      <c r="C311" s="15" t="s">
        <v>3622</v>
      </c>
      <c r="D311" s="15" t="s">
        <v>3490</v>
      </c>
      <c r="E311" s="15"/>
      <c r="F311" s="15"/>
    </row>
    <row r="312" spans="1:6" ht="20" x14ac:dyDescent="0.35">
      <c r="A312" s="15" t="s">
        <v>3897</v>
      </c>
      <c r="B312" s="15" t="s">
        <v>9</v>
      </c>
      <c r="C312" s="15" t="s">
        <v>3622</v>
      </c>
      <c r="D312" s="15"/>
      <c r="E312" s="15"/>
      <c r="F312" s="15"/>
    </row>
    <row r="313" spans="1:6" ht="20" x14ac:dyDescent="0.35">
      <c r="A313" s="15" t="s">
        <v>3898</v>
      </c>
      <c r="B313" s="15" t="s">
        <v>9</v>
      </c>
      <c r="C313" s="15" t="s">
        <v>3622</v>
      </c>
      <c r="D313" s="15"/>
      <c r="E313" s="15"/>
      <c r="F313" s="15"/>
    </row>
    <row r="314" spans="1:6" ht="20" x14ac:dyDescent="0.35">
      <c r="A314" s="15" t="s">
        <v>3899</v>
      </c>
      <c r="B314" s="15" t="s">
        <v>9</v>
      </c>
      <c r="C314" s="15" t="s">
        <v>3622</v>
      </c>
      <c r="D314" s="15"/>
      <c r="E314" s="15"/>
      <c r="F314" s="15"/>
    </row>
    <row r="315" spans="1:6" x14ac:dyDescent="0.35">
      <c r="A315" s="15" t="s">
        <v>3900</v>
      </c>
      <c r="B315" s="15" t="s">
        <v>3544</v>
      </c>
      <c r="C315" s="15" t="s">
        <v>3632</v>
      </c>
      <c r="D315" s="15"/>
      <c r="E315" s="15"/>
      <c r="F315" s="15"/>
    </row>
    <row r="316" spans="1:6" ht="20" x14ac:dyDescent="0.35">
      <c r="A316" s="15" t="s">
        <v>3901</v>
      </c>
      <c r="B316" s="15" t="s">
        <v>9</v>
      </c>
      <c r="C316" s="15" t="s">
        <v>3622</v>
      </c>
      <c r="D316" s="15"/>
      <c r="E316" s="15"/>
      <c r="F316" s="15"/>
    </row>
    <row r="317" spans="1:6" ht="40" x14ac:dyDescent="0.35">
      <c r="A317" s="15" t="s">
        <v>3902</v>
      </c>
      <c r="B317" s="15" t="s">
        <v>9</v>
      </c>
      <c r="C317" s="15" t="s">
        <v>3903</v>
      </c>
      <c r="D317" s="15"/>
      <c r="E317" s="15"/>
      <c r="F317" s="15"/>
    </row>
    <row r="318" spans="1:6" ht="20" x14ac:dyDescent="0.35">
      <c r="A318" s="15" t="s">
        <v>3904</v>
      </c>
      <c r="B318" s="15" t="s">
        <v>9</v>
      </c>
      <c r="C318" s="15" t="s">
        <v>3622</v>
      </c>
      <c r="D318" s="15" t="s">
        <v>3490</v>
      </c>
      <c r="E318" s="15"/>
      <c r="F318" s="15"/>
    </row>
    <row r="319" spans="1:6" ht="20" x14ac:dyDescent="0.35">
      <c r="A319" s="15" t="s">
        <v>3905</v>
      </c>
      <c r="B319" s="15" t="s">
        <v>9</v>
      </c>
      <c r="C319" s="15" t="s">
        <v>3625</v>
      </c>
      <c r="D319" s="15" t="s">
        <v>3490</v>
      </c>
      <c r="E319" s="15"/>
      <c r="F319" s="15"/>
    </row>
    <row r="320" spans="1:6" ht="20" x14ac:dyDescent="0.35">
      <c r="A320" s="15" t="s">
        <v>3906</v>
      </c>
      <c r="B320" s="15" t="s">
        <v>9</v>
      </c>
      <c r="C320" s="15" t="s">
        <v>3625</v>
      </c>
      <c r="D320" s="15" t="s">
        <v>3490</v>
      </c>
      <c r="E320" s="15"/>
      <c r="F320" s="15"/>
    </row>
    <row r="321" spans="1:6" ht="20" x14ac:dyDescent="0.35">
      <c r="A321" s="15" t="s">
        <v>3907</v>
      </c>
      <c r="B321" s="15" t="s">
        <v>9</v>
      </c>
      <c r="C321" s="15" t="s">
        <v>3625</v>
      </c>
      <c r="D321" s="15"/>
      <c r="E321" s="15"/>
      <c r="F321" s="15"/>
    </row>
    <row r="322" spans="1:6" ht="20" x14ac:dyDescent="0.35">
      <c r="A322" s="15" t="s">
        <v>3908</v>
      </c>
      <c r="B322" s="15" t="s">
        <v>9</v>
      </c>
      <c r="C322" s="15" t="s">
        <v>3632</v>
      </c>
      <c r="D322" s="15"/>
      <c r="E322" s="15"/>
      <c r="F322" s="15"/>
    </row>
    <row r="323" spans="1:6" ht="20" x14ac:dyDescent="0.35">
      <c r="A323" s="15" t="s">
        <v>3909</v>
      </c>
      <c r="B323" s="15" t="s">
        <v>3590</v>
      </c>
      <c r="C323" s="15" t="s">
        <v>3632</v>
      </c>
      <c r="D323" s="15"/>
      <c r="E323" s="15"/>
      <c r="F323" s="15"/>
    </row>
    <row r="324" spans="1:6" ht="20" x14ac:dyDescent="0.35">
      <c r="A324" s="15" t="s">
        <v>3910</v>
      </c>
      <c r="B324" s="15" t="s">
        <v>9</v>
      </c>
      <c r="C324" s="15" t="s">
        <v>3622</v>
      </c>
      <c r="D324" s="15" t="s">
        <v>3490</v>
      </c>
      <c r="E324" s="15"/>
      <c r="F324" s="15"/>
    </row>
    <row r="325" spans="1:6" ht="20" x14ac:dyDescent="0.35">
      <c r="A325" s="15" t="s">
        <v>3911</v>
      </c>
      <c r="B325" s="15" t="s">
        <v>9</v>
      </c>
      <c r="C325" s="15" t="s">
        <v>3632</v>
      </c>
      <c r="D325" s="15" t="s">
        <v>3490</v>
      </c>
      <c r="E325" s="15"/>
      <c r="F325" s="15"/>
    </row>
    <row r="326" spans="1:6" ht="20" x14ac:dyDescent="0.35">
      <c r="A326" s="15" t="s">
        <v>3912</v>
      </c>
      <c r="B326" s="15" t="s">
        <v>9</v>
      </c>
      <c r="C326" s="15" t="s">
        <v>3625</v>
      </c>
      <c r="D326" s="15"/>
      <c r="E326" s="15"/>
      <c r="F326" s="15"/>
    </row>
    <row r="327" spans="1:6" ht="20" x14ac:dyDescent="0.35">
      <c r="A327" s="15" t="s">
        <v>3913</v>
      </c>
      <c r="B327" s="15" t="s">
        <v>9</v>
      </c>
      <c r="C327" s="15" t="s">
        <v>3622</v>
      </c>
      <c r="D327" s="15" t="s">
        <v>3490</v>
      </c>
      <c r="E327" s="15"/>
      <c r="F327" s="15"/>
    </row>
    <row r="328" spans="1:6" ht="20" x14ac:dyDescent="0.35">
      <c r="A328" s="15" t="s">
        <v>3914</v>
      </c>
      <c r="B328" s="15" t="s">
        <v>9</v>
      </c>
      <c r="C328" s="15" t="s">
        <v>3625</v>
      </c>
      <c r="D328" s="15"/>
      <c r="E328" s="15"/>
      <c r="F328" s="15"/>
    </row>
    <row r="329" spans="1:6" ht="20" x14ac:dyDescent="0.35">
      <c r="A329" s="15" t="s">
        <v>3915</v>
      </c>
      <c r="B329" s="15" t="s">
        <v>3916</v>
      </c>
      <c r="C329" s="15" t="s">
        <v>3640</v>
      </c>
      <c r="D329" s="15"/>
      <c r="E329" s="15"/>
      <c r="F329" s="15"/>
    </row>
    <row r="330" spans="1:6" ht="20" x14ac:dyDescent="0.35">
      <c r="A330" s="15" t="s">
        <v>3917</v>
      </c>
      <c r="B330" s="15" t="s">
        <v>9</v>
      </c>
      <c r="C330" s="15" t="s">
        <v>3622</v>
      </c>
      <c r="D330" s="15" t="s">
        <v>3490</v>
      </c>
      <c r="E330" s="15">
        <v>1</v>
      </c>
      <c r="F330" s="15"/>
    </row>
    <row r="331" spans="1:6" ht="50" x14ac:dyDescent="0.35">
      <c r="A331" s="15" t="s">
        <v>3918</v>
      </c>
      <c r="B331" s="15" t="s">
        <v>9</v>
      </c>
      <c r="C331" s="15" t="s">
        <v>3632</v>
      </c>
      <c r="D331" s="15" t="s">
        <v>3490</v>
      </c>
      <c r="E331" s="15">
        <v>4</v>
      </c>
      <c r="F331" s="15"/>
    </row>
    <row r="332" spans="1:6" ht="20" x14ac:dyDescent="0.35">
      <c r="A332" s="15" t="s">
        <v>3919</v>
      </c>
      <c r="B332" s="15" t="s">
        <v>9</v>
      </c>
      <c r="C332" s="15" t="s">
        <v>3625</v>
      </c>
      <c r="D332" s="15"/>
      <c r="E332" s="15"/>
      <c r="F332" s="15"/>
    </row>
    <row r="333" spans="1:6" ht="20" x14ac:dyDescent="0.35">
      <c r="A333" s="15" t="s">
        <v>3920</v>
      </c>
      <c r="B333" s="15" t="s">
        <v>9</v>
      </c>
      <c r="C333" s="15" t="s">
        <v>3625</v>
      </c>
      <c r="D333" s="15"/>
      <c r="E333" s="15"/>
      <c r="F333" s="15"/>
    </row>
    <row r="334" spans="1:6" ht="20" x14ac:dyDescent="0.35">
      <c r="A334" s="15" t="s">
        <v>3921</v>
      </c>
      <c r="B334" s="15" t="s">
        <v>9</v>
      </c>
      <c r="C334" s="15" t="s">
        <v>3622</v>
      </c>
      <c r="D334" s="15"/>
      <c r="E334" s="15"/>
      <c r="F334" s="15"/>
    </row>
    <row r="335" spans="1:6" ht="20" x14ac:dyDescent="0.35">
      <c r="A335" s="15" t="s">
        <v>3922</v>
      </c>
      <c r="B335" s="15" t="s">
        <v>9</v>
      </c>
      <c r="C335" s="15" t="s">
        <v>3622</v>
      </c>
      <c r="D335" s="15" t="s">
        <v>3490</v>
      </c>
      <c r="E335" s="15">
        <v>10</v>
      </c>
      <c r="F335" s="15"/>
    </row>
    <row r="336" spans="1:6" ht="20" x14ac:dyDescent="0.35">
      <c r="A336" s="15" t="s">
        <v>3923</v>
      </c>
      <c r="B336" s="15" t="s">
        <v>9</v>
      </c>
      <c r="C336" s="15" t="s">
        <v>3622</v>
      </c>
      <c r="D336" s="15"/>
      <c r="E336" s="15"/>
      <c r="F336" s="15"/>
    </row>
    <row r="337" spans="1:6" ht="20" x14ac:dyDescent="0.35">
      <c r="A337" s="15" t="s">
        <v>3924</v>
      </c>
      <c r="B337" s="15" t="s">
        <v>9</v>
      </c>
      <c r="C337" s="15" t="s">
        <v>3622</v>
      </c>
      <c r="D337" s="15"/>
      <c r="E337" s="15"/>
      <c r="F337" s="15"/>
    </row>
    <row r="338" spans="1:6" ht="20" x14ac:dyDescent="0.35">
      <c r="A338" s="15" t="s">
        <v>3925</v>
      </c>
      <c r="B338" s="15" t="s">
        <v>9</v>
      </c>
      <c r="C338" s="15" t="s">
        <v>3622</v>
      </c>
      <c r="D338" s="15"/>
      <c r="E338" s="15"/>
      <c r="F338" s="15"/>
    </row>
    <row r="339" spans="1:6" ht="20" x14ac:dyDescent="0.35">
      <c r="A339" s="15" t="s">
        <v>3926</v>
      </c>
      <c r="B339" s="15" t="s">
        <v>9</v>
      </c>
      <c r="C339" s="15" t="s">
        <v>3927</v>
      </c>
      <c r="D339" s="15"/>
      <c r="E339" s="15"/>
      <c r="F339" s="15"/>
    </row>
    <row r="340" spans="1:6" ht="40" x14ac:dyDescent="0.35">
      <c r="A340" s="15" t="s">
        <v>3928</v>
      </c>
      <c r="B340" s="15" t="s">
        <v>3916</v>
      </c>
      <c r="C340" s="15" t="s">
        <v>3929</v>
      </c>
      <c r="D340" s="15"/>
      <c r="E340" s="15"/>
      <c r="F340" s="15"/>
    </row>
    <row r="341" spans="1:6" ht="20" x14ac:dyDescent="0.35">
      <c r="A341" s="15" t="s">
        <v>3930</v>
      </c>
      <c r="B341" s="15" t="s">
        <v>9</v>
      </c>
      <c r="C341" s="15" t="s">
        <v>3622</v>
      </c>
      <c r="D341" s="15"/>
      <c r="E341" s="15"/>
      <c r="F341" s="15"/>
    </row>
    <row r="342" spans="1:6" ht="20" x14ac:dyDescent="0.35">
      <c r="A342" s="15" t="s">
        <v>3931</v>
      </c>
      <c r="B342" s="15" t="s">
        <v>9</v>
      </c>
      <c r="C342" s="15" t="s">
        <v>3622</v>
      </c>
      <c r="D342" s="15"/>
      <c r="E342" s="15"/>
      <c r="F342" s="15"/>
    </row>
    <row r="343" spans="1:6" ht="20" x14ac:dyDescent="0.35">
      <c r="A343" s="15" t="s">
        <v>3932</v>
      </c>
      <c r="B343" s="15" t="s">
        <v>9</v>
      </c>
      <c r="C343" s="15" t="s">
        <v>3622</v>
      </c>
      <c r="D343" s="15"/>
      <c r="E343" s="15"/>
      <c r="F343" s="15"/>
    </row>
    <row r="344" spans="1:6" ht="20" x14ac:dyDescent="0.35">
      <c r="A344" s="15" t="s">
        <v>3932</v>
      </c>
      <c r="B344" s="15" t="s">
        <v>9</v>
      </c>
      <c r="C344" s="15" t="s">
        <v>3625</v>
      </c>
      <c r="D344" s="15"/>
      <c r="E344" s="15"/>
      <c r="F344" s="15"/>
    </row>
    <row r="345" spans="1:6" ht="20" x14ac:dyDescent="0.35">
      <c r="A345" s="15" t="s">
        <v>3933</v>
      </c>
      <c r="B345" s="15" t="s">
        <v>9</v>
      </c>
      <c r="C345" s="15" t="s">
        <v>3622</v>
      </c>
      <c r="D345" s="15"/>
      <c r="E345" s="15"/>
      <c r="F345" s="15"/>
    </row>
    <row r="346" spans="1:6" ht="30" x14ac:dyDescent="0.35">
      <c r="A346" s="15" t="s">
        <v>3934</v>
      </c>
      <c r="B346" s="15" t="s">
        <v>9</v>
      </c>
      <c r="C346" s="15" t="s">
        <v>3632</v>
      </c>
      <c r="D346" s="15" t="s">
        <v>3490</v>
      </c>
      <c r="E346" s="15" t="s">
        <v>3713</v>
      </c>
      <c r="F346" s="15"/>
    </row>
    <row r="347" spans="1:6" ht="20" x14ac:dyDescent="0.35">
      <c r="A347" s="15" t="s">
        <v>3935</v>
      </c>
      <c r="B347" s="15" t="s">
        <v>9</v>
      </c>
      <c r="C347" s="15" t="s">
        <v>3632</v>
      </c>
      <c r="D347" s="15"/>
      <c r="E347" s="15"/>
      <c r="F347" s="15"/>
    </row>
    <row r="348" spans="1:6" ht="20" x14ac:dyDescent="0.35">
      <c r="A348" s="15" t="s">
        <v>3936</v>
      </c>
      <c r="B348" s="15" t="s">
        <v>9</v>
      </c>
      <c r="C348" s="15" t="s">
        <v>3622</v>
      </c>
      <c r="D348" s="15" t="s">
        <v>3490</v>
      </c>
      <c r="E348" s="15"/>
      <c r="F348" s="15"/>
    </row>
    <row r="349" spans="1:6" ht="20" x14ac:dyDescent="0.35">
      <c r="A349" s="15" t="s">
        <v>3937</v>
      </c>
      <c r="B349" s="15" t="s">
        <v>1015</v>
      </c>
      <c r="C349" s="15" t="s">
        <v>3622</v>
      </c>
      <c r="D349" s="15" t="s">
        <v>3490</v>
      </c>
      <c r="E349" s="15" t="s">
        <v>3522</v>
      </c>
      <c r="F349" s="15"/>
    </row>
    <row r="350" spans="1:6" ht="20" x14ac:dyDescent="0.35">
      <c r="A350" s="15" t="s">
        <v>3938</v>
      </c>
      <c r="B350" s="15" t="s">
        <v>9</v>
      </c>
      <c r="C350" s="15" t="s">
        <v>3622</v>
      </c>
      <c r="D350" s="15"/>
      <c r="E350" s="15"/>
      <c r="F350" s="15"/>
    </row>
    <row r="351" spans="1:6" ht="30" x14ac:dyDescent="0.35">
      <c r="A351" s="15" t="s">
        <v>3939</v>
      </c>
      <c r="B351" s="15" t="s">
        <v>9</v>
      </c>
      <c r="C351" s="15" t="s">
        <v>3625</v>
      </c>
      <c r="D351" s="15" t="s">
        <v>3490</v>
      </c>
      <c r="E351" s="15">
        <v>1</v>
      </c>
      <c r="F351" s="15"/>
    </row>
    <row r="352" spans="1:6" ht="40" x14ac:dyDescent="0.35">
      <c r="A352" s="15" t="s">
        <v>3940</v>
      </c>
      <c r="B352" s="15" t="s">
        <v>9</v>
      </c>
      <c r="C352" s="15" t="s">
        <v>3773</v>
      </c>
      <c r="D352" s="15"/>
      <c r="E352" s="15"/>
      <c r="F352" s="15" t="s">
        <v>3774</v>
      </c>
    </row>
    <row r="353" spans="1:6" ht="40" x14ac:dyDescent="0.35">
      <c r="A353" s="15" t="s">
        <v>3941</v>
      </c>
      <c r="B353" s="15" t="s">
        <v>9</v>
      </c>
      <c r="C353" s="15" t="s">
        <v>3622</v>
      </c>
      <c r="D353" s="15" t="s">
        <v>3490</v>
      </c>
      <c r="E353" s="15">
        <v>5</v>
      </c>
      <c r="F353" s="15"/>
    </row>
    <row r="354" spans="1:6" ht="20" x14ac:dyDescent="0.35">
      <c r="A354" s="15" t="s">
        <v>3942</v>
      </c>
      <c r="B354" s="15" t="s">
        <v>9</v>
      </c>
      <c r="C354" s="15" t="s">
        <v>3625</v>
      </c>
      <c r="D354" s="15"/>
      <c r="E354" s="15"/>
      <c r="F354" s="15"/>
    </row>
    <row r="355" spans="1:6" ht="20" x14ac:dyDescent="0.35">
      <c r="A355" s="15" t="s">
        <v>3943</v>
      </c>
      <c r="B355" s="15" t="s">
        <v>9</v>
      </c>
      <c r="C355" s="15" t="s">
        <v>3625</v>
      </c>
      <c r="D355" s="15"/>
      <c r="E355" s="15"/>
      <c r="F355" s="15"/>
    </row>
    <row r="356" spans="1:6" ht="20" x14ac:dyDescent="0.35">
      <c r="A356" s="15" t="s">
        <v>3944</v>
      </c>
      <c r="B356" s="15" t="s">
        <v>9</v>
      </c>
      <c r="C356" s="15" t="s">
        <v>3945</v>
      </c>
      <c r="D356" s="15"/>
      <c r="E356" s="15"/>
      <c r="F356" s="15"/>
    </row>
    <row r="357" spans="1:6" ht="20" x14ac:dyDescent="0.35">
      <c r="A357" s="15" t="s">
        <v>3946</v>
      </c>
      <c r="B357" s="15" t="s">
        <v>9</v>
      </c>
      <c r="C357" s="15" t="s">
        <v>3640</v>
      </c>
      <c r="D357" s="15"/>
      <c r="E357" s="15"/>
      <c r="F357" s="15"/>
    </row>
    <row r="358" spans="1:6" ht="30" x14ac:dyDescent="0.35">
      <c r="A358" s="15" t="s">
        <v>3947</v>
      </c>
      <c r="B358" s="15" t="s">
        <v>558</v>
      </c>
      <c r="C358" s="15" t="s">
        <v>3622</v>
      </c>
      <c r="D358" s="15"/>
      <c r="E358" s="15">
        <v>4</v>
      </c>
      <c r="F358" s="15"/>
    </row>
    <row r="359" spans="1:6" ht="20" x14ac:dyDescent="0.35">
      <c r="A359" s="15" t="s">
        <v>3948</v>
      </c>
      <c r="B359" s="15" t="s">
        <v>9</v>
      </c>
      <c r="C359" s="15" t="s">
        <v>3625</v>
      </c>
      <c r="D359" s="15"/>
      <c r="E359" s="15"/>
      <c r="F359" s="15"/>
    </row>
    <row r="360" spans="1:6" ht="30" x14ac:dyDescent="0.35">
      <c r="A360" s="15" t="s">
        <v>3949</v>
      </c>
      <c r="B360" s="15" t="s">
        <v>9</v>
      </c>
      <c r="C360" s="15" t="s">
        <v>3950</v>
      </c>
      <c r="D360" s="15"/>
      <c r="E360" s="15"/>
      <c r="F360" s="15"/>
    </row>
    <row r="361" spans="1:6" ht="20" x14ac:dyDescent="0.35">
      <c r="A361" s="15" t="s">
        <v>3951</v>
      </c>
      <c r="B361" s="15" t="s">
        <v>9</v>
      </c>
      <c r="C361" s="15" t="s">
        <v>3622</v>
      </c>
      <c r="D361" s="15"/>
      <c r="E361" s="15"/>
      <c r="F361" s="15"/>
    </row>
    <row r="362" spans="1:6" ht="20" x14ac:dyDescent="0.35">
      <c r="A362" s="15" t="s">
        <v>3952</v>
      </c>
      <c r="B362" s="15" t="s">
        <v>9</v>
      </c>
      <c r="C362" s="15" t="s">
        <v>3622</v>
      </c>
      <c r="D362" s="15"/>
      <c r="E362" s="15"/>
      <c r="F362" s="15"/>
    </row>
    <row r="363" spans="1:6" ht="20" x14ac:dyDescent="0.35">
      <c r="A363" s="15" t="s">
        <v>3953</v>
      </c>
      <c r="B363" s="15" t="s">
        <v>9</v>
      </c>
      <c r="C363" s="15" t="s">
        <v>3625</v>
      </c>
      <c r="D363" s="15"/>
      <c r="E363" s="15"/>
      <c r="F363" s="15"/>
    </row>
    <row r="364" spans="1:6" ht="20" x14ac:dyDescent="0.35">
      <c r="A364" s="15" t="s">
        <v>3954</v>
      </c>
      <c r="B364" s="15" t="s">
        <v>9</v>
      </c>
      <c r="C364" s="15" t="s">
        <v>3625</v>
      </c>
      <c r="D364" s="15" t="s">
        <v>3490</v>
      </c>
      <c r="E364" s="15"/>
      <c r="F364" s="15"/>
    </row>
    <row r="365" spans="1:6" ht="20" x14ac:dyDescent="0.35">
      <c r="A365" s="15" t="s">
        <v>3955</v>
      </c>
      <c r="B365" s="15" t="s">
        <v>9</v>
      </c>
      <c r="C365" s="15" t="s">
        <v>3622</v>
      </c>
      <c r="D365" s="15" t="s">
        <v>3490</v>
      </c>
      <c r="E365" s="15"/>
      <c r="F365" s="15"/>
    </row>
    <row r="366" spans="1:6" ht="20" x14ac:dyDescent="0.35">
      <c r="A366" s="15" t="s">
        <v>3956</v>
      </c>
      <c r="B366" s="15" t="s">
        <v>9</v>
      </c>
      <c r="C366" s="15" t="s">
        <v>3632</v>
      </c>
      <c r="D366" s="15"/>
      <c r="E366" s="15"/>
      <c r="F366" s="15"/>
    </row>
    <row r="367" spans="1:6" ht="30" x14ac:dyDescent="0.35">
      <c r="A367" s="15" t="s">
        <v>3957</v>
      </c>
      <c r="B367" s="15" t="s">
        <v>9</v>
      </c>
      <c r="C367" s="15" t="s">
        <v>3622</v>
      </c>
      <c r="D367" s="15"/>
      <c r="E367" s="15"/>
      <c r="F367" s="15"/>
    </row>
    <row r="368" spans="1:6" x14ac:dyDescent="0.35">
      <c r="A368" s="15" t="s">
        <v>3958</v>
      </c>
      <c r="B368" s="15" t="s">
        <v>558</v>
      </c>
      <c r="C368" s="15" t="s">
        <v>3625</v>
      </c>
      <c r="D368" s="15"/>
      <c r="E368" s="15"/>
      <c r="F368" s="15"/>
    </row>
    <row r="369" spans="1:6" ht="20" x14ac:dyDescent="0.35">
      <c r="A369" s="15" t="s">
        <v>3959</v>
      </c>
      <c r="B369" s="15" t="s">
        <v>9</v>
      </c>
      <c r="C369" s="15" t="s">
        <v>3625</v>
      </c>
      <c r="D369" s="15"/>
      <c r="E369" s="15"/>
      <c r="F369" s="15"/>
    </row>
    <row r="370" spans="1:6" ht="20" x14ac:dyDescent="0.35">
      <c r="A370" s="15" t="s">
        <v>3960</v>
      </c>
      <c r="B370" s="15" t="s">
        <v>9</v>
      </c>
      <c r="C370" s="15" t="s">
        <v>3622</v>
      </c>
      <c r="D370" s="15" t="s">
        <v>3490</v>
      </c>
      <c r="E370" s="15"/>
      <c r="F370" s="15"/>
    </row>
    <row r="371" spans="1:6" ht="20" x14ac:dyDescent="0.35">
      <c r="A371" s="15" t="s">
        <v>3961</v>
      </c>
      <c r="B371" s="15" t="s">
        <v>9</v>
      </c>
      <c r="C371" s="15" t="s">
        <v>3622</v>
      </c>
      <c r="D371" s="15"/>
      <c r="E371" s="15"/>
      <c r="F371" s="15"/>
    </row>
    <row r="372" spans="1:6" ht="20" x14ac:dyDescent="0.35">
      <c r="A372" s="15" t="s">
        <v>3962</v>
      </c>
      <c r="B372" s="15" t="s">
        <v>9</v>
      </c>
      <c r="C372" s="15" t="s">
        <v>3622</v>
      </c>
      <c r="D372" s="15"/>
      <c r="E372" s="15"/>
      <c r="F372" s="15"/>
    </row>
    <row r="373" spans="1:6" ht="20" x14ac:dyDescent="0.35">
      <c r="A373" s="15" t="s">
        <v>3963</v>
      </c>
      <c r="B373" s="15" t="s">
        <v>9</v>
      </c>
      <c r="C373" s="15" t="s">
        <v>3622</v>
      </c>
      <c r="D373" s="15"/>
      <c r="E373" s="15"/>
      <c r="F373" s="15"/>
    </row>
    <row r="374" spans="1:6" ht="20" x14ac:dyDescent="0.35">
      <c r="A374" s="15" t="s">
        <v>3964</v>
      </c>
      <c r="B374" s="15" t="s">
        <v>9</v>
      </c>
      <c r="C374" s="15" t="s">
        <v>3622</v>
      </c>
      <c r="D374" s="15" t="s">
        <v>3490</v>
      </c>
      <c r="E374" s="15">
        <v>1</v>
      </c>
      <c r="F374" s="15"/>
    </row>
    <row r="375" spans="1:6" ht="20" x14ac:dyDescent="0.35">
      <c r="A375" s="15" t="s">
        <v>3965</v>
      </c>
      <c r="B375" s="15" t="s">
        <v>9</v>
      </c>
      <c r="C375" s="15" t="s">
        <v>3622</v>
      </c>
      <c r="D375" s="15"/>
      <c r="E375" s="15"/>
      <c r="F375" s="15"/>
    </row>
    <row r="376" spans="1:6" ht="110" x14ac:dyDescent="0.35">
      <c r="A376" s="15" t="s">
        <v>3966</v>
      </c>
      <c r="B376" s="15" t="s">
        <v>9</v>
      </c>
      <c r="C376" s="15" t="s">
        <v>3622</v>
      </c>
      <c r="D376" s="15" t="s">
        <v>3490</v>
      </c>
      <c r="E376" s="15" t="s">
        <v>3967</v>
      </c>
      <c r="F376" s="15"/>
    </row>
    <row r="377" spans="1:6" ht="20" x14ac:dyDescent="0.35">
      <c r="A377" s="15" t="s">
        <v>3968</v>
      </c>
      <c r="B377" s="15" t="s">
        <v>9</v>
      </c>
      <c r="C377" s="15" t="s">
        <v>3622</v>
      </c>
      <c r="D377" s="15"/>
      <c r="E377" s="15"/>
      <c r="F377" s="15"/>
    </row>
    <row r="378" spans="1:6" ht="20" x14ac:dyDescent="0.35">
      <c r="A378" s="15" t="s">
        <v>3969</v>
      </c>
      <c r="B378" s="15" t="s">
        <v>3544</v>
      </c>
      <c r="C378" s="15" t="s">
        <v>3622</v>
      </c>
      <c r="D378" s="15" t="s">
        <v>3490</v>
      </c>
      <c r="E378" s="15" t="s">
        <v>3970</v>
      </c>
      <c r="F378" s="15"/>
    </row>
    <row r="379" spans="1:6" ht="20" x14ac:dyDescent="0.35">
      <c r="A379" s="15" t="s">
        <v>3971</v>
      </c>
      <c r="B379" s="15" t="s">
        <v>9</v>
      </c>
      <c r="C379" s="15" t="s">
        <v>3640</v>
      </c>
      <c r="D379" s="15" t="s">
        <v>3490</v>
      </c>
      <c r="E379" s="15"/>
      <c r="F379" s="15"/>
    </row>
    <row r="380" spans="1:6" ht="20" x14ac:dyDescent="0.35">
      <c r="A380" s="15" t="s">
        <v>3972</v>
      </c>
      <c r="B380" s="15" t="s">
        <v>9</v>
      </c>
      <c r="C380" s="15" t="s">
        <v>3622</v>
      </c>
      <c r="D380" s="15" t="s">
        <v>3490</v>
      </c>
      <c r="E380" s="15"/>
      <c r="F380" s="15"/>
    </row>
    <row r="381" spans="1:6" ht="20" x14ac:dyDescent="0.35">
      <c r="A381" s="15" t="s">
        <v>3973</v>
      </c>
      <c r="B381" s="15" t="s">
        <v>9</v>
      </c>
      <c r="C381" s="15" t="s">
        <v>3622</v>
      </c>
      <c r="D381" s="15"/>
      <c r="E381" s="15"/>
      <c r="F381" s="15"/>
    </row>
    <row r="382" spans="1:6" ht="20" x14ac:dyDescent="0.35">
      <c r="A382" s="15" t="s">
        <v>3974</v>
      </c>
      <c r="B382" s="15" t="s">
        <v>9</v>
      </c>
      <c r="C382" s="15" t="s">
        <v>3622</v>
      </c>
      <c r="D382" s="15"/>
      <c r="E382" s="15"/>
      <c r="F382" s="15"/>
    </row>
    <row r="383" spans="1:6" ht="20" x14ac:dyDescent="0.35">
      <c r="A383" s="15" t="s">
        <v>3975</v>
      </c>
      <c r="B383" s="15" t="s">
        <v>9</v>
      </c>
      <c r="C383" s="15" t="s">
        <v>3632</v>
      </c>
      <c r="D383" s="15"/>
      <c r="E383" s="15"/>
      <c r="F383" s="15"/>
    </row>
    <row r="384" spans="1:6" ht="20" x14ac:dyDescent="0.35">
      <c r="A384" s="15" t="s">
        <v>3976</v>
      </c>
      <c r="B384" s="15" t="s">
        <v>9</v>
      </c>
      <c r="C384" s="15" t="s">
        <v>3622</v>
      </c>
      <c r="D384" s="15" t="s">
        <v>3490</v>
      </c>
      <c r="E384" s="15"/>
      <c r="F384" s="15"/>
    </row>
    <row r="385" spans="1:6" ht="20" x14ac:dyDescent="0.35">
      <c r="A385" s="15" t="s">
        <v>3977</v>
      </c>
      <c r="B385" s="15" t="s">
        <v>9</v>
      </c>
      <c r="C385" s="15" t="s">
        <v>3622</v>
      </c>
      <c r="D385" s="15"/>
      <c r="E385" s="15"/>
      <c r="F385" s="15"/>
    </row>
    <row r="386" spans="1:6" ht="20" x14ac:dyDescent="0.35">
      <c r="A386" s="15" t="s">
        <v>3978</v>
      </c>
      <c r="B386" s="15" t="s">
        <v>9</v>
      </c>
      <c r="C386" s="15" t="s">
        <v>3632</v>
      </c>
      <c r="D386" s="15"/>
      <c r="E386" s="15"/>
      <c r="F386" s="15"/>
    </row>
    <row r="387" spans="1:6" ht="20" x14ac:dyDescent="0.35">
      <c r="A387" s="15" t="s">
        <v>3979</v>
      </c>
      <c r="B387" s="15" t="s">
        <v>9</v>
      </c>
      <c r="C387" s="15" t="s">
        <v>3622</v>
      </c>
      <c r="D387" s="15"/>
      <c r="E387" s="15"/>
      <c r="F387" s="15"/>
    </row>
    <row r="388" spans="1:6" ht="20" x14ac:dyDescent="0.35">
      <c r="A388" s="15" t="s">
        <v>3980</v>
      </c>
      <c r="B388" s="15" t="s">
        <v>9</v>
      </c>
      <c r="C388" s="15" t="s">
        <v>3622</v>
      </c>
      <c r="D388" s="15"/>
      <c r="E388" s="15"/>
      <c r="F388" s="15"/>
    </row>
    <row r="389" spans="1:6" ht="40" x14ac:dyDescent="0.35">
      <c r="A389" s="15" t="s">
        <v>3981</v>
      </c>
      <c r="B389" s="15" t="s">
        <v>3982</v>
      </c>
      <c r="C389" s="15" t="s">
        <v>3717</v>
      </c>
      <c r="D389" s="15"/>
      <c r="E389" s="15"/>
      <c r="F389" s="15"/>
    </row>
    <row r="390" spans="1:6" ht="20" x14ac:dyDescent="0.35">
      <c r="A390" s="15" t="s">
        <v>3983</v>
      </c>
      <c r="B390" s="15" t="s">
        <v>9</v>
      </c>
      <c r="C390" s="15" t="s">
        <v>3640</v>
      </c>
      <c r="D390" s="15"/>
      <c r="E390" s="15"/>
      <c r="F390" s="15"/>
    </row>
    <row r="391" spans="1:6" ht="20" x14ac:dyDescent="0.35">
      <c r="A391" s="15" t="s">
        <v>3984</v>
      </c>
      <c r="B391" s="15" t="s">
        <v>9</v>
      </c>
      <c r="C391" s="15" t="s">
        <v>3622</v>
      </c>
      <c r="D391" s="15"/>
      <c r="E391" s="15"/>
      <c r="F391" s="15"/>
    </row>
    <row r="392" spans="1:6" ht="20" x14ac:dyDescent="0.35">
      <c r="A392" s="15" t="s">
        <v>3985</v>
      </c>
      <c r="B392" s="15" t="s">
        <v>9</v>
      </c>
      <c r="C392" s="15" t="s">
        <v>3622</v>
      </c>
      <c r="D392" s="15"/>
      <c r="E392" s="15"/>
      <c r="F392" s="15"/>
    </row>
    <row r="393" spans="1:6" ht="20" x14ac:dyDescent="0.35">
      <c r="A393" s="15" t="s">
        <v>3986</v>
      </c>
      <c r="B393" s="15" t="s">
        <v>9</v>
      </c>
      <c r="C393" s="15" t="s">
        <v>3622</v>
      </c>
      <c r="D393" s="15"/>
      <c r="E393" s="15"/>
      <c r="F393" s="15"/>
    </row>
    <row r="394" spans="1:6" ht="20" x14ac:dyDescent="0.35">
      <c r="A394" s="15" t="s">
        <v>3987</v>
      </c>
      <c r="B394" s="15" t="s">
        <v>9</v>
      </c>
      <c r="C394" s="15" t="s">
        <v>3625</v>
      </c>
      <c r="D394" s="15"/>
      <c r="E394" s="15"/>
      <c r="F394" s="15"/>
    </row>
    <row r="395" spans="1:6" ht="20" x14ac:dyDescent="0.35">
      <c r="A395" s="15" t="s">
        <v>3988</v>
      </c>
      <c r="B395" s="15" t="s">
        <v>9</v>
      </c>
      <c r="C395" s="15" t="s">
        <v>3640</v>
      </c>
      <c r="D395" s="15"/>
      <c r="E395" s="15"/>
      <c r="F395" s="15"/>
    </row>
    <row r="396" spans="1:6" ht="20" x14ac:dyDescent="0.35">
      <c r="A396" s="15" t="s">
        <v>3989</v>
      </c>
      <c r="B396" s="15" t="s">
        <v>9</v>
      </c>
      <c r="C396" s="15" t="s">
        <v>3632</v>
      </c>
      <c r="D396" s="15" t="s">
        <v>3490</v>
      </c>
      <c r="E396" s="15"/>
      <c r="F396" s="15"/>
    </row>
    <row r="397" spans="1:6" ht="70" x14ac:dyDescent="0.35">
      <c r="A397" s="15" t="s">
        <v>3990</v>
      </c>
      <c r="B397" s="15"/>
      <c r="C397" s="15" t="s">
        <v>3991</v>
      </c>
      <c r="D397" s="15"/>
      <c r="E397" s="15"/>
      <c r="F397" s="15"/>
    </row>
    <row r="398" spans="1:6" ht="20" x14ac:dyDescent="0.35">
      <c r="A398" s="15" t="s">
        <v>3992</v>
      </c>
      <c r="B398" s="15" t="s">
        <v>9</v>
      </c>
      <c r="C398" s="15" t="s">
        <v>3625</v>
      </c>
      <c r="D398" s="15"/>
      <c r="E398" s="15"/>
      <c r="F398" s="15"/>
    </row>
    <row r="399" spans="1:6" ht="30" x14ac:dyDescent="0.35">
      <c r="A399" s="15" t="s">
        <v>3993</v>
      </c>
      <c r="B399" s="15" t="s">
        <v>3994</v>
      </c>
      <c r="C399" s="15" t="s">
        <v>3625</v>
      </c>
      <c r="D399" s="15" t="s">
        <v>3490</v>
      </c>
      <c r="E399" s="15"/>
      <c r="F399" s="15"/>
    </row>
    <row r="400" spans="1:6" ht="20" x14ac:dyDescent="0.35">
      <c r="A400" s="15" t="s">
        <v>3995</v>
      </c>
      <c r="B400" s="15" t="s">
        <v>9</v>
      </c>
      <c r="C400" s="15" t="s">
        <v>3622</v>
      </c>
      <c r="D400" s="15"/>
      <c r="E400" s="15"/>
      <c r="F400" s="15"/>
    </row>
    <row r="401" spans="1:6" ht="40" x14ac:dyDescent="0.35">
      <c r="A401" s="15" t="s">
        <v>3996</v>
      </c>
      <c r="B401" s="15" t="s">
        <v>9</v>
      </c>
      <c r="C401" s="15" t="s">
        <v>3997</v>
      </c>
      <c r="D401" s="15"/>
      <c r="E401" s="15"/>
      <c r="F401" s="15"/>
    </row>
    <row r="402" spans="1:6" ht="20" x14ac:dyDescent="0.35">
      <c r="A402" s="15" t="s">
        <v>3998</v>
      </c>
      <c r="B402" s="15" t="s">
        <v>9</v>
      </c>
      <c r="C402" s="15" t="s">
        <v>3625</v>
      </c>
      <c r="D402" s="15"/>
      <c r="E402" s="15"/>
      <c r="F402" s="15"/>
    </row>
    <row r="403" spans="1:6" ht="20" x14ac:dyDescent="0.35">
      <c r="A403" s="15" t="s">
        <v>3999</v>
      </c>
      <c r="B403" s="15" t="s">
        <v>9</v>
      </c>
      <c r="C403" s="15" t="s">
        <v>3622</v>
      </c>
      <c r="D403" s="15"/>
      <c r="E403" s="15"/>
      <c r="F403" s="15"/>
    </row>
    <row r="404" spans="1:6" ht="20" x14ac:dyDescent="0.35">
      <c r="A404" s="15" t="s">
        <v>4000</v>
      </c>
      <c r="B404" s="15" t="s">
        <v>9</v>
      </c>
      <c r="C404" s="15" t="s">
        <v>3625</v>
      </c>
      <c r="D404" s="15"/>
      <c r="E404" s="15"/>
      <c r="F404" s="15"/>
    </row>
    <row r="405" spans="1:6" ht="20" x14ac:dyDescent="0.35">
      <c r="A405" s="15" t="s">
        <v>4001</v>
      </c>
      <c r="B405" s="15" t="s">
        <v>9</v>
      </c>
      <c r="C405" s="15" t="s">
        <v>3622</v>
      </c>
      <c r="D405" s="15"/>
      <c r="E405" s="15"/>
      <c r="F405" s="15"/>
    </row>
    <row r="406" spans="1:6" ht="20" x14ac:dyDescent="0.35">
      <c r="A406" s="15" t="s">
        <v>4002</v>
      </c>
      <c r="B406" s="15" t="s">
        <v>9</v>
      </c>
      <c r="C406" s="15" t="s">
        <v>3632</v>
      </c>
      <c r="D406" s="15"/>
      <c r="E406" s="15"/>
      <c r="F406" s="15"/>
    </row>
    <row r="407" spans="1:6" ht="20" x14ac:dyDescent="0.35">
      <c r="A407" s="15" t="s">
        <v>4003</v>
      </c>
      <c r="B407" s="15" t="s">
        <v>9</v>
      </c>
      <c r="C407" s="15" t="s">
        <v>3625</v>
      </c>
      <c r="D407" s="15"/>
      <c r="E407" s="15"/>
      <c r="F407" s="15"/>
    </row>
    <row r="408" spans="1:6" ht="20" x14ac:dyDescent="0.35">
      <c r="A408" s="15" t="s">
        <v>4004</v>
      </c>
      <c r="B408" s="15" t="s">
        <v>9</v>
      </c>
      <c r="C408" s="15" t="s">
        <v>3622</v>
      </c>
      <c r="D408" s="15"/>
      <c r="E408" s="15"/>
      <c r="F408" s="15"/>
    </row>
    <row r="409" spans="1:6" ht="20" x14ac:dyDescent="0.35">
      <c r="A409" s="15" t="s">
        <v>4005</v>
      </c>
      <c r="B409" s="15" t="s">
        <v>9</v>
      </c>
      <c r="C409" s="15" t="s">
        <v>3622</v>
      </c>
      <c r="D409" s="15"/>
      <c r="E409" s="15"/>
      <c r="F409" s="15"/>
    </row>
    <row r="410" spans="1:6" ht="30" x14ac:dyDescent="0.35">
      <c r="A410" s="14" t="s">
        <v>0</v>
      </c>
      <c r="B410" s="14" t="s">
        <v>3484</v>
      </c>
      <c r="C410" s="14" t="s">
        <v>3485</v>
      </c>
      <c r="D410" s="14" t="s">
        <v>3486</v>
      </c>
      <c r="E410" s="14" t="s">
        <v>5</v>
      </c>
      <c r="F410" s="14" t="s">
        <v>3487</v>
      </c>
    </row>
    <row r="411" spans="1:6" ht="20" x14ac:dyDescent="0.35">
      <c r="A411" s="15" t="s">
        <v>4006</v>
      </c>
      <c r="B411" s="15" t="s">
        <v>9</v>
      </c>
      <c r="C411" s="15" t="s">
        <v>4007</v>
      </c>
      <c r="D411" s="15"/>
      <c r="E411" s="15"/>
      <c r="F411" s="15"/>
    </row>
    <row r="412" spans="1:6" ht="20" x14ac:dyDescent="0.35">
      <c r="A412" s="15" t="s">
        <v>4008</v>
      </c>
      <c r="B412" s="15" t="s">
        <v>9</v>
      </c>
      <c r="C412" s="15" t="s">
        <v>4009</v>
      </c>
      <c r="D412" s="15"/>
      <c r="E412" s="15"/>
      <c r="F412" s="15"/>
    </row>
    <row r="413" spans="1:6" ht="20" x14ac:dyDescent="0.35">
      <c r="A413" s="15" t="s">
        <v>4010</v>
      </c>
      <c r="B413" s="15" t="s">
        <v>9</v>
      </c>
      <c r="C413" s="15" t="s">
        <v>4011</v>
      </c>
      <c r="D413" s="15"/>
      <c r="E413" s="15"/>
      <c r="F413" s="15"/>
    </row>
    <row r="414" spans="1:6" ht="20" x14ac:dyDescent="0.35">
      <c r="A414" s="15" t="s">
        <v>4012</v>
      </c>
      <c r="B414" s="15" t="s">
        <v>9</v>
      </c>
      <c r="C414" s="15" t="s">
        <v>4013</v>
      </c>
      <c r="D414" s="15"/>
      <c r="E414" s="15"/>
      <c r="F414" s="15"/>
    </row>
    <row r="415" spans="1:6" ht="20" x14ac:dyDescent="0.35">
      <c r="A415" s="15" t="s">
        <v>4014</v>
      </c>
      <c r="B415" s="15" t="s">
        <v>9</v>
      </c>
      <c r="C415" s="15" t="s">
        <v>4015</v>
      </c>
      <c r="D415" s="15"/>
      <c r="E415" s="15"/>
      <c r="F415" s="15"/>
    </row>
    <row r="416" spans="1:6" ht="20" x14ac:dyDescent="0.35">
      <c r="A416" s="15" t="s">
        <v>4016</v>
      </c>
      <c r="B416" s="15" t="s">
        <v>9</v>
      </c>
      <c r="C416" s="15" t="s">
        <v>4017</v>
      </c>
      <c r="D416" s="15"/>
      <c r="E416" s="15"/>
      <c r="F416" s="15"/>
    </row>
    <row r="417" spans="1:6" ht="50" x14ac:dyDescent="0.35">
      <c r="A417" s="15" t="s">
        <v>4018</v>
      </c>
      <c r="B417" s="15" t="s">
        <v>9</v>
      </c>
      <c r="C417" s="15" t="s">
        <v>4019</v>
      </c>
      <c r="D417" s="15"/>
      <c r="E417" s="15"/>
      <c r="F417" s="15"/>
    </row>
    <row r="418" spans="1:6" ht="20" x14ac:dyDescent="0.35">
      <c r="A418" s="15" t="s">
        <v>4020</v>
      </c>
      <c r="B418" s="15" t="s">
        <v>9</v>
      </c>
      <c r="C418" s="15" t="s">
        <v>4021</v>
      </c>
      <c r="D418" s="15"/>
      <c r="E418" s="15"/>
      <c r="F418" s="15"/>
    </row>
    <row r="419" spans="1:6" ht="20" x14ac:dyDescent="0.35">
      <c r="A419" s="15" t="s">
        <v>4022</v>
      </c>
      <c r="B419" s="15" t="s">
        <v>3590</v>
      </c>
      <c r="C419" s="15" t="s">
        <v>4009</v>
      </c>
      <c r="D419" s="15"/>
      <c r="E419" s="15"/>
      <c r="F419" s="15"/>
    </row>
    <row r="420" spans="1:6" ht="20" x14ac:dyDescent="0.35">
      <c r="A420" s="15" t="s">
        <v>4023</v>
      </c>
      <c r="B420" s="15" t="s">
        <v>9</v>
      </c>
      <c r="C420" s="15" t="s">
        <v>4017</v>
      </c>
      <c r="D420" s="15"/>
      <c r="E420" s="15"/>
      <c r="F420" s="15"/>
    </row>
    <row r="421" spans="1:6" ht="20" x14ac:dyDescent="0.35">
      <c r="A421" s="15" t="s">
        <v>4024</v>
      </c>
      <c r="B421" s="15" t="s">
        <v>9</v>
      </c>
      <c r="C421" s="15" t="s">
        <v>4025</v>
      </c>
      <c r="D421" s="15" t="s">
        <v>3490</v>
      </c>
      <c r="E421" s="15">
        <v>16</v>
      </c>
      <c r="F421" s="15"/>
    </row>
    <row r="422" spans="1:6" ht="20" x14ac:dyDescent="0.35">
      <c r="A422" s="15" t="s">
        <v>4026</v>
      </c>
      <c r="B422" s="15" t="s">
        <v>4027</v>
      </c>
      <c r="C422" s="15" t="s">
        <v>4028</v>
      </c>
      <c r="D422" s="15"/>
      <c r="E422" s="15"/>
      <c r="F422" s="15"/>
    </row>
    <row r="423" spans="1:6" ht="20" x14ac:dyDescent="0.35">
      <c r="A423" s="15" t="s">
        <v>4029</v>
      </c>
      <c r="B423" s="15" t="s">
        <v>3544</v>
      </c>
      <c r="C423" s="15" t="s">
        <v>4030</v>
      </c>
      <c r="D423" s="15"/>
      <c r="E423" s="15"/>
      <c r="F423" s="15"/>
    </row>
    <row r="424" spans="1:6" ht="50" x14ac:dyDescent="0.35">
      <c r="A424" s="15" t="s">
        <v>4031</v>
      </c>
      <c r="B424" s="15" t="s">
        <v>1015</v>
      </c>
      <c r="C424" s="15" t="s">
        <v>4032</v>
      </c>
      <c r="D424" s="15"/>
      <c r="E424" s="15"/>
      <c r="F424" s="15"/>
    </row>
    <row r="425" spans="1:6" ht="30" x14ac:dyDescent="0.35">
      <c r="A425" s="15" t="s">
        <v>4033</v>
      </c>
      <c r="B425" s="15" t="s">
        <v>9</v>
      </c>
      <c r="C425" s="15" t="s">
        <v>4034</v>
      </c>
      <c r="D425" s="15"/>
      <c r="E425" s="15"/>
      <c r="F425" s="15"/>
    </row>
    <row r="426" spans="1:6" ht="20" x14ac:dyDescent="0.35">
      <c r="A426" s="15" t="s">
        <v>4035</v>
      </c>
      <c r="B426" s="15" t="s">
        <v>9</v>
      </c>
      <c r="C426" s="15" t="s">
        <v>4036</v>
      </c>
      <c r="D426" s="15"/>
      <c r="E426" s="15"/>
      <c r="F426" s="15"/>
    </row>
    <row r="427" spans="1:6" ht="20" x14ac:dyDescent="0.35">
      <c r="A427" s="15" t="s">
        <v>4037</v>
      </c>
      <c r="B427" s="15" t="s">
        <v>9</v>
      </c>
      <c r="C427" s="15" t="s">
        <v>4009</v>
      </c>
      <c r="D427" s="15" t="s">
        <v>3490</v>
      </c>
      <c r="E427" s="15"/>
      <c r="F427" s="15"/>
    </row>
    <row r="428" spans="1:6" ht="20" x14ac:dyDescent="0.35">
      <c r="A428" s="15" t="s">
        <v>4038</v>
      </c>
      <c r="B428" s="15" t="s">
        <v>9</v>
      </c>
      <c r="C428" s="15" t="s">
        <v>4009</v>
      </c>
      <c r="D428" s="15"/>
      <c r="E428" s="15"/>
      <c r="F428" s="15"/>
    </row>
    <row r="429" spans="1:6" ht="40" x14ac:dyDescent="0.35">
      <c r="A429" s="15" t="s">
        <v>4039</v>
      </c>
      <c r="B429" s="15" t="s">
        <v>4040</v>
      </c>
      <c r="C429" s="15" t="s">
        <v>4009</v>
      </c>
      <c r="D429" s="15"/>
      <c r="E429" s="15"/>
      <c r="F429" s="15"/>
    </row>
    <row r="430" spans="1:6" ht="20" x14ac:dyDescent="0.35">
      <c r="A430" s="15" t="s">
        <v>4041</v>
      </c>
      <c r="B430" s="15" t="s">
        <v>9</v>
      </c>
      <c r="C430" s="15" t="s">
        <v>4042</v>
      </c>
      <c r="D430" s="15" t="s">
        <v>3490</v>
      </c>
      <c r="E430" s="15"/>
      <c r="F430" s="15"/>
    </row>
    <row r="431" spans="1:6" ht="40" x14ac:dyDescent="0.35">
      <c r="A431" s="15" t="s">
        <v>4043</v>
      </c>
      <c r="B431" s="15" t="s">
        <v>1015</v>
      </c>
      <c r="C431" s="15" t="s">
        <v>4044</v>
      </c>
      <c r="D431" s="15"/>
      <c r="E431" s="15"/>
      <c r="F431" s="15"/>
    </row>
    <row r="432" spans="1:6" ht="40" x14ac:dyDescent="0.35">
      <c r="A432" s="15" t="s">
        <v>4045</v>
      </c>
      <c r="B432" s="15" t="s">
        <v>4046</v>
      </c>
      <c r="C432" s="15" t="s">
        <v>4047</v>
      </c>
      <c r="D432" s="15"/>
      <c r="E432" s="15"/>
      <c r="F432" s="15"/>
    </row>
    <row r="433" spans="1:6" ht="20" x14ac:dyDescent="0.35">
      <c r="A433" s="15" t="s">
        <v>4048</v>
      </c>
      <c r="B433" s="15" t="s">
        <v>1015</v>
      </c>
      <c r="C433" s="15" t="s">
        <v>4009</v>
      </c>
      <c r="D433" s="15"/>
      <c r="E433" s="15"/>
      <c r="F433" s="15"/>
    </row>
    <row r="434" spans="1:6" ht="30" x14ac:dyDescent="0.35">
      <c r="A434" s="15" t="s">
        <v>4049</v>
      </c>
      <c r="B434" s="15" t="s">
        <v>9</v>
      </c>
      <c r="C434" s="15" t="s">
        <v>4050</v>
      </c>
      <c r="D434" s="15"/>
      <c r="E434" s="15"/>
      <c r="F434" s="15"/>
    </row>
    <row r="435" spans="1:6" ht="20" x14ac:dyDescent="0.35">
      <c r="A435" s="15" t="s">
        <v>4051</v>
      </c>
      <c r="B435" s="15" t="s">
        <v>9</v>
      </c>
      <c r="C435" s="15" t="s">
        <v>4052</v>
      </c>
      <c r="D435" s="15"/>
      <c r="E435" s="15"/>
      <c r="F435" s="15"/>
    </row>
    <row r="436" spans="1:6" ht="20" x14ac:dyDescent="0.35">
      <c r="A436" s="15" t="s">
        <v>4053</v>
      </c>
      <c r="B436" s="15" t="s">
        <v>9</v>
      </c>
      <c r="C436" s="15" t="s">
        <v>4017</v>
      </c>
      <c r="D436" s="15"/>
      <c r="E436" s="15"/>
      <c r="F436" s="15"/>
    </row>
    <row r="437" spans="1:6" ht="20" x14ac:dyDescent="0.35">
      <c r="A437" s="15" t="s">
        <v>4054</v>
      </c>
      <c r="B437" s="15" t="s">
        <v>9</v>
      </c>
      <c r="C437" s="15" t="s">
        <v>4047</v>
      </c>
      <c r="D437" s="15"/>
      <c r="E437" s="15"/>
      <c r="F437" s="15"/>
    </row>
    <row r="438" spans="1:6" ht="20" x14ac:dyDescent="0.35">
      <c r="A438" s="15" t="s">
        <v>4055</v>
      </c>
      <c r="B438" s="15" t="s">
        <v>9</v>
      </c>
      <c r="C438" s="15" t="s">
        <v>4056</v>
      </c>
      <c r="D438" s="15"/>
      <c r="E438" s="15"/>
      <c r="F438" s="15"/>
    </row>
    <row r="439" spans="1:6" ht="20" x14ac:dyDescent="0.35">
      <c r="A439" s="15" t="s">
        <v>4057</v>
      </c>
      <c r="B439" s="15" t="s">
        <v>9</v>
      </c>
      <c r="C439" s="15" t="s">
        <v>4009</v>
      </c>
      <c r="D439" s="15"/>
      <c r="E439" s="15"/>
      <c r="F439" s="15"/>
    </row>
    <row r="440" spans="1:6" ht="20" x14ac:dyDescent="0.35">
      <c r="A440" s="15" t="s">
        <v>4058</v>
      </c>
      <c r="B440" s="15" t="s">
        <v>9</v>
      </c>
      <c r="C440" s="15" t="s">
        <v>4052</v>
      </c>
      <c r="D440" s="15"/>
      <c r="E440" s="15"/>
      <c r="F440" s="15"/>
    </row>
    <row r="441" spans="1:6" ht="20" x14ac:dyDescent="0.35">
      <c r="A441" s="15" t="s">
        <v>4059</v>
      </c>
      <c r="B441" s="15" t="s">
        <v>1015</v>
      </c>
      <c r="C441" s="15" t="s">
        <v>4009</v>
      </c>
      <c r="D441" s="15"/>
      <c r="E441" s="15"/>
      <c r="F441" s="15"/>
    </row>
    <row r="442" spans="1:6" ht="20" x14ac:dyDescent="0.35">
      <c r="A442" s="15" t="s">
        <v>4060</v>
      </c>
      <c r="B442" s="15" t="s">
        <v>9</v>
      </c>
      <c r="C442" s="15" t="s">
        <v>4013</v>
      </c>
      <c r="D442" s="15"/>
      <c r="E442" s="15"/>
      <c r="F442" s="15"/>
    </row>
    <row r="443" spans="1:6" ht="40" x14ac:dyDescent="0.35">
      <c r="A443" s="15" t="s">
        <v>4061</v>
      </c>
      <c r="B443" s="15" t="s">
        <v>1015</v>
      </c>
      <c r="C443" s="15" t="s">
        <v>4044</v>
      </c>
      <c r="D443" s="15"/>
      <c r="E443" s="15"/>
      <c r="F443" s="15"/>
    </row>
    <row r="444" spans="1:6" ht="20" x14ac:dyDescent="0.35">
      <c r="A444" s="15" t="s">
        <v>4062</v>
      </c>
      <c r="B444" s="15" t="s">
        <v>9</v>
      </c>
      <c r="C444" s="15" t="s">
        <v>4063</v>
      </c>
      <c r="D444" s="15"/>
      <c r="E444" s="15"/>
      <c r="F444" s="15"/>
    </row>
    <row r="445" spans="1:6" ht="20" x14ac:dyDescent="0.35">
      <c r="A445" s="15" t="s">
        <v>4064</v>
      </c>
      <c r="B445" s="15" t="s">
        <v>9</v>
      </c>
      <c r="C445" s="15" t="s">
        <v>4013</v>
      </c>
      <c r="D445" s="15"/>
      <c r="E445" s="15"/>
      <c r="F445" s="15"/>
    </row>
    <row r="446" spans="1:6" ht="40" x14ac:dyDescent="0.35">
      <c r="A446" s="15" t="s">
        <v>4065</v>
      </c>
      <c r="B446" s="15" t="s">
        <v>1015</v>
      </c>
      <c r="C446" s="15" t="s">
        <v>4044</v>
      </c>
      <c r="D446" s="15"/>
      <c r="E446" s="15"/>
      <c r="F446" s="15"/>
    </row>
    <row r="447" spans="1:6" ht="20" x14ac:dyDescent="0.35">
      <c r="A447" s="15" t="s">
        <v>4066</v>
      </c>
      <c r="B447" s="15" t="s">
        <v>9</v>
      </c>
      <c r="C447" s="15" t="s">
        <v>4017</v>
      </c>
      <c r="D447" s="15"/>
      <c r="E447" s="15"/>
      <c r="F447" s="15"/>
    </row>
    <row r="448" spans="1:6" ht="20" x14ac:dyDescent="0.35">
      <c r="A448" s="15" t="s">
        <v>4067</v>
      </c>
      <c r="B448" s="15" t="s">
        <v>9</v>
      </c>
      <c r="C448" s="15" t="s">
        <v>4068</v>
      </c>
      <c r="D448" s="15"/>
      <c r="E448" s="15"/>
      <c r="F448" s="15"/>
    </row>
    <row r="449" spans="1:6" ht="60" x14ac:dyDescent="0.35">
      <c r="A449" s="15" t="s">
        <v>4069</v>
      </c>
      <c r="B449" s="15" t="s">
        <v>3586</v>
      </c>
      <c r="C449" s="15" t="s">
        <v>4070</v>
      </c>
      <c r="D449" s="15" t="s">
        <v>4071</v>
      </c>
      <c r="E449" s="15"/>
      <c r="F449" s="15"/>
    </row>
    <row r="450" spans="1:6" ht="20" x14ac:dyDescent="0.35">
      <c r="A450" s="15" t="s">
        <v>4072</v>
      </c>
      <c r="B450" s="15" t="s">
        <v>4073</v>
      </c>
      <c r="C450" s="15" t="s">
        <v>4009</v>
      </c>
      <c r="D450" s="15"/>
      <c r="E450" s="15"/>
      <c r="F450" s="15"/>
    </row>
    <row r="451" spans="1:6" ht="20" x14ac:dyDescent="0.35">
      <c r="A451" s="15" t="s">
        <v>4074</v>
      </c>
      <c r="B451" s="15" t="s">
        <v>9</v>
      </c>
      <c r="C451" s="15" t="s">
        <v>4075</v>
      </c>
      <c r="D451" s="15" t="s">
        <v>3490</v>
      </c>
      <c r="E451" s="15"/>
      <c r="F451" s="15"/>
    </row>
    <row r="452" spans="1:6" ht="50" x14ac:dyDescent="0.35">
      <c r="A452" s="15" t="s">
        <v>4076</v>
      </c>
      <c r="B452" s="15" t="s">
        <v>1015</v>
      </c>
      <c r="C452" s="15" t="s">
        <v>4019</v>
      </c>
      <c r="D452" s="15"/>
      <c r="E452" s="15"/>
      <c r="F452" s="15"/>
    </row>
    <row r="453" spans="1:6" ht="60" x14ac:dyDescent="0.35">
      <c r="A453" s="15" t="s">
        <v>4077</v>
      </c>
      <c r="B453" s="15" t="s">
        <v>1015</v>
      </c>
      <c r="C453" s="15" t="s">
        <v>4078</v>
      </c>
      <c r="D453" s="15"/>
      <c r="E453" s="15"/>
      <c r="F453" s="15"/>
    </row>
    <row r="454" spans="1:6" ht="20" x14ac:dyDescent="0.35">
      <c r="A454" s="15" t="s">
        <v>4079</v>
      </c>
      <c r="B454" s="15" t="s">
        <v>9</v>
      </c>
      <c r="C454" s="15" t="s">
        <v>4080</v>
      </c>
      <c r="D454" s="15"/>
      <c r="E454" s="15"/>
      <c r="F454" s="15"/>
    </row>
    <row r="455" spans="1:6" ht="20" x14ac:dyDescent="0.35">
      <c r="A455" s="15" t="s">
        <v>4081</v>
      </c>
      <c r="B455" s="15" t="s">
        <v>9</v>
      </c>
      <c r="C455" s="15" t="s">
        <v>4009</v>
      </c>
      <c r="D455" s="15"/>
      <c r="E455" s="15"/>
      <c r="F455" s="15"/>
    </row>
    <row r="456" spans="1:6" ht="50" x14ac:dyDescent="0.35">
      <c r="A456" s="15" t="s">
        <v>4082</v>
      </c>
      <c r="B456" s="15" t="s">
        <v>1015</v>
      </c>
      <c r="C456" s="15" t="s">
        <v>4019</v>
      </c>
      <c r="D456" s="15"/>
      <c r="E456" s="15"/>
      <c r="F456" s="15"/>
    </row>
    <row r="457" spans="1:6" ht="50" x14ac:dyDescent="0.35">
      <c r="A457" s="15" t="s">
        <v>4083</v>
      </c>
      <c r="B457" s="15" t="s">
        <v>1015</v>
      </c>
      <c r="C457" s="15" t="s">
        <v>4084</v>
      </c>
      <c r="D457" s="15"/>
      <c r="E457" s="15"/>
      <c r="F457" s="15"/>
    </row>
    <row r="458" spans="1:6" ht="20" x14ac:dyDescent="0.35">
      <c r="A458" s="15" t="s">
        <v>4085</v>
      </c>
      <c r="B458" s="15" t="s">
        <v>3586</v>
      </c>
      <c r="C458" s="15" t="s">
        <v>4017</v>
      </c>
      <c r="D458" s="15"/>
      <c r="E458" s="15"/>
      <c r="F458" s="15"/>
    </row>
    <row r="459" spans="1:6" ht="20" x14ac:dyDescent="0.35">
      <c r="A459" s="15" t="s">
        <v>4086</v>
      </c>
      <c r="B459" s="15" t="s">
        <v>4087</v>
      </c>
      <c r="C459" s="15" t="s">
        <v>4075</v>
      </c>
      <c r="D459" s="15" t="s">
        <v>3490</v>
      </c>
      <c r="E459" s="15"/>
      <c r="F459" s="15"/>
    </row>
    <row r="460" spans="1:6" ht="40" x14ac:dyDescent="0.35">
      <c r="A460" s="15" t="s">
        <v>4088</v>
      </c>
      <c r="B460" s="15" t="s">
        <v>9</v>
      </c>
      <c r="C460" s="15" t="s">
        <v>4089</v>
      </c>
      <c r="D460" s="15"/>
      <c r="E460" s="15"/>
      <c r="F460" s="15"/>
    </row>
    <row r="461" spans="1:6" ht="20" x14ac:dyDescent="0.35">
      <c r="A461" s="15" t="s">
        <v>4090</v>
      </c>
      <c r="B461" s="15" t="s">
        <v>1015</v>
      </c>
      <c r="C461" s="15" t="s">
        <v>4091</v>
      </c>
      <c r="D461" s="15"/>
      <c r="E461" s="15"/>
      <c r="F461" s="15"/>
    </row>
    <row r="462" spans="1:6" ht="20" x14ac:dyDescent="0.35">
      <c r="A462" s="15" t="s">
        <v>4092</v>
      </c>
      <c r="B462" s="15" t="s">
        <v>9</v>
      </c>
      <c r="C462" s="15" t="s">
        <v>4093</v>
      </c>
      <c r="D462" s="15"/>
      <c r="E462" s="15"/>
      <c r="F462" s="15"/>
    </row>
    <row r="463" spans="1:6" ht="20" x14ac:dyDescent="0.35">
      <c r="A463" s="15" t="s">
        <v>4094</v>
      </c>
      <c r="B463" s="15" t="s">
        <v>3669</v>
      </c>
      <c r="C463" s="15" t="s">
        <v>4017</v>
      </c>
      <c r="D463" s="15"/>
      <c r="E463" s="15"/>
      <c r="F463" s="15"/>
    </row>
    <row r="464" spans="1:6" ht="50" x14ac:dyDescent="0.35">
      <c r="A464" s="15" t="s">
        <v>4095</v>
      </c>
      <c r="B464" s="15" t="s">
        <v>9</v>
      </c>
      <c r="C464" s="15" t="s">
        <v>4096</v>
      </c>
      <c r="D464" s="15"/>
      <c r="E464" s="15"/>
      <c r="F464" s="15"/>
    </row>
    <row r="465" spans="1:6" ht="20" x14ac:dyDescent="0.35">
      <c r="A465" s="15" t="s">
        <v>4097</v>
      </c>
      <c r="B465" s="15" t="s">
        <v>9</v>
      </c>
      <c r="C465" s="15" t="s">
        <v>4017</v>
      </c>
      <c r="D465" s="15"/>
      <c r="E465" s="15"/>
      <c r="F465" s="15"/>
    </row>
    <row r="466" spans="1:6" ht="20" x14ac:dyDescent="0.35">
      <c r="A466" s="15" t="s">
        <v>4098</v>
      </c>
      <c r="B466" s="15" t="s">
        <v>9</v>
      </c>
      <c r="C466" s="15" t="s">
        <v>4017</v>
      </c>
      <c r="D466" s="15"/>
      <c r="E466" s="15"/>
      <c r="F466" s="15"/>
    </row>
    <row r="467" spans="1:6" ht="30" x14ac:dyDescent="0.35">
      <c r="A467" s="15" t="s">
        <v>4099</v>
      </c>
      <c r="B467" s="15" t="s">
        <v>9</v>
      </c>
      <c r="C467" s="15" t="s">
        <v>4100</v>
      </c>
      <c r="D467" s="15"/>
      <c r="E467" s="15"/>
      <c r="F467" s="15"/>
    </row>
    <row r="468" spans="1:6" ht="20" x14ac:dyDescent="0.35">
      <c r="A468" s="15" t="s">
        <v>4101</v>
      </c>
      <c r="B468" s="15" t="s">
        <v>9</v>
      </c>
      <c r="C468" s="15" t="s">
        <v>4009</v>
      </c>
      <c r="D468" s="15"/>
      <c r="E468" s="15"/>
      <c r="F468" s="15"/>
    </row>
    <row r="469" spans="1:6" ht="40" x14ac:dyDescent="0.35">
      <c r="A469" s="15" t="s">
        <v>4102</v>
      </c>
      <c r="B469" s="15" t="s">
        <v>4103</v>
      </c>
      <c r="C469" s="15" t="s">
        <v>4104</v>
      </c>
      <c r="D469" s="15" t="s">
        <v>3490</v>
      </c>
      <c r="E469" s="15"/>
      <c r="F469" s="15"/>
    </row>
    <row r="470" spans="1:6" ht="20" x14ac:dyDescent="0.35">
      <c r="A470" s="15" t="s">
        <v>4105</v>
      </c>
      <c r="B470" s="15" t="s">
        <v>9</v>
      </c>
      <c r="C470" s="15" t="s">
        <v>4009</v>
      </c>
      <c r="D470" s="15"/>
      <c r="E470" s="15"/>
      <c r="F470" s="15"/>
    </row>
    <row r="471" spans="1:6" ht="20" x14ac:dyDescent="0.35">
      <c r="A471" s="15" t="s">
        <v>4106</v>
      </c>
      <c r="B471" s="15" t="s">
        <v>9</v>
      </c>
      <c r="C471" s="15" t="s">
        <v>4009</v>
      </c>
      <c r="D471" s="15"/>
      <c r="E471" s="15"/>
      <c r="F471" s="15"/>
    </row>
    <row r="472" spans="1:6" ht="20" x14ac:dyDescent="0.35">
      <c r="A472" s="15" t="s">
        <v>4107</v>
      </c>
      <c r="B472" s="15" t="s">
        <v>9</v>
      </c>
      <c r="C472" s="15" t="s">
        <v>4042</v>
      </c>
      <c r="D472" s="15"/>
      <c r="E472" s="15"/>
      <c r="F472" s="15"/>
    </row>
    <row r="473" spans="1:6" ht="20" x14ac:dyDescent="0.35">
      <c r="A473" s="15" t="s">
        <v>4108</v>
      </c>
      <c r="B473" s="15" t="s">
        <v>9</v>
      </c>
      <c r="C473" s="15" t="s">
        <v>4017</v>
      </c>
      <c r="D473" s="15"/>
      <c r="E473" s="15"/>
      <c r="F473" s="15"/>
    </row>
    <row r="474" spans="1:6" ht="30" x14ac:dyDescent="0.35">
      <c r="A474" s="15" t="s">
        <v>4109</v>
      </c>
      <c r="B474" s="15" t="s">
        <v>1015</v>
      </c>
      <c r="C474" s="15" t="s">
        <v>4110</v>
      </c>
      <c r="D474" s="15" t="s">
        <v>3490</v>
      </c>
      <c r="E474" s="15" t="s">
        <v>3522</v>
      </c>
      <c r="F474" s="15"/>
    </row>
    <row r="475" spans="1:6" ht="20" x14ac:dyDescent="0.35">
      <c r="A475" s="15" t="s">
        <v>4111</v>
      </c>
      <c r="B475" s="15" t="s">
        <v>9</v>
      </c>
      <c r="C475" s="15" t="s">
        <v>4013</v>
      </c>
      <c r="D475" s="15"/>
      <c r="E475" s="15"/>
      <c r="F475" s="15"/>
    </row>
    <row r="476" spans="1:6" ht="20" x14ac:dyDescent="0.35">
      <c r="A476" s="15" t="s">
        <v>4112</v>
      </c>
      <c r="B476" s="15" t="s">
        <v>4113</v>
      </c>
      <c r="C476" s="15" t="s">
        <v>4009</v>
      </c>
      <c r="D476" s="15"/>
      <c r="E476" s="15"/>
      <c r="F476" s="15"/>
    </row>
    <row r="477" spans="1:6" ht="20" x14ac:dyDescent="0.35">
      <c r="A477" s="15" t="s">
        <v>4114</v>
      </c>
      <c r="B477" s="15" t="s">
        <v>9</v>
      </c>
      <c r="C477" s="15" t="s">
        <v>4013</v>
      </c>
      <c r="D477" s="15"/>
      <c r="E477" s="15"/>
      <c r="F477" s="15"/>
    </row>
    <row r="478" spans="1:6" ht="20" x14ac:dyDescent="0.35">
      <c r="A478" s="15" t="s">
        <v>4115</v>
      </c>
      <c r="B478" s="15" t="s">
        <v>4116</v>
      </c>
      <c r="C478" s="15" t="s">
        <v>4117</v>
      </c>
      <c r="D478" s="15"/>
      <c r="E478" s="15"/>
      <c r="F478" s="15"/>
    </row>
    <row r="479" spans="1:6" ht="30" x14ac:dyDescent="0.35">
      <c r="A479" s="15" t="s">
        <v>4118</v>
      </c>
      <c r="B479" s="15" t="s">
        <v>9</v>
      </c>
      <c r="C479" s="15" t="s">
        <v>4119</v>
      </c>
      <c r="D479" s="15"/>
      <c r="E479" s="15"/>
      <c r="F479" s="15"/>
    </row>
    <row r="480" spans="1:6" ht="20" x14ac:dyDescent="0.35">
      <c r="A480" s="15" t="s">
        <v>4120</v>
      </c>
      <c r="B480" s="15" t="s">
        <v>9</v>
      </c>
      <c r="C480" s="15" t="s">
        <v>4009</v>
      </c>
      <c r="D480" s="15" t="s">
        <v>3490</v>
      </c>
      <c r="E480" s="15" t="s">
        <v>3970</v>
      </c>
      <c r="F480" s="15"/>
    </row>
    <row r="481" spans="1:6" ht="20" x14ac:dyDescent="0.35">
      <c r="A481" s="15" t="s">
        <v>4121</v>
      </c>
      <c r="B481" s="15" t="s">
        <v>9</v>
      </c>
      <c r="C481" s="15" t="s">
        <v>4009</v>
      </c>
      <c r="D481" s="15"/>
      <c r="E481" s="15"/>
      <c r="F481" s="15"/>
    </row>
    <row r="482" spans="1:6" ht="30" x14ac:dyDescent="0.35">
      <c r="A482" s="15" t="s">
        <v>4122</v>
      </c>
      <c r="B482" s="15" t="s">
        <v>9</v>
      </c>
      <c r="C482" s="15" t="s">
        <v>4034</v>
      </c>
      <c r="D482" s="15"/>
      <c r="E482" s="15"/>
      <c r="F482" s="15"/>
    </row>
    <row r="483" spans="1:6" ht="20" x14ac:dyDescent="0.35">
      <c r="A483" s="15" t="s">
        <v>4123</v>
      </c>
      <c r="B483" s="15" t="s">
        <v>9</v>
      </c>
      <c r="C483" s="15" t="s">
        <v>4021</v>
      </c>
      <c r="D483" s="15"/>
      <c r="E483" s="15"/>
      <c r="F483" s="15"/>
    </row>
    <row r="484" spans="1:6" ht="20" x14ac:dyDescent="0.35">
      <c r="A484" s="15" t="s">
        <v>4124</v>
      </c>
      <c r="B484" s="15" t="s">
        <v>9</v>
      </c>
      <c r="C484" s="15" t="s">
        <v>4125</v>
      </c>
      <c r="D484" s="15"/>
      <c r="E484" s="15"/>
      <c r="F484" s="15"/>
    </row>
    <row r="485" spans="1:6" ht="20" x14ac:dyDescent="0.35">
      <c r="A485" s="15" t="s">
        <v>4126</v>
      </c>
      <c r="B485" s="15" t="s">
        <v>3544</v>
      </c>
      <c r="C485" s="15" t="s">
        <v>4042</v>
      </c>
      <c r="D485" s="15"/>
      <c r="E485" s="15"/>
      <c r="F485" s="15"/>
    </row>
    <row r="486" spans="1:6" ht="20" x14ac:dyDescent="0.35">
      <c r="A486" s="15" t="s">
        <v>4127</v>
      </c>
      <c r="B486" s="15" t="s">
        <v>9</v>
      </c>
      <c r="C486" s="15" t="s">
        <v>4128</v>
      </c>
      <c r="D486" s="15" t="s">
        <v>3490</v>
      </c>
      <c r="E486" s="15"/>
      <c r="F486" s="15"/>
    </row>
    <row r="487" spans="1:6" ht="30" x14ac:dyDescent="0.35">
      <c r="A487" s="15" t="s">
        <v>4129</v>
      </c>
      <c r="B487" s="15" t="s">
        <v>4130</v>
      </c>
      <c r="C487" s="15" t="s">
        <v>4131</v>
      </c>
      <c r="D487" s="15"/>
      <c r="E487" s="15"/>
      <c r="F487" s="15"/>
    </row>
    <row r="488" spans="1:6" ht="20" x14ac:dyDescent="0.35">
      <c r="A488" s="15" t="s">
        <v>4132</v>
      </c>
      <c r="B488" s="15" t="s">
        <v>9</v>
      </c>
      <c r="C488" s="15" t="s">
        <v>4009</v>
      </c>
      <c r="D488" s="15" t="s">
        <v>3490</v>
      </c>
      <c r="E488" s="15">
        <v>10</v>
      </c>
      <c r="F488" s="15"/>
    </row>
    <row r="489" spans="1:6" ht="20" x14ac:dyDescent="0.35">
      <c r="A489" s="15" t="s">
        <v>4133</v>
      </c>
      <c r="B489" s="15" t="s">
        <v>3590</v>
      </c>
      <c r="C489" s="15" t="s">
        <v>4009</v>
      </c>
      <c r="D489" s="15"/>
      <c r="E489" s="15"/>
      <c r="F489" s="15"/>
    </row>
    <row r="490" spans="1:6" ht="20" x14ac:dyDescent="0.35">
      <c r="A490" s="15" t="s">
        <v>4134</v>
      </c>
      <c r="B490" s="15" t="s">
        <v>9</v>
      </c>
      <c r="C490" s="15" t="s">
        <v>4135</v>
      </c>
      <c r="D490" s="15" t="s">
        <v>3490</v>
      </c>
      <c r="E490" s="15"/>
      <c r="F490" s="15"/>
    </row>
    <row r="491" spans="1:6" ht="20" x14ac:dyDescent="0.35">
      <c r="A491" s="15" t="s">
        <v>4136</v>
      </c>
      <c r="B491" s="15" t="s">
        <v>9</v>
      </c>
      <c r="C491" s="15" t="s">
        <v>4009</v>
      </c>
      <c r="D491" s="15"/>
      <c r="E491" s="15"/>
      <c r="F491" s="15"/>
    </row>
    <row r="492" spans="1:6" ht="20" x14ac:dyDescent="0.35">
      <c r="A492" s="15" t="s">
        <v>4137</v>
      </c>
      <c r="B492" s="15" t="s">
        <v>9</v>
      </c>
      <c r="C492" s="15" t="s">
        <v>4009</v>
      </c>
      <c r="D492" s="15"/>
      <c r="E492" s="15"/>
      <c r="F492" s="15"/>
    </row>
    <row r="493" spans="1:6" ht="20" x14ac:dyDescent="0.35">
      <c r="A493" s="15" t="s">
        <v>4138</v>
      </c>
      <c r="B493" s="15" t="s">
        <v>4139</v>
      </c>
      <c r="C493" s="15" t="s">
        <v>4017</v>
      </c>
      <c r="D493" s="15"/>
      <c r="E493" s="15"/>
      <c r="F493" s="15"/>
    </row>
    <row r="494" spans="1:6" ht="20" x14ac:dyDescent="0.35">
      <c r="A494" s="15" t="s">
        <v>4140</v>
      </c>
      <c r="B494" s="15" t="s">
        <v>9</v>
      </c>
      <c r="C494" s="15" t="s">
        <v>4028</v>
      </c>
      <c r="D494" s="15"/>
      <c r="E494" s="15"/>
      <c r="F494" s="15"/>
    </row>
    <row r="495" spans="1:6" ht="20" x14ac:dyDescent="0.35">
      <c r="A495" s="15" t="s">
        <v>4141</v>
      </c>
      <c r="B495" s="15" t="s">
        <v>3544</v>
      </c>
      <c r="C495" s="15" t="s">
        <v>4015</v>
      </c>
      <c r="D495" s="15"/>
      <c r="E495" s="15"/>
      <c r="F495" s="15" t="s">
        <v>3510</v>
      </c>
    </row>
    <row r="496" spans="1:6" ht="20" x14ac:dyDescent="0.35">
      <c r="A496" s="15" t="s">
        <v>4142</v>
      </c>
      <c r="B496" s="15" t="s">
        <v>1015</v>
      </c>
      <c r="C496" s="15" t="s">
        <v>4009</v>
      </c>
      <c r="D496" s="15"/>
      <c r="E496" s="15"/>
      <c r="F496" s="15"/>
    </row>
    <row r="497" spans="1:6" ht="20" x14ac:dyDescent="0.35">
      <c r="A497" s="15" t="s">
        <v>4143</v>
      </c>
      <c r="B497" s="15" t="s">
        <v>9</v>
      </c>
      <c r="C497" s="15" t="s">
        <v>4009</v>
      </c>
      <c r="D497" s="15"/>
      <c r="E497" s="15"/>
      <c r="F497" s="15"/>
    </row>
    <row r="498" spans="1:6" ht="30" x14ac:dyDescent="0.35">
      <c r="A498" s="15" t="s">
        <v>4144</v>
      </c>
      <c r="B498" s="15" t="s">
        <v>1015</v>
      </c>
      <c r="C498" s="15" t="s">
        <v>4145</v>
      </c>
      <c r="D498" s="15" t="s">
        <v>3490</v>
      </c>
      <c r="E498" s="15"/>
      <c r="F498" s="15"/>
    </row>
    <row r="499" spans="1:6" ht="20" x14ac:dyDescent="0.35">
      <c r="A499" s="15" t="s">
        <v>4146</v>
      </c>
      <c r="B499" s="15" t="s">
        <v>9</v>
      </c>
      <c r="C499" s="15" t="s">
        <v>4147</v>
      </c>
      <c r="D499" s="15"/>
      <c r="E499" s="15"/>
      <c r="F499" s="15"/>
    </row>
    <row r="500" spans="1:6" ht="50" x14ac:dyDescent="0.35">
      <c r="A500" s="15" t="s">
        <v>4148</v>
      </c>
      <c r="B500" s="15" t="s">
        <v>9</v>
      </c>
      <c r="C500" s="15" t="s">
        <v>4009</v>
      </c>
      <c r="D500" s="15"/>
      <c r="E500" s="15"/>
      <c r="F500" s="15" t="s">
        <v>4149</v>
      </c>
    </row>
    <row r="501" spans="1:6" ht="20" x14ac:dyDescent="0.35">
      <c r="A501" s="15" t="s">
        <v>4150</v>
      </c>
      <c r="B501" s="15" t="s">
        <v>9</v>
      </c>
      <c r="C501" s="15" t="s">
        <v>4013</v>
      </c>
      <c r="D501" s="15"/>
      <c r="E501" s="15"/>
      <c r="F501" s="15"/>
    </row>
    <row r="502" spans="1:6" ht="20" x14ac:dyDescent="0.35">
      <c r="A502" s="15" t="s">
        <v>4151</v>
      </c>
      <c r="B502" s="15" t="s">
        <v>9</v>
      </c>
      <c r="C502" s="15" t="s">
        <v>4125</v>
      </c>
      <c r="D502" s="15" t="s">
        <v>3490</v>
      </c>
      <c r="E502" s="15"/>
      <c r="F502" s="15"/>
    </row>
    <row r="503" spans="1:6" ht="50" x14ac:dyDescent="0.35">
      <c r="A503" s="15" t="s">
        <v>4152</v>
      </c>
      <c r="B503" s="15" t="s">
        <v>1015</v>
      </c>
      <c r="C503" s="15" t="s">
        <v>4153</v>
      </c>
      <c r="D503" s="15"/>
      <c r="E503" s="15"/>
      <c r="F503" s="15"/>
    </row>
    <row r="504" spans="1:6" ht="20" x14ac:dyDescent="0.35">
      <c r="A504" s="15" t="s">
        <v>4154</v>
      </c>
      <c r="B504" s="15" t="s">
        <v>4155</v>
      </c>
      <c r="C504" s="15" t="s">
        <v>4009</v>
      </c>
      <c r="D504" s="15"/>
      <c r="E504" s="15"/>
      <c r="F504" s="15"/>
    </row>
    <row r="505" spans="1:6" ht="60" x14ac:dyDescent="0.35">
      <c r="A505" s="15" t="s">
        <v>4156</v>
      </c>
      <c r="B505" s="15" t="s">
        <v>4157</v>
      </c>
      <c r="C505" s="15" t="s">
        <v>4009</v>
      </c>
      <c r="D505" s="15"/>
      <c r="E505" s="15"/>
      <c r="F505" s="15" t="s">
        <v>3809</v>
      </c>
    </row>
    <row r="506" spans="1:6" ht="20" x14ac:dyDescent="0.35">
      <c r="A506" s="15" t="s">
        <v>4158</v>
      </c>
      <c r="B506" s="15" t="s">
        <v>9</v>
      </c>
      <c r="C506" s="15" t="s">
        <v>4013</v>
      </c>
      <c r="D506" s="15"/>
      <c r="E506" s="15"/>
      <c r="F506" s="15"/>
    </row>
    <row r="507" spans="1:6" ht="20" x14ac:dyDescent="0.35">
      <c r="A507" s="15" t="s">
        <v>4158</v>
      </c>
      <c r="B507" s="15" t="s">
        <v>9</v>
      </c>
      <c r="C507" s="15" t="s">
        <v>4047</v>
      </c>
      <c r="D507" s="15"/>
      <c r="E507" s="15"/>
      <c r="F507" s="15"/>
    </row>
    <row r="508" spans="1:6" ht="20" x14ac:dyDescent="0.35">
      <c r="A508" s="15" t="s">
        <v>4159</v>
      </c>
      <c r="B508" s="15" t="s">
        <v>9</v>
      </c>
      <c r="C508" s="15" t="s">
        <v>4025</v>
      </c>
      <c r="D508" s="15"/>
      <c r="E508" s="15"/>
      <c r="F508" s="15"/>
    </row>
    <row r="509" spans="1:6" ht="20" x14ac:dyDescent="0.35">
      <c r="A509" s="15" t="s">
        <v>4160</v>
      </c>
      <c r="B509" s="15" t="s">
        <v>9</v>
      </c>
      <c r="C509" s="15" t="s">
        <v>4017</v>
      </c>
      <c r="D509" s="15"/>
      <c r="E509" s="15"/>
      <c r="F509" s="15"/>
    </row>
    <row r="510" spans="1:6" ht="20" x14ac:dyDescent="0.35">
      <c r="A510" s="15" t="s">
        <v>4161</v>
      </c>
      <c r="B510" s="15" t="s">
        <v>9</v>
      </c>
      <c r="C510" s="15" t="s">
        <v>4009</v>
      </c>
      <c r="D510" s="15"/>
      <c r="E510" s="15"/>
      <c r="F510" s="15"/>
    </row>
    <row r="511" spans="1:6" ht="20" x14ac:dyDescent="0.35">
      <c r="A511" s="15" t="s">
        <v>4162</v>
      </c>
      <c r="B511" s="15" t="s">
        <v>9</v>
      </c>
      <c r="C511" s="15" t="s">
        <v>4021</v>
      </c>
      <c r="D511" s="15" t="s">
        <v>3490</v>
      </c>
      <c r="E511" s="15"/>
      <c r="F511" s="15"/>
    </row>
    <row r="512" spans="1:6" ht="40" x14ac:dyDescent="0.35">
      <c r="A512" s="15" t="s">
        <v>4163</v>
      </c>
      <c r="B512" s="15" t="s">
        <v>30</v>
      </c>
      <c r="C512" s="15" t="s">
        <v>4164</v>
      </c>
      <c r="D512" s="15" t="s">
        <v>3490</v>
      </c>
      <c r="E512" s="15" t="s">
        <v>3522</v>
      </c>
      <c r="F512" s="15"/>
    </row>
    <row r="513" spans="1:6" ht="20" x14ac:dyDescent="0.35">
      <c r="A513" s="15" t="s">
        <v>4165</v>
      </c>
      <c r="B513" s="15" t="s">
        <v>9</v>
      </c>
      <c r="C513" s="15" t="s">
        <v>4009</v>
      </c>
      <c r="D513" s="15"/>
      <c r="E513" s="15"/>
      <c r="F513" s="15"/>
    </row>
    <row r="514" spans="1:6" ht="20" x14ac:dyDescent="0.35">
      <c r="A514" s="15" t="s">
        <v>4166</v>
      </c>
      <c r="B514" s="15" t="s">
        <v>3608</v>
      </c>
      <c r="C514" s="15" t="s">
        <v>4009</v>
      </c>
      <c r="D514" s="15"/>
      <c r="E514" s="15"/>
      <c r="F514" s="15"/>
    </row>
    <row r="515" spans="1:6" ht="20" x14ac:dyDescent="0.35">
      <c r="A515" s="15" t="s">
        <v>4167</v>
      </c>
      <c r="B515" s="15" t="s">
        <v>9</v>
      </c>
      <c r="C515" s="15" t="s">
        <v>4168</v>
      </c>
      <c r="D515" s="15"/>
      <c r="E515" s="15"/>
      <c r="F515" s="15"/>
    </row>
    <row r="516" spans="1:6" ht="20" x14ac:dyDescent="0.35">
      <c r="A516" s="15" t="s">
        <v>4169</v>
      </c>
      <c r="B516" s="15" t="s">
        <v>9</v>
      </c>
      <c r="C516" s="15" t="s">
        <v>4170</v>
      </c>
      <c r="D516" s="15"/>
      <c r="E516" s="15"/>
      <c r="F516" s="15"/>
    </row>
    <row r="517" spans="1:6" ht="50" x14ac:dyDescent="0.35">
      <c r="A517" s="15" t="s">
        <v>4171</v>
      </c>
      <c r="B517" s="15" t="s">
        <v>1015</v>
      </c>
      <c r="C517" s="15" t="s">
        <v>4172</v>
      </c>
      <c r="D517" s="15"/>
      <c r="E517" s="15"/>
      <c r="F517" s="15"/>
    </row>
    <row r="518" spans="1:6" ht="50" x14ac:dyDescent="0.35">
      <c r="A518" s="15" t="s">
        <v>4173</v>
      </c>
      <c r="B518" s="15" t="s">
        <v>9</v>
      </c>
      <c r="C518" s="15" t="s">
        <v>4174</v>
      </c>
      <c r="D518" s="15"/>
      <c r="E518" s="15"/>
      <c r="F518" s="15"/>
    </row>
    <row r="519" spans="1:6" ht="60" x14ac:dyDescent="0.35">
      <c r="A519" s="15" t="s">
        <v>4175</v>
      </c>
      <c r="B519" s="15" t="s">
        <v>9</v>
      </c>
      <c r="C519" s="15" t="s">
        <v>4013</v>
      </c>
      <c r="D519" s="15"/>
      <c r="E519" s="15"/>
      <c r="F519" s="15"/>
    </row>
    <row r="520" spans="1:6" ht="20" x14ac:dyDescent="0.35">
      <c r="A520" s="15" t="s">
        <v>4176</v>
      </c>
      <c r="B520" s="15" t="s">
        <v>9</v>
      </c>
      <c r="C520" s="15" t="s">
        <v>4009</v>
      </c>
      <c r="D520" s="15" t="s">
        <v>3490</v>
      </c>
      <c r="E520" s="15"/>
      <c r="F520" s="15"/>
    </row>
    <row r="521" spans="1:6" ht="20" x14ac:dyDescent="0.35">
      <c r="A521" s="15" t="s">
        <v>4177</v>
      </c>
      <c r="B521" s="15" t="s">
        <v>9</v>
      </c>
      <c r="C521" s="15" t="s">
        <v>4017</v>
      </c>
      <c r="D521" s="15" t="s">
        <v>3490</v>
      </c>
      <c r="E521" s="15">
        <v>8</v>
      </c>
      <c r="F521" s="15"/>
    </row>
    <row r="522" spans="1:6" ht="20" x14ac:dyDescent="0.35">
      <c r="A522" s="15" t="s">
        <v>4178</v>
      </c>
      <c r="B522" s="15" t="s">
        <v>9</v>
      </c>
      <c r="C522" s="15" t="s">
        <v>4009</v>
      </c>
      <c r="D522" s="15"/>
      <c r="E522" s="15"/>
      <c r="F522" s="15"/>
    </row>
    <row r="523" spans="1:6" ht="20" x14ac:dyDescent="0.35">
      <c r="A523" s="15" t="s">
        <v>4179</v>
      </c>
      <c r="B523" s="15" t="s">
        <v>3669</v>
      </c>
      <c r="C523" s="15" t="s">
        <v>4030</v>
      </c>
      <c r="D523" s="15"/>
      <c r="E523" s="15"/>
      <c r="F523" s="15"/>
    </row>
    <row r="524" spans="1:6" ht="30" x14ac:dyDescent="0.35">
      <c r="A524" s="15" t="s">
        <v>4180</v>
      </c>
      <c r="B524" s="15" t="s">
        <v>1015</v>
      </c>
      <c r="C524" s="15" t="s">
        <v>4145</v>
      </c>
      <c r="D524" s="15"/>
      <c r="E524" s="15"/>
      <c r="F524" s="15"/>
    </row>
    <row r="525" spans="1:6" ht="50" x14ac:dyDescent="0.35">
      <c r="A525" s="15" t="s">
        <v>4181</v>
      </c>
      <c r="B525" s="15" t="s">
        <v>9</v>
      </c>
      <c r="C525" s="15" t="s">
        <v>4019</v>
      </c>
      <c r="D525" s="15"/>
      <c r="E525" s="15"/>
      <c r="F525" s="15"/>
    </row>
    <row r="526" spans="1:6" ht="50" x14ac:dyDescent="0.35">
      <c r="A526" s="15" t="s">
        <v>4182</v>
      </c>
      <c r="B526" s="15" t="s">
        <v>9</v>
      </c>
      <c r="C526" s="15" t="s">
        <v>4009</v>
      </c>
      <c r="D526" s="15" t="s">
        <v>3490</v>
      </c>
      <c r="E526" s="15">
        <v>14</v>
      </c>
      <c r="F526" s="15"/>
    </row>
    <row r="527" spans="1:6" ht="20" x14ac:dyDescent="0.35">
      <c r="A527" s="15" t="s">
        <v>4183</v>
      </c>
      <c r="B527" s="15" t="s">
        <v>9</v>
      </c>
      <c r="C527" s="15" t="s">
        <v>4017</v>
      </c>
      <c r="D527" s="15"/>
      <c r="E527" s="15"/>
      <c r="F527" s="15"/>
    </row>
    <row r="528" spans="1:6" ht="20" x14ac:dyDescent="0.35">
      <c r="A528" s="15" t="s">
        <v>4184</v>
      </c>
      <c r="B528" s="15" t="s">
        <v>3544</v>
      </c>
      <c r="C528" s="15" t="s">
        <v>4017</v>
      </c>
      <c r="D528" s="15" t="s">
        <v>3490</v>
      </c>
      <c r="E528" s="15"/>
      <c r="F528" s="15"/>
    </row>
    <row r="529" spans="1:6" ht="30" x14ac:dyDescent="0.35">
      <c r="A529" s="15" t="s">
        <v>4185</v>
      </c>
      <c r="B529" s="15" t="s">
        <v>9</v>
      </c>
      <c r="C529" s="15" t="s">
        <v>4017</v>
      </c>
      <c r="D529" s="15" t="s">
        <v>3490</v>
      </c>
      <c r="E529" s="15" t="s">
        <v>3713</v>
      </c>
      <c r="F529" s="15"/>
    </row>
    <row r="530" spans="1:6" ht="20" x14ac:dyDescent="0.35">
      <c r="A530" s="15" t="s">
        <v>4186</v>
      </c>
      <c r="B530" s="15" t="s">
        <v>4187</v>
      </c>
      <c r="C530" s="15" t="s">
        <v>4013</v>
      </c>
      <c r="D530" s="15" t="s">
        <v>3490</v>
      </c>
      <c r="E530" s="15"/>
      <c r="F530" s="15"/>
    </row>
    <row r="531" spans="1:6" ht="20" x14ac:dyDescent="0.35">
      <c r="A531" s="15" t="s">
        <v>4188</v>
      </c>
      <c r="B531" s="15" t="s">
        <v>9</v>
      </c>
      <c r="C531" s="15" t="s">
        <v>4009</v>
      </c>
      <c r="D531" s="15"/>
      <c r="E531" s="15"/>
      <c r="F531" s="15"/>
    </row>
    <row r="532" spans="1:6" ht="20" x14ac:dyDescent="0.35">
      <c r="A532" s="15" t="s">
        <v>4189</v>
      </c>
      <c r="B532" s="15" t="s">
        <v>9</v>
      </c>
      <c r="C532" s="15" t="s">
        <v>4017</v>
      </c>
      <c r="D532" s="15"/>
      <c r="E532" s="15"/>
      <c r="F532" s="15"/>
    </row>
    <row r="533" spans="1:6" ht="30" x14ac:dyDescent="0.35">
      <c r="A533" s="15" t="s">
        <v>4190</v>
      </c>
      <c r="B533" s="15" t="s">
        <v>9</v>
      </c>
      <c r="C533" s="15" t="s">
        <v>4191</v>
      </c>
      <c r="D533" s="15"/>
      <c r="E533" s="15"/>
      <c r="F533" s="15"/>
    </row>
    <row r="534" spans="1:6" ht="20" x14ac:dyDescent="0.35">
      <c r="A534" s="15" t="s">
        <v>4192</v>
      </c>
      <c r="B534" s="15" t="s">
        <v>9</v>
      </c>
      <c r="C534" s="15" t="s">
        <v>4009</v>
      </c>
      <c r="D534" s="15"/>
      <c r="E534" s="15"/>
      <c r="F534" s="15"/>
    </row>
    <row r="535" spans="1:6" ht="50" x14ac:dyDescent="0.35">
      <c r="A535" s="15" t="s">
        <v>4193</v>
      </c>
      <c r="B535" s="15" t="s">
        <v>1015</v>
      </c>
      <c r="C535" s="15" t="s">
        <v>4019</v>
      </c>
      <c r="D535" s="15"/>
      <c r="E535" s="15"/>
      <c r="F535" s="15"/>
    </row>
    <row r="536" spans="1:6" ht="20" x14ac:dyDescent="0.35">
      <c r="A536" s="15" t="s">
        <v>4194</v>
      </c>
      <c r="B536" s="15" t="s">
        <v>9</v>
      </c>
      <c r="C536" s="15" t="s">
        <v>4025</v>
      </c>
      <c r="D536" s="15"/>
      <c r="E536" s="15"/>
      <c r="F536" s="15"/>
    </row>
    <row r="537" spans="1:6" ht="20" x14ac:dyDescent="0.35">
      <c r="A537" s="15" t="s">
        <v>4195</v>
      </c>
      <c r="B537" s="15" t="s">
        <v>9</v>
      </c>
      <c r="C537" s="15" t="s">
        <v>4009</v>
      </c>
      <c r="D537" s="15"/>
      <c r="E537" s="15"/>
      <c r="F537" s="15"/>
    </row>
    <row r="538" spans="1:6" ht="30" x14ac:dyDescent="0.35">
      <c r="A538" s="15" t="s">
        <v>4196</v>
      </c>
      <c r="B538" s="15" t="s">
        <v>558</v>
      </c>
      <c r="C538" s="15" t="s">
        <v>4197</v>
      </c>
      <c r="D538" s="15"/>
      <c r="E538" s="15"/>
      <c r="F538" s="15"/>
    </row>
    <row r="539" spans="1:6" ht="50" x14ac:dyDescent="0.35">
      <c r="A539" s="15" t="s">
        <v>4198</v>
      </c>
      <c r="B539" s="15" t="s">
        <v>1015</v>
      </c>
      <c r="C539" s="15" t="s">
        <v>4019</v>
      </c>
      <c r="D539" s="15"/>
      <c r="E539" s="15"/>
      <c r="F539" s="15"/>
    </row>
    <row r="540" spans="1:6" ht="20" x14ac:dyDescent="0.35">
      <c r="A540" s="15" t="s">
        <v>4199</v>
      </c>
      <c r="B540" s="15" t="s">
        <v>9</v>
      </c>
      <c r="C540" s="15" t="s">
        <v>4009</v>
      </c>
      <c r="D540" s="15"/>
      <c r="E540" s="15"/>
      <c r="F540" s="15"/>
    </row>
    <row r="541" spans="1:6" ht="20" x14ac:dyDescent="0.35">
      <c r="A541" s="15" t="s">
        <v>4200</v>
      </c>
      <c r="B541" s="15" t="s">
        <v>9</v>
      </c>
      <c r="C541" s="15" t="s">
        <v>4009</v>
      </c>
      <c r="D541" s="15"/>
      <c r="E541" s="15"/>
      <c r="F541" s="15"/>
    </row>
    <row r="542" spans="1:6" ht="50" x14ac:dyDescent="0.35">
      <c r="A542" s="15" t="s">
        <v>4201</v>
      </c>
      <c r="B542" s="15" t="s">
        <v>9</v>
      </c>
      <c r="C542" s="15" t="s">
        <v>4202</v>
      </c>
      <c r="D542" s="15"/>
      <c r="E542" s="15"/>
      <c r="F542" s="15"/>
    </row>
    <row r="543" spans="1:6" ht="20" x14ac:dyDescent="0.35">
      <c r="A543" s="15" t="s">
        <v>4203</v>
      </c>
      <c r="B543" s="15" t="s">
        <v>9</v>
      </c>
      <c r="C543" s="15" t="s">
        <v>4009</v>
      </c>
      <c r="D543" s="15"/>
      <c r="E543" s="15"/>
      <c r="F543" s="15"/>
    </row>
    <row r="544" spans="1:6" ht="30" x14ac:dyDescent="0.35">
      <c r="A544" s="15" t="s">
        <v>4204</v>
      </c>
      <c r="B544" s="15" t="s">
        <v>9</v>
      </c>
      <c r="C544" s="15" t="s">
        <v>4205</v>
      </c>
      <c r="D544" s="15"/>
      <c r="E544" s="15"/>
      <c r="F544" s="15"/>
    </row>
    <row r="545" spans="1:6" ht="30" x14ac:dyDescent="0.35">
      <c r="A545" s="15" t="s">
        <v>4206</v>
      </c>
      <c r="B545" s="15" t="s">
        <v>9</v>
      </c>
      <c r="C545" s="15" t="s">
        <v>4207</v>
      </c>
      <c r="D545" s="15"/>
      <c r="E545" s="15"/>
      <c r="F545" s="15"/>
    </row>
    <row r="546" spans="1:6" ht="50" x14ac:dyDescent="0.35">
      <c r="A546" s="15" t="s">
        <v>4208</v>
      </c>
      <c r="B546" s="15" t="s">
        <v>1015</v>
      </c>
      <c r="C546" s="15" t="s">
        <v>4019</v>
      </c>
      <c r="D546" s="15"/>
      <c r="E546" s="15"/>
      <c r="F546" s="15"/>
    </row>
    <row r="547" spans="1:6" ht="20" x14ac:dyDescent="0.35">
      <c r="A547" s="15" t="s">
        <v>4209</v>
      </c>
      <c r="B547" s="15" t="s">
        <v>9</v>
      </c>
      <c r="C547" s="15" t="s">
        <v>4017</v>
      </c>
      <c r="D547" s="15"/>
      <c r="E547" s="15"/>
      <c r="F547" s="15"/>
    </row>
    <row r="548" spans="1:6" ht="50" x14ac:dyDescent="0.35">
      <c r="A548" s="15" t="s">
        <v>4210</v>
      </c>
      <c r="B548" s="15" t="s">
        <v>9</v>
      </c>
      <c r="C548" s="15" t="s">
        <v>4211</v>
      </c>
      <c r="D548" s="15"/>
      <c r="E548" s="15"/>
      <c r="F548" s="15"/>
    </row>
    <row r="549" spans="1:6" ht="20" x14ac:dyDescent="0.35">
      <c r="A549" s="15" t="s">
        <v>4212</v>
      </c>
      <c r="B549" s="15" t="s">
        <v>1015</v>
      </c>
      <c r="C549" s="15" t="s">
        <v>4009</v>
      </c>
      <c r="D549" s="15"/>
      <c r="E549" s="15"/>
      <c r="F549" s="15"/>
    </row>
    <row r="550" spans="1:6" ht="20" x14ac:dyDescent="0.35">
      <c r="A550" s="15" t="s">
        <v>4213</v>
      </c>
      <c r="B550" s="15" t="s">
        <v>9</v>
      </c>
      <c r="C550" s="15" t="s">
        <v>4214</v>
      </c>
      <c r="D550" s="15"/>
      <c r="E550" s="15"/>
      <c r="F550" s="15"/>
    </row>
    <row r="551" spans="1:6" ht="20" x14ac:dyDescent="0.35">
      <c r="A551" s="15" t="s">
        <v>4215</v>
      </c>
      <c r="B551" s="15" t="s">
        <v>9</v>
      </c>
      <c r="C551" s="15" t="s">
        <v>4009</v>
      </c>
      <c r="D551" s="15"/>
      <c r="E551" s="15"/>
      <c r="F551" s="15"/>
    </row>
    <row r="552" spans="1:6" ht="20" x14ac:dyDescent="0.35">
      <c r="A552" s="15" t="s">
        <v>4216</v>
      </c>
      <c r="B552" s="15" t="s">
        <v>4217</v>
      </c>
      <c r="C552" s="15" t="s">
        <v>4013</v>
      </c>
      <c r="D552" s="15"/>
      <c r="E552" s="15"/>
      <c r="F552" s="15"/>
    </row>
    <row r="553" spans="1:6" ht="20" x14ac:dyDescent="0.35">
      <c r="A553" s="15" t="s">
        <v>4218</v>
      </c>
      <c r="B553" s="15" t="s">
        <v>9</v>
      </c>
      <c r="C553" s="15" t="s">
        <v>4013</v>
      </c>
      <c r="D553" s="15"/>
      <c r="E553" s="15"/>
      <c r="F553" s="15"/>
    </row>
    <row r="554" spans="1:6" ht="20" x14ac:dyDescent="0.35">
      <c r="A554" s="15" t="s">
        <v>4219</v>
      </c>
      <c r="B554" s="15" t="s">
        <v>3590</v>
      </c>
      <c r="C554" s="15" t="s">
        <v>4220</v>
      </c>
      <c r="D554" s="15"/>
      <c r="E554" s="15"/>
      <c r="F554" s="15"/>
    </row>
    <row r="555" spans="1:6" ht="20" x14ac:dyDescent="0.35">
      <c r="A555" s="15" t="s">
        <v>4221</v>
      </c>
      <c r="B555" s="15" t="s">
        <v>9</v>
      </c>
      <c r="C555" s="15" t="s">
        <v>4011</v>
      </c>
      <c r="D555" s="15"/>
      <c r="E555" s="15"/>
      <c r="F555" s="15"/>
    </row>
    <row r="556" spans="1:6" ht="20" x14ac:dyDescent="0.35">
      <c r="A556" s="15" t="s">
        <v>4222</v>
      </c>
      <c r="B556" s="15" t="s">
        <v>1015</v>
      </c>
      <c r="C556" s="15" t="s">
        <v>4013</v>
      </c>
      <c r="D556" s="15"/>
      <c r="E556" s="15"/>
      <c r="F556" s="15"/>
    </row>
    <row r="557" spans="1:6" ht="30" x14ac:dyDescent="0.35">
      <c r="A557" s="15" t="s">
        <v>4223</v>
      </c>
      <c r="B557" s="15" t="s">
        <v>9</v>
      </c>
      <c r="C557" s="15" t="s">
        <v>4034</v>
      </c>
      <c r="D557" s="15" t="s">
        <v>3490</v>
      </c>
      <c r="E557" s="15"/>
      <c r="F557" s="15"/>
    </row>
    <row r="558" spans="1:6" ht="30" x14ac:dyDescent="0.35">
      <c r="A558" s="15" t="s">
        <v>4224</v>
      </c>
      <c r="B558" s="15" t="s">
        <v>4225</v>
      </c>
      <c r="C558" s="15" t="s">
        <v>4145</v>
      </c>
      <c r="D558" s="15"/>
      <c r="E558" s="15"/>
      <c r="F558" s="15"/>
    </row>
    <row r="559" spans="1:6" ht="30" x14ac:dyDescent="0.35">
      <c r="A559" s="15" t="s">
        <v>4226</v>
      </c>
      <c r="B559" s="15" t="s">
        <v>9</v>
      </c>
      <c r="C559" s="15" t="s">
        <v>4017</v>
      </c>
      <c r="D559" s="15" t="s">
        <v>3490</v>
      </c>
      <c r="E559" s="15">
        <v>5</v>
      </c>
      <c r="F559" s="15"/>
    </row>
    <row r="560" spans="1:6" ht="20" x14ac:dyDescent="0.35">
      <c r="A560" s="15" t="s">
        <v>4227</v>
      </c>
      <c r="B560" s="15" t="s">
        <v>9</v>
      </c>
      <c r="C560" s="15" t="s">
        <v>4009</v>
      </c>
      <c r="D560" s="15"/>
      <c r="E560" s="15"/>
      <c r="F560" s="15"/>
    </row>
    <row r="561" spans="1:6" ht="20" x14ac:dyDescent="0.35">
      <c r="A561" s="15" t="s">
        <v>4227</v>
      </c>
      <c r="B561" s="15" t="s">
        <v>558</v>
      </c>
      <c r="C561" s="15" t="s">
        <v>4013</v>
      </c>
      <c r="D561" s="15"/>
      <c r="E561" s="15"/>
      <c r="F561" s="15"/>
    </row>
    <row r="562" spans="1:6" ht="20" x14ac:dyDescent="0.35">
      <c r="A562" s="15" t="s">
        <v>4228</v>
      </c>
      <c r="B562" s="15" t="s">
        <v>4229</v>
      </c>
      <c r="C562" s="15" t="s">
        <v>4009</v>
      </c>
      <c r="D562" s="15"/>
      <c r="E562" s="15"/>
      <c r="F562" s="15"/>
    </row>
    <row r="563" spans="1:6" ht="50" x14ac:dyDescent="0.35">
      <c r="A563" s="15" t="s">
        <v>4230</v>
      </c>
      <c r="B563" s="15" t="s">
        <v>1015</v>
      </c>
      <c r="C563" s="15" t="s">
        <v>4019</v>
      </c>
      <c r="D563" s="15"/>
      <c r="E563" s="15"/>
      <c r="F563" s="15"/>
    </row>
    <row r="564" spans="1:6" ht="20" x14ac:dyDescent="0.35">
      <c r="A564" s="15" t="s">
        <v>4231</v>
      </c>
      <c r="B564" s="15" t="s">
        <v>4232</v>
      </c>
      <c r="C564" s="15" t="s">
        <v>4233</v>
      </c>
      <c r="D564" s="15"/>
      <c r="E564" s="15"/>
      <c r="F564" s="15"/>
    </row>
    <row r="565" spans="1:6" ht="60" x14ac:dyDescent="0.35">
      <c r="A565" s="15" t="s">
        <v>4234</v>
      </c>
      <c r="B565" s="15" t="s">
        <v>9</v>
      </c>
      <c r="C565" s="15" t="s">
        <v>4017</v>
      </c>
      <c r="D565" s="15" t="s">
        <v>3490</v>
      </c>
      <c r="E565" s="15">
        <v>11</v>
      </c>
      <c r="F565" s="15"/>
    </row>
    <row r="566" spans="1:6" ht="50" x14ac:dyDescent="0.35">
      <c r="A566" s="15" t="s">
        <v>4235</v>
      </c>
      <c r="B566" s="15" t="s">
        <v>1015</v>
      </c>
      <c r="C566" s="15" t="s">
        <v>4236</v>
      </c>
      <c r="D566" s="15"/>
      <c r="E566" s="15"/>
      <c r="F566" s="15"/>
    </row>
    <row r="567" spans="1:6" ht="20" x14ac:dyDescent="0.35">
      <c r="A567" s="15" t="s">
        <v>4237</v>
      </c>
      <c r="B567" s="15" t="s">
        <v>9</v>
      </c>
      <c r="C567" s="15" t="s">
        <v>4238</v>
      </c>
      <c r="D567" s="15"/>
      <c r="E567" s="15"/>
      <c r="F567" s="15"/>
    </row>
    <row r="568" spans="1:6" ht="20" x14ac:dyDescent="0.35">
      <c r="A568" s="15" t="s">
        <v>4239</v>
      </c>
      <c r="B568" s="15" t="s">
        <v>9</v>
      </c>
      <c r="C568" s="15" t="s">
        <v>1709</v>
      </c>
      <c r="D568" s="15"/>
      <c r="E568" s="15"/>
      <c r="F568" s="15"/>
    </row>
    <row r="569" spans="1:6" ht="20" x14ac:dyDescent="0.35">
      <c r="A569" s="15" t="s">
        <v>4240</v>
      </c>
      <c r="B569" s="15" t="s">
        <v>4241</v>
      </c>
      <c r="C569" s="15" t="s">
        <v>4009</v>
      </c>
      <c r="D569" s="15"/>
      <c r="E569" s="15"/>
      <c r="F569" s="15"/>
    </row>
    <row r="570" spans="1:6" ht="20" x14ac:dyDescent="0.35">
      <c r="A570" s="15" t="s">
        <v>4242</v>
      </c>
      <c r="B570" s="15" t="s">
        <v>9</v>
      </c>
      <c r="C570" s="15" t="s">
        <v>4013</v>
      </c>
      <c r="D570" s="15"/>
      <c r="E570" s="15"/>
      <c r="F570" s="15"/>
    </row>
    <row r="571" spans="1:6" ht="20" x14ac:dyDescent="0.35">
      <c r="A571" s="15" t="s">
        <v>4243</v>
      </c>
      <c r="B571" s="15" t="s">
        <v>1015</v>
      </c>
      <c r="C571" s="15" t="s">
        <v>4244</v>
      </c>
      <c r="D571" s="15"/>
      <c r="E571" s="15"/>
      <c r="F571" s="15"/>
    </row>
    <row r="572" spans="1:6" ht="20" x14ac:dyDescent="0.35">
      <c r="A572" s="15" t="s">
        <v>4245</v>
      </c>
      <c r="B572" s="15" t="s">
        <v>9</v>
      </c>
      <c r="C572" s="15" t="s">
        <v>4013</v>
      </c>
      <c r="D572" s="15" t="s">
        <v>3490</v>
      </c>
      <c r="E572" s="15"/>
      <c r="F572" s="15"/>
    </row>
    <row r="573" spans="1:6" ht="20" x14ac:dyDescent="0.35">
      <c r="A573" s="15" t="s">
        <v>4246</v>
      </c>
      <c r="B573" s="15" t="s">
        <v>9</v>
      </c>
      <c r="C573" s="15" t="s">
        <v>4013</v>
      </c>
      <c r="D573" s="15"/>
      <c r="E573" s="15"/>
      <c r="F573" s="15"/>
    </row>
    <row r="574" spans="1:6" ht="20" x14ac:dyDescent="0.35">
      <c r="A574" s="15" t="s">
        <v>4247</v>
      </c>
      <c r="B574" s="15" t="s">
        <v>9</v>
      </c>
      <c r="C574" s="15" t="s">
        <v>4017</v>
      </c>
      <c r="D574" s="15"/>
      <c r="E574" s="15"/>
      <c r="F574" s="15"/>
    </row>
    <row r="575" spans="1:6" ht="20" x14ac:dyDescent="0.35">
      <c r="A575" s="15" t="s">
        <v>4248</v>
      </c>
      <c r="B575" s="15" t="s">
        <v>4249</v>
      </c>
      <c r="C575" s="15" t="s">
        <v>4013</v>
      </c>
      <c r="D575" s="15"/>
      <c r="E575" s="15"/>
      <c r="F575" s="15"/>
    </row>
    <row r="576" spans="1:6" ht="20" x14ac:dyDescent="0.35">
      <c r="A576" s="15" t="s">
        <v>4250</v>
      </c>
      <c r="B576" s="15" t="s">
        <v>9</v>
      </c>
      <c r="C576" s="15" t="s">
        <v>4009</v>
      </c>
      <c r="D576" s="15"/>
      <c r="E576" s="15"/>
      <c r="F576" s="15"/>
    </row>
    <row r="577" spans="1:6" ht="60" x14ac:dyDescent="0.35">
      <c r="A577" s="15" t="s">
        <v>4251</v>
      </c>
      <c r="B577" s="15" t="s">
        <v>9</v>
      </c>
      <c r="C577" s="15" t="s">
        <v>4252</v>
      </c>
      <c r="D577" s="15"/>
      <c r="E577" s="15"/>
      <c r="F577" s="15" t="s">
        <v>4253</v>
      </c>
    </row>
    <row r="578" spans="1:6" ht="20" x14ac:dyDescent="0.35">
      <c r="A578" s="15" t="s">
        <v>4254</v>
      </c>
      <c r="B578" s="15" t="s">
        <v>9</v>
      </c>
      <c r="C578" s="15" t="s">
        <v>4009</v>
      </c>
      <c r="D578" s="15" t="s">
        <v>3490</v>
      </c>
      <c r="E578" s="15"/>
      <c r="F578" s="15"/>
    </row>
    <row r="579" spans="1:6" ht="40" x14ac:dyDescent="0.35">
      <c r="A579" s="15" t="s">
        <v>4255</v>
      </c>
      <c r="B579" s="15" t="s">
        <v>9</v>
      </c>
      <c r="C579" s="15" t="s">
        <v>4256</v>
      </c>
      <c r="D579" s="15"/>
      <c r="E579" s="15"/>
      <c r="F579" s="15"/>
    </row>
    <row r="580" spans="1:6" ht="20" x14ac:dyDescent="0.35">
      <c r="A580" s="15" t="s">
        <v>4257</v>
      </c>
      <c r="B580" s="15" t="s">
        <v>9</v>
      </c>
      <c r="C580" s="15" t="s">
        <v>4017</v>
      </c>
      <c r="D580" s="15"/>
      <c r="E580" s="15"/>
      <c r="F580" s="15"/>
    </row>
    <row r="581" spans="1:6" ht="20" x14ac:dyDescent="0.35">
      <c r="A581" s="15" t="s">
        <v>4258</v>
      </c>
      <c r="B581" s="15" t="s">
        <v>4259</v>
      </c>
      <c r="C581" s="15" t="s">
        <v>4009</v>
      </c>
      <c r="D581" s="15" t="s">
        <v>3490</v>
      </c>
      <c r="E581" s="15"/>
      <c r="F581" s="15"/>
    </row>
    <row r="582" spans="1:6" ht="40" x14ac:dyDescent="0.35">
      <c r="A582" s="15" t="s">
        <v>4260</v>
      </c>
      <c r="B582" s="15" t="s">
        <v>9</v>
      </c>
      <c r="C582" s="15" t="s">
        <v>4044</v>
      </c>
      <c r="D582" s="15"/>
      <c r="E582" s="15"/>
      <c r="F582" s="15"/>
    </row>
    <row r="583" spans="1:6" ht="20" x14ac:dyDescent="0.35">
      <c r="A583" s="15" t="s">
        <v>4261</v>
      </c>
      <c r="B583" s="15" t="s">
        <v>9</v>
      </c>
      <c r="C583" s="15" t="s">
        <v>4262</v>
      </c>
      <c r="D583" s="15"/>
      <c r="E583" s="15"/>
      <c r="F583" s="15"/>
    </row>
    <row r="584" spans="1:6" ht="20" x14ac:dyDescent="0.35">
      <c r="A584" s="15" t="s">
        <v>4263</v>
      </c>
      <c r="B584" s="15" t="s">
        <v>9</v>
      </c>
      <c r="C584" s="15" t="s">
        <v>4264</v>
      </c>
      <c r="D584" s="15"/>
      <c r="E584" s="15"/>
      <c r="F584" s="15"/>
    </row>
    <row r="585" spans="1:6" ht="20" x14ac:dyDescent="0.35">
      <c r="A585" s="15" t="s">
        <v>4265</v>
      </c>
      <c r="B585" s="15" t="s">
        <v>9</v>
      </c>
      <c r="C585" s="15" t="s">
        <v>4017</v>
      </c>
      <c r="D585" s="15"/>
      <c r="E585" s="15"/>
      <c r="F585" s="15"/>
    </row>
    <row r="586" spans="1:6" ht="20" x14ac:dyDescent="0.35">
      <c r="A586" s="15" t="s">
        <v>4266</v>
      </c>
      <c r="B586" s="15" t="s">
        <v>9</v>
      </c>
      <c r="C586" s="15" t="s">
        <v>4075</v>
      </c>
      <c r="D586" s="15" t="s">
        <v>3490</v>
      </c>
      <c r="E586" s="15"/>
      <c r="F586" s="15"/>
    </row>
    <row r="587" spans="1:6" ht="20" x14ac:dyDescent="0.35">
      <c r="A587" s="15" t="s">
        <v>4267</v>
      </c>
      <c r="B587" s="15" t="s">
        <v>4268</v>
      </c>
      <c r="C587" s="15" t="s">
        <v>4168</v>
      </c>
      <c r="D587" s="15"/>
      <c r="E587" s="15"/>
      <c r="F587" s="15"/>
    </row>
    <row r="588" spans="1:6" ht="20" x14ac:dyDescent="0.35">
      <c r="A588" s="15" t="s">
        <v>4269</v>
      </c>
      <c r="B588" s="15" t="s">
        <v>9</v>
      </c>
      <c r="C588" s="15" t="s">
        <v>4009</v>
      </c>
      <c r="D588" s="15"/>
      <c r="E588" s="15"/>
      <c r="F588" s="15"/>
    </row>
    <row r="589" spans="1:6" ht="20" x14ac:dyDescent="0.35">
      <c r="A589" s="15" t="s">
        <v>4270</v>
      </c>
      <c r="B589" s="15" t="s">
        <v>9</v>
      </c>
      <c r="C589" s="15" t="s">
        <v>4075</v>
      </c>
      <c r="D589" s="15" t="s">
        <v>3490</v>
      </c>
      <c r="E589" s="15"/>
      <c r="F589" s="15"/>
    </row>
    <row r="590" spans="1:6" ht="60" x14ac:dyDescent="0.35">
      <c r="A590" s="15" t="s">
        <v>4271</v>
      </c>
      <c r="B590" s="15" t="s">
        <v>9</v>
      </c>
      <c r="C590" s="15" t="s">
        <v>4272</v>
      </c>
      <c r="D590" s="15"/>
      <c r="E590" s="15"/>
      <c r="F590" s="15"/>
    </row>
    <row r="591" spans="1:6" ht="40" x14ac:dyDescent="0.35">
      <c r="A591" s="15" t="s">
        <v>4273</v>
      </c>
      <c r="B591" s="15" t="s">
        <v>9</v>
      </c>
      <c r="C591" s="15" t="s">
        <v>4044</v>
      </c>
      <c r="D591" s="15"/>
      <c r="E591" s="15"/>
      <c r="F591" s="15"/>
    </row>
    <row r="592" spans="1:6" ht="20" x14ac:dyDescent="0.35">
      <c r="A592" s="15" t="s">
        <v>4274</v>
      </c>
      <c r="B592" s="15" t="s">
        <v>9</v>
      </c>
      <c r="C592" s="15" t="s">
        <v>4025</v>
      </c>
      <c r="D592" s="15"/>
      <c r="E592" s="15"/>
      <c r="F592" s="15"/>
    </row>
    <row r="593" spans="1:6" ht="20" x14ac:dyDescent="0.35">
      <c r="A593" s="15" t="s">
        <v>4275</v>
      </c>
      <c r="B593" s="15" t="s">
        <v>9</v>
      </c>
      <c r="C593" s="15" t="s">
        <v>4238</v>
      </c>
      <c r="D593" s="15" t="s">
        <v>3490</v>
      </c>
      <c r="E593" s="15">
        <v>5</v>
      </c>
      <c r="F593" s="15"/>
    </row>
    <row r="594" spans="1:6" ht="20" x14ac:dyDescent="0.35">
      <c r="A594" s="15" t="s">
        <v>4276</v>
      </c>
      <c r="B594" s="15" t="s">
        <v>9</v>
      </c>
      <c r="C594" s="15" t="s">
        <v>4013</v>
      </c>
      <c r="D594" s="15" t="s">
        <v>3490</v>
      </c>
      <c r="E594" s="15"/>
      <c r="F594" s="15"/>
    </row>
    <row r="595" spans="1:6" x14ac:dyDescent="0.35">
      <c r="A595" s="15" t="s">
        <v>4277</v>
      </c>
      <c r="B595" s="15" t="s">
        <v>1015</v>
      </c>
      <c r="C595" s="15" t="s">
        <v>4021</v>
      </c>
      <c r="D595" s="15"/>
      <c r="E595" s="15"/>
      <c r="F595" s="15"/>
    </row>
    <row r="596" spans="1:6" ht="30" x14ac:dyDescent="0.35">
      <c r="A596" s="15" t="s">
        <v>4278</v>
      </c>
      <c r="B596" s="15" t="s">
        <v>9</v>
      </c>
      <c r="C596" s="15" t="s">
        <v>4279</v>
      </c>
      <c r="D596" s="15"/>
      <c r="E596" s="15"/>
      <c r="F596" s="15"/>
    </row>
    <row r="597" spans="1:6" ht="30" x14ac:dyDescent="0.35">
      <c r="A597" s="15" t="s">
        <v>4280</v>
      </c>
      <c r="B597" s="15" t="s">
        <v>9</v>
      </c>
      <c r="C597" s="15" t="s">
        <v>4017</v>
      </c>
      <c r="D597" s="15"/>
      <c r="E597" s="15"/>
      <c r="F597" s="15"/>
    </row>
    <row r="598" spans="1:6" ht="30" x14ac:dyDescent="0.35">
      <c r="A598" s="15" t="s">
        <v>4281</v>
      </c>
      <c r="B598" s="15" t="s">
        <v>9</v>
      </c>
      <c r="C598" s="15" t="s">
        <v>4282</v>
      </c>
      <c r="D598" s="15"/>
      <c r="E598" s="15"/>
      <c r="F598" s="15"/>
    </row>
    <row r="599" spans="1:6" ht="30" x14ac:dyDescent="0.35">
      <c r="A599" s="15" t="s">
        <v>4283</v>
      </c>
      <c r="B599" s="15" t="s">
        <v>4284</v>
      </c>
      <c r="C599" s="15" t="s">
        <v>4285</v>
      </c>
      <c r="D599" s="15"/>
      <c r="E599" s="15"/>
      <c r="F599" s="15"/>
    </row>
    <row r="600" spans="1:6" ht="20" x14ac:dyDescent="0.35">
      <c r="A600" s="15" t="s">
        <v>4286</v>
      </c>
      <c r="B600" s="15" t="s">
        <v>9</v>
      </c>
      <c r="C600" s="15" t="s">
        <v>4287</v>
      </c>
      <c r="D600" s="15" t="s">
        <v>3490</v>
      </c>
      <c r="E600" s="15"/>
      <c r="F600" s="15"/>
    </row>
    <row r="601" spans="1:6" ht="40" x14ac:dyDescent="0.35">
      <c r="A601" s="15" t="s">
        <v>4288</v>
      </c>
      <c r="B601" s="15" t="s">
        <v>9</v>
      </c>
      <c r="C601" s="15" t="s">
        <v>4289</v>
      </c>
      <c r="D601" s="15" t="s">
        <v>3490</v>
      </c>
      <c r="E601" s="15" t="s">
        <v>3502</v>
      </c>
      <c r="F601" s="15"/>
    </row>
    <row r="602" spans="1:6" ht="20" x14ac:dyDescent="0.35">
      <c r="A602" s="15" t="s">
        <v>4290</v>
      </c>
      <c r="B602" s="15" t="s">
        <v>9</v>
      </c>
      <c r="C602" s="15" t="s">
        <v>4291</v>
      </c>
      <c r="D602" s="15"/>
      <c r="E602" s="15"/>
      <c r="F602" s="15"/>
    </row>
    <row r="603" spans="1:6" ht="20" x14ac:dyDescent="0.35">
      <c r="A603" s="15" t="s">
        <v>4292</v>
      </c>
      <c r="B603" s="15" t="s">
        <v>9</v>
      </c>
      <c r="C603" s="15" t="s">
        <v>4009</v>
      </c>
      <c r="D603" s="15"/>
      <c r="E603" s="15"/>
      <c r="F603" s="15"/>
    </row>
    <row r="604" spans="1:6" ht="20" x14ac:dyDescent="0.35">
      <c r="A604" s="15" t="s">
        <v>4293</v>
      </c>
      <c r="B604" s="15" t="s">
        <v>4294</v>
      </c>
      <c r="C604" s="15" t="s">
        <v>4011</v>
      </c>
      <c r="D604" s="15"/>
      <c r="E604" s="15"/>
      <c r="F604" s="15"/>
    </row>
    <row r="605" spans="1:6" ht="20" x14ac:dyDescent="0.35">
      <c r="A605" s="15" t="s">
        <v>4295</v>
      </c>
      <c r="B605" s="15" t="s">
        <v>9</v>
      </c>
      <c r="C605" s="15" t="s">
        <v>4009</v>
      </c>
      <c r="D605" s="15" t="s">
        <v>3490</v>
      </c>
      <c r="E605" s="15"/>
      <c r="F605" s="15"/>
    </row>
    <row r="606" spans="1:6" ht="30" x14ac:dyDescent="0.35">
      <c r="A606" s="15" t="s">
        <v>4296</v>
      </c>
      <c r="B606" s="15" t="s">
        <v>9</v>
      </c>
      <c r="C606" s="15" t="s">
        <v>4297</v>
      </c>
      <c r="D606" s="15" t="s">
        <v>3490</v>
      </c>
      <c r="E606" s="15">
        <v>15</v>
      </c>
      <c r="F606" s="15"/>
    </row>
    <row r="607" spans="1:6" ht="20" x14ac:dyDescent="0.35">
      <c r="A607" s="15" t="s">
        <v>4298</v>
      </c>
      <c r="B607" s="15" t="s">
        <v>9</v>
      </c>
      <c r="C607" s="15" t="s">
        <v>4009</v>
      </c>
      <c r="D607" s="15" t="s">
        <v>3490</v>
      </c>
      <c r="E607" s="15" t="s">
        <v>4299</v>
      </c>
      <c r="F607" s="15"/>
    </row>
    <row r="608" spans="1:6" ht="20" x14ac:dyDescent="0.35">
      <c r="A608" s="15" t="s">
        <v>4300</v>
      </c>
      <c r="B608" s="15" t="s">
        <v>3590</v>
      </c>
      <c r="C608" s="15" t="s">
        <v>4021</v>
      </c>
      <c r="D608" s="15"/>
      <c r="E608" s="15"/>
      <c r="F608" s="15"/>
    </row>
    <row r="609" spans="1:6" ht="20" x14ac:dyDescent="0.35">
      <c r="A609" s="15" t="s">
        <v>4301</v>
      </c>
      <c r="B609" s="15" t="s">
        <v>9</v>
      </c>
      <c r="C609" s="15" t="s">
        <v>4009</v>
      </c>
      <c r="D609" s="15"/>
      <c r="E609" s="15"/>
      <c r="F609" s="15"/>
    </row>
    <row r="610" spans="1:6" ht="30" x14ac:dyDescent="0.35">
      <c r="A610" s="15" t="s">
        <v>4302</v>
      </c>
      <c r="B610" s="15" t="s">
        <v>9</v>
      </c>
      <c r="C610" s="15" t="s">
        <v>4100</v>
      </c>
      <c r="D610" s="15"/>
      <c r="E610" s="15"/>
      <c r="F610" s="15"/>
    </row>
    <row r="611" spans="1:6" ht="20" x14ac:dyDescent="0.35">
      <c r="A611" s="15" t="s">
        <v>4303</v>
      </c>
      <c r="B611" s="15" t="s">
        <v>9</v>
      </c>
      <c r="C611" s="15" t="s">
        <v>4017</v>
      </c>
      <c r="D611" s="15"/>
      <c r="E611" s="15"/>
      <c r="F611" s="15"/>
    </row>
    <row r="612" spans="1:6" ht="20" x14ac:dyDescent="0.35">
      <c r="A612" s="15" t="s">
        <v>4304</v>
      </c>
      <c r="B612" s="15" t="s">
        <v>4155</v>
      </c>
      <c r="C612" s="15" t="s">
        <v>4009</v>
      </c>
      <c r="D612" s="15"/>
      <c r="E612" s="15"/>
      <c r="F612" s="15"/>
    </row>
    <row r="613" spans="1:6" ht="20" x14ac:dyDescent="0.35">
      <c r="A613" s="15" t="s">
        <v>4305</v>
      </c>
      <c r="B613" s="15" t="s">
        <v>9</v>
      </c>
      <c r="C613" s="15" t="s">
        <v>4009</v>
      </c>
      <c r="D613" s="15"/>
      <c r="E613" s="15"/>
      <c r="F613" s="15"/>
    </row>
    <row r="614" spans="1:6" ht="30" x14ac:dyDescent="0.35">
      <c r="A614" s="15" t="s">
        <v>4306</v>
      </c>
      <c r="B614" s="15" t="s">
        <v>9</v>
      </c>
      <c r="C614" s="15" t="s">
        <v>4238</v>
      </c>
      <c r="D614" s="15"/>
      <c r="E614" s="15"/>
      <c r="F614" s="15"/>
    </row>
    <row r="615" spans="1:6" ht="20" x14ac:dyDescent="0.35">
      <c r="A615" s="15" t="s">
        <v>4307</v>
      </c>
      <c r="B615" s="15" t="s">
        <v>9</v>
      </c>
      <c r="C615" s="15" t="s">
        <v>4052</v>
      </c>
      <c r="D615" s="15"/>
      <c r="E615" s="15"/>
      <c r="F615" s="15"/>
    </row>
    <row r="616" spans="1:6" ht="20" x14ac:dyDescent="0.35">
      <c r="A616" s="15" t="s">
        <v>4308</v>
      </c>
      <c r="B616" s="15" t="s">
        <v>9</v>
      </c>
      <c r="C616" s="15" t="s">
        <v>4017</v>
      </c>
      <c r="D616" s="15"/>
      <c r="E616" s="15"/>
      <c r="F616" s="15"/>
    </row>
    <row r="617" spans="1:6" x14ac:dyDescent="0.35">
      <c r="A617" s="15" t="s">
        <v>4309</v>
      </c>
      <c r="B617" s="15" t="s">
        <v>1015</v>
      </c>
      <c r="C617" s="15" t="s">
        <v>4013</v>
      </c>
      <c r="D617" s="15"/>
      <c r="E617" s="15"/>
      <c r="F617" s="15"/>
    </row>
    <row r="618" spans="1:6" ht="20" x14ac:dyDescent="0.35">
      <c r="A618" s="15" t="s">
        <v>4310</v>
      </c>
      <c r="B618" s="15" t="s">
        <v>9</v>
      </c>
      <c r="C618" s="15" t="s">
        <v>4017</v>
      </c>
      <c r="D618" s="15"/>
      <c r="E618" s="15"/>
      <c r="F618" s="15"/>
    </row>
    <row r="619" spans="1:6" ht="20" x14ac:dyDescent="0.35">
      <c r="A619" s="15" t="s">
        <v>4311</v>
      </c>
      <c r="B619" s="15" t="s">
        <v>9</v>
      </c>
      <c r="C619" s="15" t="s">
        <v>4312</v>
      </c>
      <c r="D619" s="15"/>
      <c r="E619" s="15"/>
      <c r="F619" s="15"/>
    </row>
    <row r="620" spans="1:6" ht="20" x14ac:dyDescent="0.35">
      <c r="A620" s="15" t="s">
        <v>4313</v>
      </c>
      <c r="B620" s="15" t="s">
        <v>4314</v>
      </c>
      <c r="C620" s="15" t="s">
        <v>4315</v>
      </c>
      <c r="D620" s="15"/>
      <c r="E620" s="15"/>
      <c r="F620" s="15"/>
    </row>
    <row r="621" spans="1:6" ht="20" x14ac:dyDescent="0.35">
      <c r="A621" s="15" t="s">
        <v>4316</v>
      </c>
      <c r="B621" s="15" t="s">
        <v>9</v>
      </c>
      <c r="C621" s="15" t="s">
        <v>4042</v>
      </c>
      <c r="D621" s="15"/>
      <c r="E621" s="15"/>
      <c r="F621" s="15"/>
    </row>
    <row r="622" spans="1:6" ht="20" x14ac:dyDescent="0.35">
      <c r="A622" s="15" t="s">
        <v>4317</v>
      </c>
      <c r="B622" s="15" t="s">
        <v>9</v>
      </c>
      <c r="C622" s="15" t="s">
        <v>4009</v>
      </c>
      <c r="D622" s="15"/>
      <c r="E622" s="15"/>
      <c r="F622" s="15"/>
    </row>
    <row r="623" spans="1:6" ht="20" x14ac:dyDescent="0.35">
      <c r="A623" s="15" t="s">
        <v>4318</v>
      </c>
      <c r="B623" s="15" t="s">
        <v>3544</v>
      </c>
      <c r="C623" s="15" t="s">
        <v>4017</v>
      </c>
      <c r="D623" s="15"/>
      <c r="E623" s="15"/>
      <c r="F623" s="15"/>
    </row>
    <row r="624" spans="1:6" ht="20" x14ac:dyDescent="0.35">
      <c r="A624" s="15" t="s">
        <v>4319</v>
      </c>
      <c r="B624" s="15" t="s">
        <v>1015</v>
      </c>
      <c r="C624" s="15" t="s">
        <v>4042</v>
      </c>
      <c r="D624" s="15"/>
      <c r="E624" s="15"/>
      <c r="F624" s="15"/>
    </row>
    <row r="625" spans="1:6" ht="40" x14ac:dyDescent="0.35">
      <c r="A625" s="15" t="s">
        <v>4320</v>
      </c>
      <c r="B625" s="15" t="s">
        <v>3544</v>
      </c>
      <c r="C625" s="15" t="s">
        <v>4321</v>
      </c>
      <c r="D625" s="15"/>
      <c r="E625" s="15"/>
      <c r="F625" s="15"/>
    </row>
    <row r="626" spans="1:6" ht="20" x14ac:dyDescent="0.35">
      <c r="A626" s="15" t="s">
        <v>4322</v>
      </c>
      <c r="B626" s="15" t="s">
        <v>9</v>
      </c>
      <c r="C626" s="15" t="s">
        <v>4042</v>
      </c>
      <c r="D626" s="15"/>
      <c r="E626" s="15"/>
      <c r="F626" s="15"/>
    </row>
    <row r="627" spans="1:6" ht="20" x14ac:dyDescent="0.35">
      <c r="A627" s="15" t="s">
        <v>4323</v>
      </c>
      <c r="B627" s="15" t="s">
        <v>9</v>
      </c>
      <c r="C627" s="15" t="s">
        <v>4009</v>
      </c>
      <c r="D627" s="15"/>
      <c r="E627" s="15"/>
      <c r="F627" s="15"/>
    </row>
    <row r="628" spans="1:6" ht="20" x14ac:dyDescent="0.35">
      <c r="A628" s="15" t="s">
        <v>4324</v>
      </c>
      <c r="B628" s="15" t="s">
        <v>9</v>
      </c>
      <c r="C628" s="15" t="s">
        <v>4009</v>
      </c>
      <c r="D628" s="15"/>
      <c r="E628" s="15"/>
      <c r="F628" s="15"/>
    </row>
    <row r="629" spans="1:6" ht="30" x14ac:dyDescent="0.35">
      <c r="A629" s="15" t="s">
        <v>4325</v>
      </c>
      <c r="B629" s="15" t="s">
        <v>9</v>
      </c>
      <c r="C629" s="15" t="s">
        <v>4326</v>
      </c>
      <c r="D629" s="15"/>
      <c r="E629" s="15"/>
      <c r="F629" s="15"/>
    </row>
    <row r="630" spans="1:6" ht="20" x14ac:dyDescent="0.35">
      <c r="A630" s="15" t="s">
        <v>4327</v>
      </c>
      <c r="B630" s="15" t="s">
        <v>9</v>
      </c>
      <c r="C630" s="15" t="s">
        <v>4135</v>
      </c>
      <c r="D630" s="15"/>
      <c r="E630" s="15"/>
      <c r="F630" s="15"/>
    </row>
    <row r="631" spans="1:6" ht="20" x14ac:dyDescent="0.35">
      <c r="A631" s="15" t="s">
        <v>4328</v>
      </c>
      <c r="B631" s="15" t="s">
        <v>4329</v>
      </c>
      <c r="C631" s="15" t="s">
        <v>4025</v>
      </c>
      <c r="D631" s="15"/>
      <c r="E631" s="15"/>
      <c r="F631" s="15"/>
    </row>
    <row r="632" spans="1:6" ht="20" x14ac:dyDescent="0.35">
      <c r="A632" s="15" t="s">
        <v>4330</v>
      </c>
      <c r="B632" s="15" t="s">
        <v>3544</v>
      </c>
      <c r="C632" s="15" t="s">
        <v>4331</v>
      </c>
      <c r="D632" s="15"/>
      <c r="E632" s="15"/>
      <c r="F632" s="15"/>
    </row>
    <row r="633" spans="1:6" ht="20" x14ac:dyDescent="0.35">
      <c r="A633" s="15" t="s">
        <v>4332</v>
      </c>
      <c r="B633" s="15" t="s">
        <v>9</v>
      </c>
      <c r="C633" s="15" t="s">
        <v>4013</v>
      </c>
      <c r="D633" s="15" t="s">
        <v>3490</v>
      </c>
      <c r="E633" s="15"/>
      <c r="F633" s="15"/>
    </row>
    <row r="634" spans="1:6" ht="20" x14ac:dyDescent="0.35">
      <c r="A634" s="15" t="s">
        <v>4333</v>
      </c>
      <c r="B634" s="15" t="s">
        <v>9</v>
      </c>
      <c r="C634" s="15" t="s">
        <v>4017</v>
      </c>
      <c r="D634" s="15"/>
      <c r="E634" s="15"/>
      <c r="F634" s="15"/>
    </row>
    <row r="635" spans="1:6" ht="20" x14ac:dyDescent="0.35">
      <c r="A635" s="15" t="s">
        <v>4334</v>
      </c>
      <c r="B635" s="15" t="s">
        <v>9</v>
      </c>
      <c r="C635" s="15" t="s">
        <v>4013</v>
      </c>
      <c r="D635" s="15"/>
      <c r="E635" s="15"/>
      <c r="F635" s="15"/>
    </row>
    <row r="636" spans="1:6" ht="20" x14ac:dyDescent="0.35">
      <c r="A636" s="15" t="s">
        <v>4335</v>
      </c>
      <c r="B636" s="15" t="s">
        <v>9</v>
      </c>
      <c r="C636" s="15" t="s">
        <v>4021</v>
      </c>
      <c r="D636" s="15"/>
      <c r="E636" s="15"/>
      <c r="F636" s="15"/>
    </row>
    <row r="637" spans="1:6" ht="20" x14ac:dyDescent="0.35">
      <c r="A637" s="15" t="s">
        <v>4336</v>
      </c>
      <c r="B637" s="15" t="s">
        <v>9</v>
      </c>
      <c r="C637" s="15" t="s">
        <v>4238</v>
      </c>
      <c r="D637" s="15"/>
      <c r="E637" s="15"/>
      <c r="F637" s="15"/>
    </row>
    <row r="638" spans="1:6" ht="50" x14ac:dyDescent="0.35">
      <c r="A638" s="15" t="s">
        <v>4337</v>
      </c>
      <c r="B638" s="15" t="s">
        <v>1015</v>
      </c>
      <c r="C638" s="15" t="s">
        <v>4338</v>
      </c>
      <c r="D638" s="15"/>
      <c r="E638" s="15"/>
      <c r="F638" s="15"/>
    </row>
    <row r="639" spans="1:6" ht="20" x14ac:dyDescent="0.35">
      <c r="A639" s="15" t="s">
        <v>4339</v>
      </c>
      <c r="B639" s="15" t="s">
        <v>9</v>
      </c>
      <c r="C639" s="15" t="s">
        <v>4017</v>
      </c>
      <c r="D639" s="15"/>
      <c r="E639" s="15"/>
      <c r="F639" s="15"/>
    </row>
    <row r="640" spans="1:6" ht="50" x14ac:dyDescent="0.35">
      <c r="A640" s="15" t="s">
        <v>4340</v>
      </c>
      <c r="B640" s="15" t="s">
        <v>1015</v>
      </c>
      <c r="C640" s="15" t="s">
        <v>4341</v>
      </c>
      <c r="D640" s="15"/>
      <c r="E640" s="15"/>
      <c r="F640" s="15"/>
    </row>
    <row r="641" spans="1:6" ht="40" x14ac:dyDescent="0.35">
      <c r="A641" s="15" t="s">
        <v>4342</v>
      </c>
      <c r="B641" s="15" t="s">
        <v>9</v>
      </c>
      <c r="C641" s="15" t="s">
        <v>4343</v>
      </c>
      <c r="D641" s="15"/>
      <c r="E641" s="15"/>
      <c r="F641" s="15"/>
    </row>
    <row r="642" spans="1:6" ht="20" x14ac:dyDescent="0.35">
      <c r="A642" s="15" t="s">
        <v>4344</v>
      </c>
      <c r="B642" s="15" t="s">
        <v>9</v>
      </c>
      <c r="C642" s="15" t="s">
        <v>4009</v>
      </c>
      <c r="D642" s="15"/>
      <c r="E642" s="15"/>
      <c r="F642" s="15"/>
    </row>
    <row r="643" spans="1:6" ht="20" x14ac:dyDescent="0.35">
      <c r="A643" s="15" t="s">
        <v>4345</v>
      </c>
      <c r="B643" s="15" t="s">
        <v>9</v>
      </c>
      <c r="C643" s="15" t="s">
        <v>4009</v>
      </c>
      <c r="D643" s="15"/>
      <c r="E643" s="15"/>
      <c r="F643" s="15"/>
    </row>
    <row r="644" spans="1:6" ht="30" x14ac:dyDescent="0.35">
      <c r="A644" s="15" t="s">
        <v>4346</v>
      </c>
      <c r="B644" s="15" t="s">
        <v>1015</v>
      </c>
      <c r="C644" s="15" t="s">
        <v>4075</v>
      </c>
      <c r="D644" s="15" t="s">
        <v>3490</v>
      </c>
      <c r="E644" s="15">
        <v>16</v>
      </c>
      <c r="F644" s="15"/>
    </row>
    <row r="645" spans="1:6" ht="40" x14ac:dyDescent="0.35">
      <c r="A645" s="15" t="s">
        <v>4347</v>
      </c>
      <c r="B645" s="15" t="s">
        <v>9</v>
      </c>
      <c r="C645" s="15" t="s">
        <v>4348</v>
      </c>
      <c r="D645" s="15"/>
      <c r="E645" s="15"/>
      <c r="F645" s="15"/>
    </row>
    <row r="646" spans="1:6" ht="20" x14ac:dyDescent="0.35">
      <c r="A646" s="15" t="s">
        <v>4349</v>
      </c>
      <c r="B646" s="15" t="s">
        <v>9</v>
      </c>
      <c r="C646" s="15" t="s">
        <v>4009</v>
      </c>
      <c r="D646" s="15" t="s">
        <v>3490</v>
      </c>
      <c r="E646" s="15">
        <v>2</v>
      </c>
      <c r="F646" s="15"/>
    </row>
    <row r="647" spans="1:6" ht="20" x14ac:dyDescent="0.35">
      <c r="A647" s="15" t="s">
        <v>4350</v>
      </c>
      <c r="B647" s="15" t="s">
        <v>9</v>
      </c>
      <c r="C647" s="15" t="s">
        <v>4009</v>
      </c>
      <c r="D647" s="15"/>
      <c r="E647" s="15"/>
      <c r="F647" s="15"/>
    </row>
    <row r="648" spans="1:6" ht="20" x14ac:dyDescent="0.35">
      <c r="A648" s="15" t="s">
        <v>4350</v>
      </c>
      <c r="B648" s="15" t="s">
        <v>3590</v>
      </c>
      <c r="C648" s="15" t="s">
        <v>4135</v>
      </c>
      <c r="D648" s="15"/>
      <c r="E648" s="15"/>
      <c r="F648" s="15"/>
    </row>
    <row r="649" spans="1:6" ht="20" x14ac:dyDescent="0.35">
      <c r="A649" s="15" t="s">
        <v>4351</v>
      </c>
      <c r="B649" s="15" t="s">
        <v>4352</v>
      </c>
      <c r="C649" s="15" t="s">
        <v>4353</v>
      </c>
      <c r="D649" s="15"/>
      <c r="E649" s="15"/>
      <c r="F649" s="15"/>
    </row>
    <row r="650" spans="1:6" ht="30" x14ac:dyDescent="0.35">
      <c r="A650" s="15" t="s">
        <v>4354</v>
      </c>
      <c r="B650" s="15" t="s">
        <v>9</v>
      </c>
      <c r="C650" s="15" t="s">
        <v>4009</v>
      </c>
      <c r="D650" s="15"/>
      <c r="E650" s="15"/>
      <c r="F650" s="15"/>
    </row>
    <row r="651" spans="1:6" ht="50" x14ac:dyDescent="0.35">
      <c r="A651" s="15" t="s">
        <v>4355</v>
      </c>
      <c r="B651" s="15" t="s">
        <v>9</v>
      </c>
      <c r="C651" s="15" t="s">
        <v>4356</v>
      </c>
      <c r="D651" s="15"/>
      <c r="E651" s="15"/>
      <c r="F651" s="15"/>
    </row>
    <row r="652" spans="1:6" ht="20" x14ac:dyDescent="0.35">
      <c r="A652" s="15" t="s">
        <v>4357</v>
      </c>
      <c r="B652" s="15" t="s">
        <v>9</v>
      </c>
      <c r="C652" s="15" t="s">
        <v>4358</v>
      </c>
      <c r="D652" s="15" t="s">
        <v>3490</v>
      </c>
      <c r="E652" s="15" t="s">
        <v>3522</v>
      </c>
      <c r="F652" s="15"/>
    </row>
    <row r="653" spans="1:6" ht="20" x14ac:dyDescent="0.35">
      <c r="A653" s="15" t="s">
        <v>4359</v>
      </c>
      <c r="B653" s="15" t="s">
        <v>9</v>
      </c>
      <c r="C653" s="15" t="s">
        <v>4009</v>
      </c>
      <c r="D653" s="15" t="s">
        <v>3490</v>
      </c>
      <c r="E653" s="15"/>
      <c r="F653" s="15"/>
    </row>
    <row r="654" spans="1:6" ht="20" x14ac:dyDescent="0.35">
      <c r="A654" s="15" t="s">
        <v>4360</v>
      </c>
      <c r="B654" s="15" t="s">
        <v>9</v>
      </c>
      <c r="C654" s="15" t="s">
        <v>4361</v>
      </c>
      <c r="D654" s="15"/>
      <c r="E654" s="15"/>
      <c r="F654" s="15"/>
    </row>
    <row r="655" spans="1:6" ht="20" x14ac:dyDescent="0.35">
      <c r="A655" s="15" t="s">
        <v>4362</v>
      </c>
      <c r="B655" s="15" t="s">
        <v>9</v>
      </c>
      <c r="C655" s="15" t="s">
        <v>4363</v>
      </c>
      <c r="D655" s="15"/>
      <c r="E655" s="15"/>
      <c r="F655" s="15"/>
    </row>
    <row r="656" spans="1:6" ht="30" x14ac:dyDescent="0.35">
      <c r="A656" s="15" t="s">
        <v>4364</v>
      </c>
      <c r="B656" s="15" t="s">
        <v>4365</v>
      </c>
      <c r="C656" s="15" t="s">
        <v>4025</v>
      </c>
      <c r="D656" s="15"/>
      <c r="E656" s="15"/>
      <c r="F656" s="15"/>
    </row>
    <row r="657" spans="1:6" ht="20" x14ac:dyDescent="0.35">
      <c r="A657" s="15" t="s">
        <v>4366</v>
      </c>
      <c r="B657" s="15" t="s">
        <v>9</v>
      </c>
      <c r="C657" s="15" t="s">
        <v>4009</v>
      </c>
      <c r="D657" s="15"/>
      <c r="E657" s="15"/>
      <c r="F657" s="15"/>
    </row>
    <row r="658" spans="1:6" ht="30" x14ac:dyDescent="0.35">
      <c r="A658" s="15" t="s">
        <v>4367</v>
      </c>
      <c r="B658" s="15" t="s">
        <v>9</v>
      </c>
      <c r="C658" s="15" t="s">
        <v>4368</v>
      </c>
      <c r="D658" s="15"/>
      <c r="E658" s="15"/>
      <c r="F658" s="15"/>
    </row>
    <row r="659" spans="1:6" ht="40" x14ac:dyDescent="0.35">
      <c r="A659" s="15" t="s">
        <v>4369</v>
      </c>
      <c r="B659" s="15" t="s">
        <v>9</v>
      </c>
      <c r="C659" s="15" t="s">
        <v>4370</v>
      </c>
      <c r="D659" s="15"/>
      <c r="E659" s="15"/>
      <c r="F659" s="15"/>
    </row>
    <row r="660" spans="1:6" ht="20" x14ac:dyDescent="0.35">
      <c r="A660" s="15" t="s">
        <v>4371</v>
      </c>
      <c r="B660" s="15" t="s">
        <v>4372</v>
      </c>
      <c r="C660" s="15" t="s">
        <v>4015</v>
      </c>
      <c r="D660" s="15"/>
      <c r="E660" s="15"/>
      <c r="F660" s="15"/>
    </row>
    <row r="661" spans="1:6" ht="40" x14ac:dyDescent="0.35">
      <c r="A661" s="15" t="s">
        <v>4373</v>
      </c>
      <c r="B661" s="15" t="s">
        <v>4374</v>
      </c>
      <c r="C661" s="15" t="s">
        <v>4375</v>
      </c>
      <c r="D661" s="15"/>
      <c r="E661" s="15"/>
      <c r="F661" s="15" t="s">
        <v>4376</v>
      </c>
    </row>
    <row r="662" spans="1:6" ht="20" x14ac:dyDescent="0.35">
      <c r="A662" s="15" t="s">
        <v>4377</v>
      </c>
      <c r="B662" s="15" t="s">
        <v>9</v>
      </c>
      <c r="C662" s="15" t="s">
        <v>4021</v>
      </c>
      <c r="D662" s="15"/>
      <c r="E662" s="15"/>
      <c r="F662" s="15"/>
    </row>
    <row r="663" spans="1:6" ht="20" x14ac:dyDescent="0.35">
      <c r="A663" s="15" t="s">
        <v>4378</v>
      </c>
      <c r="B663" s="15" t="s">
        <v>9</v>
      </c>
      <c r="C663" s="15" t="s">
        <v>4009</v>
      </c>
      <c r="D663" s="15"/>
      <c r="E663" s="15"/>
      <c r="F663" s="15"/>
    </row>
    <row r="664" spans="1:6" ht="20" x14ac:dyDescent="0.35">
      <c r="A664" s="15" t="s">
        <v>4379</v>
      </c>
      <c r="B664" s="15" t="s">
        <v>9</v>
      </c>
      <c r="C664" s="15" t="s">
        <v>4009</v>
      </c>
      <c r="D664" s="15"/>
      <c r="E664" s="15"/>
      <c r="F664" s="15"/>
    </row>
    <row r="665" spans="1:6" ht="20" x14ac:dyDescent="0.35">
      <c r="A665" s="15" t="s">
        <v>4380</v>
      </c>
      <c r="B665" s="15" t="s">
        <v>9</v>
      </c>
      <c r="C665" s="15" t="s">
        <v>4381</v>
      </c>
      <c r="D665" s="15"/>
      <c r="E665" s="15"/>
      <c r="F665" s="15"/>
    </row>
    <row r="666" spans="1:6" ht="20" x14ac:dyDescent="0.35">
      <c r="A666" s="15" t="s">
        <v>4382</v>
      </c>
      <c r="B666" s="15" t="s">
        <v>3590</v>
      </c>
      <c r="C666" s="15" t="s">
        <v>4009</v>
      </c>
      <c r="D666" s="15" t="s">
        <v>3490</v>
      </c>
      <c r="E666" s="15"/>
      <c r="F666" s="15"/>
    </row>
    <row r="667" spans="1:6" ht="20" x14ac:dyDescent="0.35">
      <c r="A667" s="15" t="s">
        <v>4383</v>
      </c>
      <c r="B667" s="15" t="s">
        <v>4384</v>
      </c>
      <c r="C667" s="15" t="s">
        <v>4013</v>
      </c>
      <c r="D667" s="15"/>
      <c r="E667" s="15"/>
      <c r="F667" s="15"/>
    </row>
    <row r="668" spans="1:6" ht="20" x14ac:dyDescent="0.35">
      <c r="A668" s="15" t="s">
        <v>4385</v>
      </c>
      <c r="B668" s="15" t="s">
        <v>4386</v>
      </c>
      <c r="C668" s="15" t="s">
        <v>4025</v>
      </c>
      <c r="D668" s="15"/>
      <c r="E668" s="15"/>
      <c r="F668" s="15"/>
    </row>
    <row r="669" spans="1:6" ht="20" x14ac:dyDescent="0.35">
      <c r="A669" s="15" t="s">
        <v>4387</v>
      </c>
      <c r="B669" s="15" t="s">
        <v>9</v>
      </c>
      <c r="C669" s="15" t="s">
        <v>4009</v>
      </c>
      <c r="D669" s="15"/>
      <c r="E669" s="15"/>
      <c r="F669" s="15"/>
    </row>
    <row r="670" spans="1:6" ht="20" x14ac:dyDescent="0.35">
      <c r="A670" s="15" t="s">
        <v>4388</v>
      </c>
      <c r="B670" s="15" t="s">
        <v>3590</v>
      </c>
      <c r="C670" s="15" t="s">
        <v>4009</v>
      </c>
      <c r="D670" s="15"/>
      <c r="E670" s="15"/>
      <c r="F670" s="15"/>
    </row>
    <row r="671" spans="1:6" ht="20" x14ac:dyDescent="0.35">
      <c r="A671" s="15" t="s">
        <v>4389</v>
      </c>
      <c r="B671" s="15" t="s">
        <v>3544</v>
      </c>
      <c r="C671" s="15" t="s">
        <v>4390</v>
      </c>
      <c r="D671" s="15"/>
      <c r="E671" s="15"/>
      <c r="F671" s="15"/>
    </row>
    <row r="672" spans="1:6" ht="20" x14ac:dyDescent="0.35">
      <c r="A672" s="15" t="s">
        <v>4391</v>
      </c>
      <c r="B672" s="15" t="s">
        <v>4294</v>
      </c>
      <c r="C672" s="15" t="s">
        <v>4075</v>
      </c>
      <c r="D672" s="15" t="s">
        <v>3490</v>
      </c>
      <c r="E672" s="15"/>
      <c r="F672" s="15"/>
    </row>
    <row r="673" spans="1:6" ht="20" x14ac:dyDescent="0.35">
      <c r="A673" s="15" t="s">
        <v>4392</v>
      </c>
      <c r="B673" s="15" t="s">
        <v>9</v>
      </c>
      <c r="C673" s="15" t="s">
        <v>4009</v>
      </c>
      <c r="D673" s="15"/>
      <c r="E673" s="15"/>
      <c r="F673" s="15"/>
    </row>
    <row r="674" spans="1:6" ht="30" x14ac:dyDescent="0.35">
      <c r="A674" s="15" t="s">
        <v>4393</v>
      </c>
      <c r="B674" s="15" t="s">
        <v>4394</v>
      </c>
      <c r="C674" s="15" t="s">
        <v>4395</v>
      </c>
      <c r="D674" s="15"/>
      <c r="E674" s="15"/>
      <c r="F674" s="15"/>
    </row>
    <row r="675" spans="1:6" ht="30" x14ac:dyDescent="0.35">
      <c r="A675" s="15" t="s">
        <v>4396</v>
      </c>
      <c r="B675" s="15" t="s">
        <v>4397</v>
      </c>
      <c r="C675" s="15" t="s">
        <v>4075</v>
      </c>
      <c r="D675" s="15" t="s">
        <v>3490</v>
      </c>
      <c r="E675" s="15">
        <v>16</v>
      </c>
      <c r="F675" s="15"/>
    </row>
    <row r="676" spans="1:6" ht="20" x14ac:dyDescent="0.35">
      <c r="A676" s="15" t="s">
        <v>4398</v>
      </c>
      <c r="B676" s="15" t="s">
        <v>9</v>
      </c>
      <c r="C676" s="15" t="s">
        <v>4009</v>
      </c>
      <c r="D676" s="15"/>
      <c r="E676" s="15"/>
      <c r="F676" s="15"/>
    </row>
    <row r="677" spans="1:6" ht="20" x14ac:dyDescent="0.35">
      <c r="A677" s="15" t="s">
        <v>4399</v>
      </c>
      <c r="B677" s="15" t="s">
        <v>9</v>
      </c>
      <c r="C677" s="15" t="s">
        <v>4013</v>
      </c>
      <c r="D677" s="15"/>
      <c r="E677" s="15"/>
      <c r="F677" s="15"/>
    </row>
    <row r="678" spans="1:6" ht="20" x14ac:dyDescent="0.35">
      <c r="A678" s="15" t="s">
        <v>4400</v>
      </c>
      <c r="B678" s="15" t="s">
        <v>4087</v>
      </c>
      <c r="C678" s="15" t="s">
        <v>4011</v>
      </c>
      <c r="D678" s="15"/>
      <c r="E678" s="15"/>
      <c r="F678" s="15"/>
    </row>
    <row r="679" spans="1:6" ht="50" x14ac:dyDescent="0.35">
      <c r="A679" s="15" t="s">
        <v>4401</v>
      </c>
      <c r="B679" s="15" t="s">
        <v>9</v>
      </c>
      <c r="C679" s="15" t="s">
        <v>4013</v>
      </c>
      <c r="D679" s="15" t="s">
        <v>4402</v>
      </c>
      <c r="E679" s="15"/>
      <c r="F679" s="15" t="s">
        <v>4149</v>
      </c>
    </row>
    <row r="680" spans="1:6" ht="30" x14ac:dyDescent="0.35">
      <c r="A680" s="15" t="s">
        <v>4403</v>
      </c>
      <c r="B680" s="15" t="s">
        <v>4404</v>
      </c>
      <c r="C680" s="15" t="s">
        <v>4042</v>
      </c>
      <c r="D680" s="15"/>
      <c r="E680" s="15"/>
      <c r="F680" s="15"/>
    </row>
    <row r="681" spans="1:6" ht="20" x14ac:dyDescent="0.35">
      <c r="A681" s="15" t="s">
        <v>4405</v>
      </c>
      <c r="B681" s="15" t="s">
        <v>9</v>
      </c>
      <c r="C681" s="15" t="s">
        <v>4009</v>
      </c>
      <c r="D681" s="15" t="s">
        <v>3490</v>
      </c>
      <c r="E681" s="15"/>
      <c r="F681" s="15"/>
    </row>
    <row r="682" spans="1:6" ht="20" x14ac:dyDescent="0.35">
      <c r="A682" s="15" t="s">
        <v>4406</v>
      </c>
      <c r="B682" s="15" t="s">
        <v>9</v>
      </c>
      <c r="C682" s="15" t="s">
        <v>4009</v>
      </c>
      <c r="D682" s="15"/>
      <c r="E682" s="15"/>
      <c r="F682" s="15"/>
    </row>
    <row r="683" spans="1:6" ht="20" x14ac:dyDescent="0.35">
      <c r="A683" s="15" t="s">
        <v>4407</v>
      </c>
      <c r="B683" s="15" t="s">
        <v>9</v>
      </c>
      <c r="C683" s="15" t="s">
        <v>4168</v>
      </c>
      <c r="D683" s="15"/>
      <c r="E683" s="15"/>
      <c r="F683" s="15"/>
    </row>
    <row r="684" spans="1:6" ht="30" x14ac:dyDescent="0.35">
      <c r="A684" s="15" t="s">
        <v>4408</v>
      </c>
      <c r="B684" s="15" t="s">
        <v>3669</v>
      </c>
      <c r="C684" s="15" t="s">
        <v>4285</v>
      </c>
      <c r="D684" s="15"/>
      <c r="E684" s="15"/>
      <c r="F684" s="15"/>
    </row>
    <row r="685" spans="1:6" ht="20" x14ac:dyDescent="0.35">
      <c r="A685" s="15" t="s">
        <v>4409</v>
      </c>
      <c r="B685" s="15" t="s">
        <v>9</v>
      </c>
      <c r="C685" s="15" t="s">
        <v>4147</v>
      </c>
      <c r="D685" s="15"/>
      <c r="E685" s="15"/>
      <c r="F685" s="15"/>
    </row>
    <row r="686" spans="1:6" ht="20" x14ac:dyDescent="0.35">
      <c r="A686" s="15" t="s">
        <v>4410</v>
      </c>
      <c r="B686" s="15" t="s">
        <v>9</v>
      </c>
      <c r="C686" s="15" t="s">
        <v>4009</v>
      </c>
      <c r="D686" s="15" t="s">
        <v>3490</v>
      </c>
      <c r="E686" s="15"/>
      <c r="F686" s="15"/>
    </row>
    <row r="687" spans="1:6" ht="20" x14ac:dyDescent="0.35">
      <c r="A687" s="15" t="s">
        <v>4411</v>
      </c>
      <c r="B687" s="15" t="s">
        <v>9</v>
      </c>
      <c r="C687" s="15" t="s">
        <v>4009</v>
      </c>
      <c r="D687" s="15"/>
      <c r="E687" s="15"/>
      <c r="F687" s="15"/>
    </row>
    <row r="688" spans="1:6" ht="20" x14ac:dyDescent="0.35">
      <c r="A688" s="15" t="s">
        <v>4412</v>
      </c>
      <c r="B688" s="15" t="s">
        <v>9</v>
      </c>
      <c r="C688" s="15" t="s">
        <v>4013</v>
      </c>
      <c r="D688" s="15"/>
      <c r="E688" s="15"/>
      <c r="F688" s="15"/>
    </row>
    <row r="689" spans="1:6" ht="20" x14ac:dyDescent="0.35">
      <c r="A689" s="15" t="s">
        <v>4413</v>
      </c>
      <c r="B689" s="15" t="s">
        <v>9</v>
      </c>
      <c r="C689" s="15" t="s">
        <v>4009</v>
      </c>
      <c r="D689" s="15" t="s">
        <v>3490</v>
      </c>
      <c r="E689" s="15">
        <v>11</v>
      </c>
      <c r="F689" s="15"/>
    </row>
    <row r="690" spans="1:6" ht="20" x14ac:dyDescent="0.35">
      <c r="A690" s="15" t="s">
        <v>4414</v>
      </c>
      <c r="B690" s="15" t="s">
        <v>9</v>
      </c>
      <c r="C690" s="15" t="s">
        <v>4017</v>
      </c>
      <c r="D690" s="15"/>
      <c r="E690" s="15"/>
      <c r="F690" s="15"/>
    </row>
    <row r="691" spans="1:6" ht="20" x14ac:dyDescent="0.35">
      <c r="A691" s="15" t="s">
        <v>4415</v>
      </c>
      <c r="B691" s="15" t="s">
        <v>1015</v>
      </c>
      <c r="C691" s="15" t="s">
        <v>4117</v>
      </c>
      <c r="D691" s="15"/>
      <c r="E691" s="15"/>
      <c r="F691" s="15"/>
    </row>
    <row r="692" spans="1:6" ht="20" x14ac:dyDescent="0.35">
      <c r="A692" s="15" t="s">
        <v>4416</v>
      </c>
      <c r="B692" s="15" t="s">
        <v>9</v>
      </c>
      <c r="C692" s="15" t="s">
        <v>4013</v>
      </c>
      <c r="D692" s="15"/>
      <c r="E692" s="15"/>
      <c r="F692" s="15"/>
    </row>
    <row r="693" spans="1:6" ht="20" x14ac:dyDescent="0.35">
      <c r="A693" s="15" t="s">
        <v>4417</v>
      </c>
      <c r="B693" s="15" t="s">
        <v>9</v>
      </c>
      <c r="C693" s="15" t="s">
        <v>4011</v>
      </c>
      <c r="D693" s="15"/>
      <c r="E693" s="15"/>
      <c r="F693" s="15"/>
    </row>
    <row r="694" spans="1:6" ht="20" x14ac:dyDescent="0.35">
      <c r="A694" s="15" t="s">
        <v>4418</v>
      </c>
      <c r="B694" s="15" t="s">
        <v>4087</v>
      </c>
      <c r="C694" s="15" t="s">
        <v>4011</v>
      </c>
      <c r="D694" s="15"/>
      <c r="E694" s="15"/>
      <c r="F694" s="15"/>
    </row>
    <row r="695" spans="1:6" ht="20" x14ac:dyDescent="0.35">
      <c r="A695" s="15" t="s">
        <v>4419</v>
      </c>
      <c r="B695" s="15" t="s">
        <v>9</v>
      </c>
      <c r="C695" s="15" t="s">
        <v>4075</v>
      </c>
      <c r="D695" s="15" t="s">
        <v>3490</v>
      </c>
      <c r="E695" s="15"/>
      <c r="F695" s="15"/>
    </row>
    <row r="696" spans="1:6" x14ac:dyDescent="0.35">
      <c r="A696" s="15" t="s">
        <v>4420</v>
      </c>
      <c r="B696" s="15" t="s">
        <v>4421</v>
      </c>
      <c r="C696" s="15" t="s">
        <v>4021</v>
      </c>
      <c r="D696" s="15" t="s">
        <v>3490</v>
      </c>
      <c r="E696" s="15"/>
      <c r="F696" s="15"/>
    </row>
    <row r="697" spans="1:6" ht="50" x14ac:dyDescent="0.35">
      <c r="A697" s="15" t="s">
        <v>4422</v>
      </c>
      <c r="B697" s="15" t="s">
        <v>1015</v>
      </c>
      <c r="C697" s="15" t="s">
        <v>4423</v>
      </c>
      <c r="D697" s="15" t="s">
        <v>3490</v>
      </c>
      <c r="E697" s="15"/>
      <c r="F697" s="15"/>
    </row>
    <row r="698" spans="1:6" ht="20" x14ac:dyDescent="0.35">
      <c r="A698" s="15" t="s">
        <v>4424</v>
      </c>
      <c r="B698" s="15" t="s">
        <v>3512</v>
      </c>
      <c r="C698" s="15" t="s">
        <v>4075</v>
      </c>
      <c r="D698" s="15" t="s">
        <v>3490</v>
      </c>
      <c r="E698" s="15"/>
      <c r="F698" s="15"/>
    </row>
    <row r="699" spans="1:6" ht="40" x14ac:dyDescent="0.35">
      <c r="A699" s="15" t="s">
        <v>4425</v>
      </c>
      <c r="B699" s="15" t="s">
        <v>9</v>
      </c>
      <c r="C699" s="15" t="s">
        <v>4426</v>
      </c>
      <c r="D699" s="15"/>
      <c r="E699" s="15"/>
      <c r="F699" s="15"/>
    </row>
    <row r="700" spans="1:6" ht="70" x14ac:dyDescent="0.35">
      <c r="A700" s="15" t="s">
        <v>4427</v>
      </c>
      <c r="B700" s="15" t="s">
        <v>1015</v>
      </c>
      <c r="C700" s="15" t="s">
        <v>4428</v>
      </c>
      <c r="D700" s="15" t="s">
        <v>3490</v>
      </c>
      <c r="E700" s="15">
        <v>5</v>
      </c>
      <c r="F700" s="15"/>
    </row>
    <row r="701" spans="1:6" ht="20" x14ac:dyDescent="0.35">
      <c r="A701" s="15" t="s">
        <v>4429</v>
      </c>
      <c r="B701" s="15" t="s">
        <v>9</v>
      </c>
      <c r="C701" s="15" t="s">
        <v>4430</v>
      </c>
      <c r="D701" s="15" t="s">
        <v>3490</v>
      </c>
      <c r="E701" s="15" t="s">
        <v>3522</v>
      </c>
      <c r="F701" s="15"/>
    </row>
    <row r="702" spans="1:6" ht="20" x14ac:dyDescent="0.35">
      <c r="A702" s="15" t="s">
        <v>4431</v>
      </c>
      <c r="B702" s="15" t="s">
        <v>9</v>
      </c>
      <c r="C702" s="15" t="s">
        <v>4432</v>
      </c>
      <c r="D702" s="15"/>
      <c r="E702" s="15"/>
      <c r="F702" s="15"/>
    </row>
    <row r="703" spans="1:6" ht="20" x14ac:dyDescent="0.35">
      <c r="A703" s="15" t="s">
        <v>4433</v>
      </c>
      <c r="B703" s="15" t="s">
        <v>9</v>
      </c>
      <c r="C703" s="15" t="s">
        <v>4017</v>
      </c>
      <c r="D703" s="15"/>
      <c r="E703" s="15"/>
      <c r="F703" s="15"/>
    </row>
    <row r="704" spans="1:6" ht="20" x14ac:dyDescent="0.35">
      <c r="A704" s="15" t="s">
        <v>4434</v>
      </c>
      <c r="B704" s="15" t="s">
        <v>9</v>
      </c>
      <c r="C704" s="15" t="s">
        <v>4435</v>
      </c>
      <c r="D704" s="15"/>
      <c r="E704" s="15"/>
      <c r="F704" s="15"/>
    </row>
    <row r="705" spans="1:6" ht="30" x14ac:dyDescent="0.35">
      <c r="A705" s="15" t="s">
        <v>4436</v>
      </c>
      <c r="B705" s="15" t="s">
        <v>9</v>
      </c>
      <c r="C705" s="15" t="s">
        <v>4197</v>
      </c>
      <c r="D705" s="15"/>
      <c r="E705" s="15"/>
      <c r="F705" s="15" t="s">
        <v>3510</v>
      </c>
    </row>
    <row r="706" spans="1:6" ht="50" x14ac:dyDescent="0.35">
      <c r="A706" s="15" t="s">
        <v>4437</v>
      </c>
      <c r="B706" s="15" t="s">
        <v>9</v>
      </c>
      <c r="C706" s="15" t="s">
        <v>4009</v>
      </c>
      <c r="D706" s="15"/>
      <c r="E706" s="15"/>
      <c r="F706" s="15" t="s">
        <v>4438</v>
      </c>
    </row>
    <row r="707" spans="1:6" ht="20" x14ac:dyDescent="0.35">
      <c r="A707" s="15" t="s">
        <v>4439</v>
      </c>
      <c r="B707" s="15" t="s">
        <v>9</v>
      </c>
      <c r="C707" s="15" t="s">
        <v>4075</v>
      </c>
      <c r="D707" s="15" t="s">
        <v>3490</v>
      </c>
      <c r="E707" s="15"/>
      <c r="F707" s="15"/>
    </row>
    <row r="708" spans="1:6" ht="20" x14ac:dyDescent="0.35">
      <c r="A708" s="15" t="s">
        <v>4440</v>
      </c>
      <c r="B708" s="15" t="s">
        <v>9</v>
      </c>
      <c r="C708" s="15" t="s">
        <v>4009</v>
      </c>
      <c r="D708" s="15" t="s">
        <v>3490</v>
      </c>
      <c r="E708" s="15">
        <v>11</v>
      </c>
      <c r="F708" s="15"/>
    </row>
    <row r="709" spans="1:6" ht="20" x14ac:dyDescent="0.35">
      <c r="A709" s="15" t="s">
        <v>4441</v>
      </c>
      <c r="B709" s="15" t="s">
        <v>9</v>
      </c>
      <c r="C709" s="15" t="s">
        <v>4009</v>
      </c>
      <c r="D709" s="15"/>
      <c r="E709" s="15"/>
      <c r="F709" s="15"/>
    </row>
    <row r="710" spans="1:6" ht="20" x14ac:dyDescent="0.35">
      <c r="A710" s="15" t="s">
        <v>4442</v>
      </c>
      <c r="B710" s="15" t="s">
        <v>3544</v>
      </c>
      <c r="C710" s="15" t="s">
        <v>4017</v>
      </c>
      <c r="D710" s="15"/>
      <c r="E710" s="15"/>
      <c r="F710" s="15"/>
    </row>
    <row r="711" spans="1:6" ht="20" x14ac:dyDescent="0.35">
      <c r="A711" s="15" t="s">
        <v>4443</v>
      </c>
      <c r="B711" s="15" t="s">
        <v>9</v>
      </c>
      <c r="C711" s="15" t="s">
        <v>4009</v>
      </c>
      <c r="D711" s="15"/>
      <c r="E711" s="15"/>
      <c r="F711" s="15"/>
    </row>
    <row r="712" spans="1:6" ht="20" x14ac:dyDescent="0.35">
      <c r="A712" s="15" t="s">
        <v>4444</v>
      </c>
      <c r="B712" s="15" t="s">
        <v>1015</v>
      </c>
      <c r="C712" s="15" t="s">
        <v>4009</v>
      </c>
      <c r="D712" s="15"/>
      <c r="E712" s="15"/>
      <c r="F712" s="15"/>
    </row>
    <row r="713" spans="1:6" ht="20" x14ac:dyDescent="0.35">
      <c r="A713" s="15" t="s">
        <v>4445</v>
      </c>
      <c r="B713" s="15" t="s">
        <v>9</v>
      </c>
      <c r="C713" s="15" t="s">
        <v>4052</v>
      </c>
      <c r="D713" s="15" t="s">
        <v>3490</v>
      </c>
      <c r="E713" s="15"/>
      <c r="F713" s="15"/>
    </row>
    <row r="714" spans="1:6" ht="20" x14ac:dyDescent="0.35">
      <c r="A714" s="15" t="s">
        <v>4446</v>
      </c>
      <c r="B714" s="15" t="s">
        <v>1015</v>
      </c>
      <c r="C714" s="15" t="s">
        <v>4447</v>
      </c>
      <c r="D714" s="15"/>
      <c r="E714" s="15"/>
      <c r="F714" s="15"/>
    </row>
    <row r="715" spans="1:6" ht="50" x14ac:dyDescent="0.35">
      <c r="A715" s="15" t="s">
        <v>4448</v>
      </c>
      <c r="B715" s="15" t="s">
        <v>1015</v>
      </c>
      <c r="C715" s="15" t="s">
        <v>4019</v>
      </c>
      <c r="D715" s="15"/>
      <c r="E715" s="15"/>
      <c r="F715" s="15"/>
    </row>
    <row r="716" spans="1:6" ht="50" x14ac:dyDescent="0.35">
      <c r="A716" s="15" t="s">
        <v>4449</v>
      </c>
      <c r="B716" s="15" t="s">
        <v>9</v>
      </c>
      <c r="C716" s="15" t="s">
        <v>4450</v>
      </c>
      <c r="D716" s="15"/>
      <c r="E716" s="15"/>
      <c r="F716" s="15"/>
    </row>
    <row r="717" spans="1:6" ht="20" x14ac:dyDescent="0.35">
      <c r="A717" s="15" t="s">
        <v>4451</v>
      </c>
      <c r="B717" s="15" t="s">
        <v>9</v>
      </c>
      <c r="C717" s="15" t="s">
        <v>4009</v>
      </c>
      <c r="D717" s="15"/>
      <c r="E717" s="15"/>
      <c r="F717" s="15"/>
    </row>
    <row r="718" spans="1:6" ht="30" x14ac:dyDescent="0.35">
      <c r="A718" s="15" t="s">
        <v>4452</v>
      </c>
      <c r="B718" s="15" t="s">
        <v>4453</v>
      </c>
      <c r="C718" s="15" t="s">
        <v>4368</v>
      </c>
      <c r="D718" s="15"/>
      <c r="E718" s="15"/>
      <c r="F718" s="15"/>
    </row>
    <row r="719" spans="1:6" ht="20" x14ac:dyDescent="0.35">
      <c r="A719" s="15" t="s">
        <v>4454</v>
      </c>
      <c r="B719" s="15" t="s">
        <v>1015</v>
      </c>
      <c r="C719" s="15" t="s">
        <v>4117</v>
      </c>
      <c r="D719" s="15" t="s">
        <v>3490</v>
      </c>
      <c r="E719" s="15">
        <v>14</v>
      </c>
      <c r="F719" s="15"/>
    </row>
    <row r="720" spans="1:6" ht="60" x14ac:dyDescent="0.35">
      <c r="A720" s="15" t="s">
        <v>4455</v>
      </c>
      <c r="B720" s="15" t="s">
        <v>9</v>
      </c>
      <c r="C720" s="15" t="s">
        <v>4009</v>
      </c>
      <c r="D720" s="15"/>
      <c r="E720" s="15"/>
      <c r="F720" s="15"/>
    </row>
    <row r="721" spans="1:6" ht="20" x14ac:dyDescent="0.35">
      <c r="A721" s="15" t="s">
        <v>4456</v>
      </c>
      <c r="B721" s="15" t="s">
        <v>9</v>
      </c>
      <c r="C721" s="15" t="s">
        <v>4013</v>
      </c>
      <c r="D721" s="15"/>
      <c r="E721" s="15"/>
      <c r="F721" s="15"/>
    </row>
    <row r="722" spans="1:6" ht="20" x14ac:dyDescent="0.35">
      <c r="A722" s="15" t="s">
        <v>4457</v>
      </c>
      <c r="B722" s="15" t="s">
        <v>9</v>
      </c>
      <c r="C722" s="15" t="s">
        <v>4458</v>
      </c>
      <c r="D722" s="15"/>
      <c r="E722" s="15"/>
      <c r="F722" s="15"/>
    </row>
    <row r="723" spans="1:6" ht="50" x14ac:dyDescent="0.35">
      <c r="A723" s="15" t="s">
        <v>4459</v>
      </c>
      <c r="B723" s="15" t="s">
        <v>4460</v>
      </c>
      <c r="C723" s="15" t="s">
        <v>4461</v>
      </c>
      <c r="D723" s="15"/>
      <c r="E723" s="15"/>
      <c r="F723" s="15"/>
    </row>
    <row r="724" spans="1:6" ht="20" x14ac:dyDescent="0.35">
      <c r="A724" s="15" t="s">
        <v>4462</v>
      </c>
      <c r="B724" s="15" t="s">
        <v>9</v>
      </c>
      <c r="C724" s="15" t="s">
        <v>4047</v>
      </c>
      <c r="D724" s="15" t="s">
        <v>3490</v>
      </c>
      <c r="E724" s="15"/>
      <c r="F724" s="15"/>
    </row>
    <row r="725" spans="1:6" ht="20" x14ac:dyDescent="0.35">
      <c r="A725" s="15" t="s">
        <v>4463</v>
      </c>
      <c r="B725" s="15" t="s">
        <v>9</v>
      </c>
      <c r="C725" s="15" t="s">
        <v>4009</v>
      </c>
      <c r="D725" s="15"/>
      <c r="E725" s="15"/>
      <c r="F725" s="15"/>
    </row>
    <row r="726" spans="1:6" ht="20" x14ac:dyDescent="0.35">
      <c r="A726" s="15" t="s">
        <v>4464</v>
      </c>
      <c r="B726" s="15" t="s">
        <v>9</v>
      </c>
      <c r="C726" s="15" t="s">
        <v>4013</v>
      </c>
      <c r="D726" s="15"/>
      <c r="E726" s="15"/>
      <c r="F726" s="15"/>
    </row>
    <row r="727" spans="1:6" ht="20" x14ac:dyDescent="0.35">
      <c r="A727" s="15" t="s">
        <v>4465</v>
      </c>
      <c r="B727" s="15" t="s">
        <v>9</v>
      </c>
      <c r="C727" s="15" t="s">
        <v>4025</v>
      </c>
      <c r="D727" s="15" t="s">
        <v>3490</v>
      </c>
      <c r="E727" s="15"/>
      <c r="F727" s="15"/>
    </row>
    <row r="728" spans="1:6" ht="20" x14ac:dyDescent="0.35">
      <c r="A728" s="15" t="s">
        <v>4466</v>
      </c>
      <c r="B728" s="15" t="s">
        <v>3544</v>
      </c>
      <c r="C728" s="15" t="s">
        <v>4017</v>
      </c>
      <c r="D728" s="15"/>
      <c r="E728" s="15"/>
      <c r="F728" s="15"/>
    </row>
    <row r="729" spans="1:6" ht="20" x14ac:dyDescent="0.35">
      <c r="A729" s="15" t="s">
        <v>4467</v>
      </c>
      <c r="B729" s="15" t="s">
        <v>9</v>
      </c>
      <c r="C729" s="15" t="s">
        <v>4468</v>
      </c>
      <c r="D729" s="15"/>
      <c r="E729" s="15"/>
      <c r="F729" s="15"/>
    </row>
    <row r="730" spans="1:6" ht="20" x14ac:dyDescent="0.35">
      <c r="A730" s="15" t="s">
        <v>4469</v>
      </c>
      <c r="B730" s="15" t="s">
        <v>9</v>
      </c>
      <c r="C730" s="15" t="s">
        <v>4009</v>
      </c>
      <c r="D730" s="15"/>
      <c r="E730" s="15"/>
      <c r="F730" s="15"/>
    </row>
    <row r="731" spans="1:6" ht="30" x14ac:dyDescent="0.35">
      <c r="A731" s="15" t="s">
        <v>4470</v>
      </c>
      <c r="B731" s="15" t="s">
        <v>9</v>
      </c>
      <c r="C731" s="15" t="s">
        <v>4034</v>
      </c>
      <c r="D731" s="15"/>
      <c r="E731" s="15"/>
      <c r="F731" s="15"/>
    </row>
    <row r="732" spans="1:6" ht="20" x14ac:dyDescent="0.35">
      <c r="A732" s="15" t="s">
        <v>4471</v>
      </c>
      <c r="B732" s="15" t="s">
        <v>9</v>
      </c>
      <c r="C732" s="15" t="s">
        <v>4009</v>
      </c>
      <c r="D732" s="15"/>
      <c r="E732" s="15"/>
      <c r="F732" s="15"/>
    </row>
    <row r="733" spans="1:6" ht="20" x14ac:dyDescent="0.35">
      <c r="A733" s="15" t="s">
        <v>4472</v>
      </c>
      <c r="B733" s="15" t="s">
        <v>9</v>
      </c>
      <c r="C733" s="15" t="s">
        <v>4025</v>
      </c>
      <c r="D733" s="15"/>
      <c r="E733" s="15"/>
      <c r="F733" s="15"/>
    </row>
    <row r="734" spans="1:6" ht="20" x14ac:dyDescent="0.35">
      <c r="A734" s="15" t="s">
        <v>4473</v>
      </c>
      <c r="B734" s="15" t="s">
        <v>9</v>
      </c>
      <c r="C734" s="15" t="s">
        <v>4015</v>
      </c>
      <c r="D734" s="15"/>
      <c r="E734" s="15"/>
      <c r="F734" s="15"/>
    </row>
    <row r="735" spans="1:6" ht="50" x14ac:dyDescent="0.35">
      <c r="A735" s="15" t="s">
        <v>4474</v>
      </c>
      <c r="B735" s="15" t="s">
        <v>9</v>
      </c>
      <c r="C735" s="15" t="s">
        <v>4475</v>
      </c>
      <c r="D735" s="15"/>
      <c r="E735" s="15"/>
      <c r="F735" s="15"/>
    </row>
    <row r="736" spans="1:6" ht="50" x14ac:dyDescent="0.35">
      <c r="A736" s="15" t="s">
        <v>4476</v>
      </c>
      <c r="B736" s="15" t="s">
        <v>4477</v>
      </c>
      <c r="C736" s="15" t="s">
        <v>4478</v>
      </c>
      <c r="D736" s="15"/>
      <c r="E736" s="15"/>
      <c r="F736" s="15"/>
    </row>
    <row r="737" spans="1:6" ht="30" x14ac:dyDescent="0.35">
      <c r="A737" s="15" t="s">
        <v>4479</v>
      </c>
      <c r="B737" s="15" t="s">
        <v>9</v>
      </c>
      <c r="C737" s="15" t="s">
        <v>4480</v>
      </c>
      <c r="D737" s="15"/>
      <c r="E737" s="15"/>
      <c r="F737" s="15"/>
    </row>
    <row r="738" spans="1:6" ht="20" x14ac:dyDescent="0.35">
      <c r="A738" s="15" t="s">
        <v>4481</v>
      </c>
      <c r="B738" s="15" t="s">
        <v>4482</v>
      </c>
      <c r="C738" s="15" t="s">
        <v>4009</v>
      </c>
      <c r="D738" s="15"/>
      <c r="E738" s="15"/>
      <c r="F738" s="15"/>
    </row>
    <row r="739" spans="1:6" ht="20" x14ac:dyDescent="0.35">
      <c r="A739" s="15" t="s">
        <v>4483</v>
      </c>
      <c r="B739" s="15" t="s">
        <v>4268</v>
      </c>
      <c r="C739" s="15" t="s">
        <v>4013</v>
      </c>
      <c r="D739" s="15"/>
      <c r="E739" s="15"/>
      <c r="F739" s="15"/>
    </row>
    <row r="740" spans="1:6" ht="50" x14ac:dyDescent="0.35">
      <c r="A740" s="15" t="s">
        <v>4484</v>
      </c>
      <c r="B740" s="15" t="s">
        <v>9</v>
      </c>
      <c r="C740" s="15" t="s">
        <v>4485</v>
      </c>
      <c r="D740" s="15" t="s">
        <v>3490</v>
      </c>
      <c r="E740" s="15" t="s">
        <v>3598</v>
      </c>
      <c r="F740" s="15"/>
    </row>
    <row r="741" spans="1:6" ht="50" x14ac:dyDescent="0.35">
      <c r="A741" s="15" t="s">
        <v>4486</v>
      </c>
      <c r="B741" s="15" t="s">
        <v>9</v>
      </c>
      <c r="C741" s="15" t="s">
        <v>4019</v>
      </c>
      <c r="D741" s="15"/>
      <c r="E741" s="15"/>
      <c r="F741" s="15"/>
    </row>
    <row r="742" spans="1:6" ht="20" x14ac:dyDescent="0.35">
      <c r="A742" s="15" t="s">
        <v>4487</v>
      </c>
      <c r="B742" s="15" t="s">
        <v>9</v>
      </c>
      <c r="C742" s="15" t="s">
        <v>4117</v>
      </c>
      <c r="D742" s="15"/>
      <c r="E742" s="15"/>
      <c r="F742" s="15"/>
    </row>
    <row r="743" spans="1:6" ht="20" x14ac:dyDescent="0.35">
      <c r="A743" s="15" t="s">
        <v>4488</v>
      </c>
      <c r="B743" s="15" t="s">
        <v>9</v>
      </c>
      <c r="C743" s="15" t="s">
        <v>4025</v>
      </c>
      <c r="D743" s="15"/>
      <c r="E743" s="15"/>
      <c r="F743" s="15"/>
    </row>
    <row r="744" spans="1:6" ht="20" x14ac:dyDescent="0.35">
      <c r="A744" s="15" t="s">
        <v>4489</v>
      </c>
      <c r="B744" s="15" t="s">
        <v>9</v>
      </c>
      <c r="C744" s="15" t="s">
        <v>4017</v>
      </c>
      <c r="D744" s="15"/>
      <c r="E744" s="15"/>
      <c r="F744" s="15"/>
    </row>
    <row r="745" spans="1:6" ht="20" x14ac:dyDescent="0.35">
      <c r="A745" s="15" t="s">
        <v>4490</v>
      </c>
      <c r="B745" s="15" t="s">
        <v>4491</v>
      </c>
      <c r="C745" s="15" t="s">
        <v>4492</v>
      </c>
      <c r="D745" s="15"/>
      <c r="E745" s="15"/>
      <c r="F745" s="15"/>
    </row>
    <row r="746" spans="1:6" ht="50" x14ac:dyDescent="0.35">
      <c r="A746" s="15" t="s">
        <v>4493</v>
      </c>
      <c r="B746" s="15" t="s">
        <v>1015</v>
      </c>
      <c r="C746" s="15" t="s">
        <v>4019</v>
      </c>
      <c r="D746" s="15"/>
      <c r="E746" s="15"/>
      <c r="F746" s="15"/>
    </row>
    <row r="747" spans="1:6" ht="20" x14ac:dyDescent="0.35">
      <c r="A747" s="15" t="s">
        <v>4494</v>
      </c>
      <c r="B747" s="15" t="s">
        <v>9</v>
      </c>
      <c r="C747" s="15" t="s">
        <v>4125</v>
      </c>
      <c r="D747" s="15"/>
      <c r="E747" s="15"/>
      <c r="F747" s="15"/>
    </row>
    <row r="748" spans="1:6" ht="20" x14ac:dyDescent="0.35">
      <c r="A748" s="15" t="s">
        <v>4495</v>
      </c>
      <c r="B748" s="15" t="s">
        <v>9</v>
      </c>
      <c r="C748" s="15" t="s">
        <v>4009</v>
      </c>
      <c r="D748" s="15"/>
      <c r="E748" s="15"/>
      <c r="F748" s="15"/>
    </row>
    <row r="749" spans="1:6" ht="50" x14ac:dyDescent="0.35">
      <c r="A749" s="15" t="s">
        <v>4496</v>
      </c>
      <c r="B749" s="15" t="s">
        <v>1015</v>
      </c>
      <c r="C749" s="15" t="s">
        <v>4019</v>
      </c>
      <c r="D749" s="15"/>
      <c r="E749" s="15"/>
      <c r="F749" s="15"/>
    </row>
    <row r="750" spans="1:6" ht="50" x14ac:dyDescent="0.35">
      <c r="A750" s="15" t="s">
        <v>4497</v>
      </c>
      <c r="B750" s="15" t="s">
        <v>1015</v>
      </c>
      <c r="C750" s="15" t="s">
        <v>4019</v>
      </c>
      <c r="D750" s="15"/>
      <c r="E750" s="15"/>
      <c r="F750" s="15"/>
    </row>
    <row r="751" spans="1:6" ht="30" x14ac:dyDescent="0.35">
      <c r="A751" s="15" t="s">
        <v>4498</v>
      </c>
      <c r="B751" s="15" t="s">
        <v>9</v>
      </c>
      <c r="C751" s="15" t="s">
        <v>4017</v>
      </c>
      <c r="D751" s="15"/>
      <c r="E751" s="15"/>
      <c r="F751" s="15"/>
    </row>
    <row r="752" spans="1:6" ht="60" x14ac:dyDescent="0.35">
      <c r="A752" s="15" t="s">
        <v>4499</v>
      </c>
      <c r="B752" s="15" t="s">
        <v>9</v>
      </c>
      <c r="C752" s="15" t="s">
        <v>4009</v>
      </c>
      <c r="D752" s="15" t="s">
        <v>3490</v>
      </c>
      <c r="E752" s="15" t="s">
        <v>4500</v>
      </c>
      <c r="F752" s="15"/>
    </row>
    <row r="753" spans="1:6" ht="50" x14ac:dyDescent="0.35">
      <c r="A753" s="15" t="s">
        <v>4501</v>
      </c>
      <c r="B753" s="15" t="s">
        <v>9</v>
      </c>
      <c r="C753" s="15" t="s">
        <v>4502</v>
      </c>
      <c r="D753" s="15"/>
      <c r="E753" s="15"/>
      <c r="F753" s="15"/>
    </row>
    <row r="754" spans="1:6" ht="70" x14ac:dyDescent="0.35">
      <c r="A754" s="15" t="s">
        <v>4503</v>
      </c>
      <c r="B754" s="15" t="s">
        <v>1015</v>
      </c>
      <c r="C754" s="15" t="s">
        <v>4504</v>
      </c>
      <c r="D754" s="15"/>
      <c r="E754" s="15"/>
      <c r="F754" s="15" t="s">
        <v>4505</v>
      </c>
    </row>
    <row r="755" spans="1:6" ht="50" x14ac:dyDescent="0.35">
      <c r="A755" s="15" t="s">
        <v>4506</v>
      </c>
      <c r="B755" s="15" t="s">
        <v>1015</v>
      </c>
      <c r="C755" s="15" t="s">
        <v>4019</v>
      </c>
      <c r="D755" s="15"/>
      <c r="E755" s="15"/>
      <c r="F755" s="15"/>
    </row>
    <row r="756" spans="1:6" ht="40" x14ac:dyDescent="0.35">
      <c r="A756" s="15" t="s">
        <v>4507</v>
      </c>
      <c r="B756" s="15" t="s">
        <v>1015</v>
      </c>
      <c r="C756" s="15" t="s">
        <v>4044</v>
      </c>
      <c r="D756" s="15"/>
      <c r="E756" s="15"/>
      <c r="F756" s="15"/>
    </row>
    <row r="757" spans="1:6" ht="20" x14ac:dyDescent="0.35">
      <c r="A757" s="15" t="s">
        <v>4508</v>
      </c>
      <c r="B757" s="15" t="s">
        <v>9</v>
      </c>
      <c r="C757" s="15" t="s">
        <v>4021</v>
      </c>
      <c r="D757" s="15"/>
      <c r="E757" s="15"/>
      <c r="F757" s="15"/>
    </row>
    <row r="758" spans="1:6" ht="40" x14ac:dyDescent="0.35">
      <c r="A758" s="15" t="s">
        <v>4509</v>
      </c>
      <c r="B758" s="15" t="s">
        <v>9</v>
      </c>
      <c r="C758" s="15" t="s">
        <v>4044</v>
      </c>
      <c r="D758" s="15"/>
      <c r="E758" s="15"/>
      <c r="F758" s="15"/>
    </row>
    <row r="759" spans="1:6" ht="30" x14ac:dyDescent="0.35">
      <c r="A759" s="15" t="s">
        <v>4510</v>
      </c>
      <c r="B759" s="15" t="s">
        <v>4511</v>
      </c>
      <c r="C759" s="15" t="s">
        <v>4285</v>
      </c>
      <c r="D759" s="15"/>
      <c r="E759" s="15"/>
      <c r="F759" s="15"/>
    </row>
    <row r="760" spans="1:6" ht="20" x14ac:dyDescent="0.35">
      <c r="A760" s="15" t="s">
        <v>4512</v>
      </c>
      <c r="B760" s="15" t="s">
        <v>4513</v>
      </c>
      <c r="C760" s="15" t="s">
        <v>4013</v>
      </c>
      <c r="D760" s="15" t="s">
        <v>3490</v>
      </c>
      <c r="E760" s="15"/>
      <c r="F760" s="15"/>
    </row>
    <row r="761" spans="1:6" ht="30" x14ac:dyDescent="0.35">
      <c r="A761" s="15" t="s">
        <v>4514</v>
      </c>
      <c r="B761" s="15" t="s">
        <v>9</v>
      </c>
      <c r="C761" s="15" t="s">
        <v>4368</v>
      </c>
      <c r="D761" s="15" t="s">
        <v>3490</v>
      </c>
      <c r="E761" s="15" t="s">
        <v>3713</v>
      </c>
      <c r="F761" s="15"/>
    </row>
    <row r="762" spans="1:6" ht="40" x14ac:dyDescent="0.35">
      <c r="A762" s="15" t="s">
        <v>4515</v>
      </c>
      <c r="B762" s="15" t="s">
        <v>1015</v>
      </c>
      <c r="C762" s="15" t="s">
        <v>4516</v>
      </c>
      <c r="D762" s="15"/>
      <c r="E762" s="15"/>
      <c r="F762" s="15"/>
    </row>
    <row r="763" spans="1:6" ht="20" x14ac:dyDescent="0.35">
      <c r="A763" s="15" t="s">
        <v>4517</v>
      </c>
      <c r="B763" s="15" t="s">
        <v>4518</v>
      </c>
      <c r="C763" s="15" t="s">
        <v>4013</v>
      </c>
      <c r="D763" s="15"/>
      <c r="E763" s="15"/>
      <c r="F763" s="15"/>
    </row>
    <row r="764" spans="1:6" ht="20" x14ac:dyDescent="0.35">
      <c r="A764" s="15" t="s">
        <v>4519</v>
      </c>
      <c r="B764" s="15" t="s">
        <v>9</v>
      </c>
      <c r="C764" s="15" t="s">
        <v>4013</v>
      </c>
      <c r="D764" s="15" t="s">
        <v>3490</v>
      </c>
      <c r="E764" s="15"/>
      <c r="F764" s="15"/>
    </row>
    <row r="765" spans="1:6" ht="20" x14ac:dyDescent="0.35">
      <c r="A765" s="15" t="s">
        <v>4520</v>
      </c>
      <c r="B765" s="15" t="s">
        <v>1015</v>
      </c>
      <c r="C765" s="15" t="s">
        <v>4075</v>
      </c>
      <c r="D765" s="15" t="s">
        <v>3490</v>
      </c>
      <c r="E765" s="15"/>
      <c r="F765" s="15"/>
    </row>
    <row r="766" spans="1:6" ht="20" x14ac:dyDescent="0.35">
      <c r="A766" s="15" t="s">
        <v>4521</v>
      </c>
      <c r="B766" s="15" t="s">
        <v>9</v>
      </c>
      <c r="C766" s="15" t="s">
        <v>4522</v>
      </c>
      <c r="D766" s="15"/>
      <c r="E766" s="15"/>
      <c r="F766" s="15"/>
    </row>
    <row r="767" spans="1:6" ht="20" x14ac:dyDescent="0.35">
      <c r="A767" s="15" t="s">
        <v>4523</v>
      </c>
      <c r="B767" s="15" t="s">
        <v>9</v>
      </c>
      <c r="C767" s="15" t="s">
        <v>4009</v>
      </c>
      <c r="D767" s="15"/>
      <c r="E767" s="15"/>
      <c r="F767" s="15"/>
    </row>
    <row r="768" spans="1:6" ht="20" x14ac:dyDescent="0.35">
      <c r="A768" s="15" t="s">
        <v>4524</v>
      </c>
      <c r="B768" s="15" t="s">
        <v>9</v>
      </c>
      <c r="C768" s="15" t="s">
        <v>4013</v>
      </c>
      <c r="D768" s="15" t="s">
        <v>3490</v>
      </c>
      <c r="E768" s="15">
        <v>14</v>
      </c>
      <c r="F768" s="15"/>
    </row>
    <row r="769" spans="1:6" ht="20" x14ac:dyDescent="0.35">
      <c r="A769" s="15" t="s">
        <v>4525</v>
      </c>
      <c r="B769" s="15" t="s">
        <v>3586</v>
      </c>
      <c r="C769" s="15" t="s">
        <v>4009</v>
      </c>
      <c r="D769" s="15"/>
      <c r="E769" s="15"/>
      <c r="F769" s="15"/>
    </row>
    <row r="770" spans="1:6" ht="20" x14ac:dyDescent="0.35">
      <c r="A770" s="15" t="s">
        <v>4526</v>
      </c>
      <c r="B770" s="15" t="s">
        <v>9</v>
      </c>
      <c r="C770" s="15" t="s">
        <v>4009</v>
      </c>
      <c r="D770" s="15"/>
      <c r="E770" s="15"/>
      <c r="F770" s="15"/>
    </row>
    <row r="771" spans="1:6" ht="20" x14ac:dyDescent="0.35">
      <c r="A771" s="15" t="s">
        <v>4527</v>
      </c>
      <c r="B771" s="15" t="s">
        <v>4528</v>
      </c>
      <c r="C771" s="15" t="s">
        <v>4009</v>
      </c>
      <c r="D771" s="15"/>
      <c r="E771" s="15"/>
      <c r="F771" s="15"/>
    </row>
    <row r="772" spans="1:6" ht="40" x14ac:dyDescent="0.35">
      <c r="A772" s="15" t="s">
        <v>4529</v>
      </c>
      <c r="B772" s="15" t="s">
        <v>1015</v>
      </c>
      <c r="C772" s="15" t="s">
        <v>4044</v>
      </c>
      <c r="D772" s="15"/>
      <c r="E772" s="15"/>
      <c r="F772" s="15"/>
    </row>
    <row r="773" spans="1:6" ht="30" x14ac:dyDescent="0.35">
      <c r="A773" s="15" t="s">
        <v>4530</v>
      </c>
      <c r="B773" s="15" t="s">
        <v>4531</v>
      </c>
      <c r="C773" s="15" t="s">
        <v>4009</v>
      </c>
      <c r="D773" s="15" t="s">
        <v>3490</v>
      </c>
      <c r="E773" s="15">
        <v>13</v>
      </c>
      <c r="F773" s="15"/>
    </row>
    <row r="774" spans="1:6" ht="20" x14ac:dyDescent="0.35">
      <c r="A774" s="15" t="s">
        <v>4532</v>
      </c>
      <c r="B774" s="15" t="s">
        <v>9</v>
      </c>
      <c r="C774" s="15" t="s">
        <v>4017</v>
      </c>
      <c r="D774" s="15"/>
      <c r="E774" s="15"/>
      <c r="F774" s="15"/>
    </row>
    <row r="775" spans="1:6" ht="20" x14ac:dyDescent="0.35">
      <c r="A775" s="15" t="s">
        <v>4533</v>
      </c>
      <c r="B775" s="15" t="s">
        <v>9</v>
      </c>
      <c r="C775" s="15" t="s">
        <v>4009</v>
      </c>
      <c r="D775" s="15"/>
      <c r="E775" s="15"/>
      <c r="F775" s="15"/>
    </row>
    <row r="776" spans="1:6" ht="50" x14ac:dyDescent="0.35">
      <c r="A776" s="15" t="s">
        <v>4534</v>
      </c>
      <c r="B776" s="15" t="s">
        <v>1015</v>
      </c>
      <c r="C776" s="15" t="s">
        <v>4019</v>
      </c>
      <c r="D776" s="15"/>
      <c r="E776" s="15"/>
      <c r="F776" s="15"/>
    </row>
    <row r="777" spans="1:6" x14ac:dyDescent="0.35">
      <c r="A777" s="15" t="s">
        <v>4535</v>
      </c>
      <c r="B777" s="15" t="s">
        <v>4536</v>
      </c>
      <c r="C777" s="15" t="s">
        <v>4028</v>
      </c>
      <c r="D777" s="15"/>
      <c r="E777" s="15"/>
      <c r="F777" s="15"/>
    </row>
    <row r="778" spans="1:6" ht="20" x14ac:dyDescent="0.35">
      <c r="A778" s="15" t="s">
        <v>4537</v>
      </c>
      <c r="B778" s="15" t="s">
        <v>9</v>
      </c>
      <c r="C778" s="15" t="s">
        <v>4013</v>
      </c>
      <c r="D778" s="15"/>
      <c r="E778" s="15"/>
      <c r="F778" s="15"/>
    </row>
    <row r="779" spans="1:6" ht="30" x14ac:dyDescent="0.35">
      <c r="A779" s="15" t="s">
        <v>4538</v>
      </c>
      <c r="B779" s="15" t="s">
        <v>9</v>
      </c>
      <c r="C779" s="15" t="s">
        <v>4368</v>
      </c>
      <c r="D779" s="15"/>
      <c r="E779" s="15"/>
      <c r="F779" s="15"/>
    </row>
    <row r="780" spans="1:6" ht="20" x14ac:dyDescent="0.35">
      <c r="A780" s="15" t="s">
        <v>4539</v>
      </c>
      <c r="B780" s="15" t="s">
        <v>9</v>
      </c>
      <c r="C780" s="15" t="s">
        <v>4009</v>
      </c>
      <c r="D780" s="15"/>
      <c r="E780" s="15"/>
      <c r="F780" s="15"/>
    </row>
    <row r="781" spans="1:6" ht="40" x14ac:dyDescent="0.35">
      <c r="A781" s="15" t="s">
        <v>4540</v>
      </c>
      <c r="B781" s="15" t="s">
        <v>1015</v>
      </c>
      <c r="C781" s="15" t="s">
        <v>4044</v>
      </c>
      <c r="D781" s="15"/>
      <c r="E781" s="15"/>
      <c r="F781" s="15"/>
    </row>
    <row r="782" spans="1:6" ht="20" x14ac:dyDescent="0.35">
      <c r="A782" s="15" t="s">
        <v>4541</v>
      </c>
      <c r="B782" s="15" t="s">
        <v>4531</v>
      </c>
      <c r="C782" s="15" t="s">
        <v>4542</v>
      </c>
      <c r="D782" s="15"/>
      <c r="E782" s="15"/>
      <c r="F782" s="15"/>
    </row>
    <row r="783" spans="1:6" ht="20" x14ac:dyDescent="0.35">
      <c r="A783" s="15" t="s">
        <v>4543</v>
      </c>
      <c r="B783" s="15" t="s">
        <v>3544</v>
      </c>
      <c r="C783" s="15" t="s">
        <v>4017</v>
      </c>
      <c r="D783" s="15"/>
      <c r="E783" s="15"/>
      <c r="F783" s="15"/>
    </row>
    <row r="784" spans="1:6" ht="20" x14ac:dyDescent="0.35">
      <c r="A784" s="15" t="s">
        <v>4544</v>
      </c>
      <c r="B784" s="15" t="s">
        <v>4545</v>
      </c>
      <c r="C784" s="15" t="s">
        <v>4075</v>
      </c>
      <c r="D784" s="15" t="s">
        <v>3490</v>
      </c>
      <c r="E784" s="15"/>
      <c r="F784" s="15"/>
    </row>
    <row r="785" spans="1:6" ht="20" x14ac:dyDescent="0.35">
      <c r="A785" s="15" t="s">
        <v>4546</v>
      </c>
      <c r="B785" s="15" t="s">
        <v>9</v>
      </c>
      <c r="C785" s="15" t="s">
        <v>4025</v>
      </c>
      <c r="D785" s="15"/>
      <c r="E785" s="15"/>
      <c r="F785" s="15"/>
    </row>
    <row r="786" spans="1:6" ht="20" x14ac:dyDescent="0.35">
      <c r="A786" s="15" t="s">
        <v>4547</v>
      </c>
      <c r="B786" s="15" t="s">
        <v>9</v>
      </c>
      <c r="C786" s="15" t="s">
        <v>4009</v>
      </c>
      <c r="D786" s="15"/>
      <c r="E786" s="15"/>
      <c r="F786" s="15"/>
    </row>
    <row r="787" spans="1:6" ht="20" x14ac:dyDescent="0.35">
      <c r="A787" s="15" t="s">
        <v>4548</v>
      </c>
      <c r="B787" s="15" t="s">
        <v>9</v>
      </c>
      <c r="C787" s="15" t="s">
        <v>4075</v>
      </c>
      <c r="D787" s="15" t="s">
        <v>3490</v>
      </c>
      <c r="E787" s="15">
        <v>11</v>
      </c>
      <c r="F787" s="15"/>
    </row>
    <row r="788" spans="1:6" ht="30" x14ac:dyDescent="0.35">
      <c r="A788" s="15" t="s">
        <v>4549</v>
      </c>
      <c r="B788" s="15" t="s">
        <v>9</v>
      </c>
      <c r="C788" s="15" t="s">
        <v>4368</v>
      </c>
      <c r="D788" s="15"/>
      <c r="E788" s="15"/>
      <c r="F788" s="15"/>
    </row>
    <row r="789" spans="1:6" ht="20" x14ac:dyDescent="0.35">
      <c r="A789" s="15" t="s">
        <v>4550</v>
      </c>
      <c r="B789" s="15" t="s">
        <v>4294</v>
      </c>
      <c r="C789" s="15" t="s">
        <v>4009</v>
      </c>
      <c r="D789" s="15"/>
      <c r="E789" s="15"/>
      <c r="F789" s="15"/>
    </row>
    <row r="790" spans="1:6" ht="20" x14ac:dyDescent="0.35">
      <c r="A790" s="15" t="s">
        <v>4551</v>
      </c>
      <c r="B790" s="15" t="s">
        <v>3590</v>
      </c>
      <c r="C790" s="15" t="s">
        <v>4021</v>
      </c>
      <c r="D790" s="15"/>
      <c r="E790" s="15"/>
      <c r="F790" s="15"/>
    </row>
    <row r="791" spans="1:6" ht="50" x14ac:dyDescent="0.35">
      <c r="A791" s="15" t="s">
        <v>4552</v>
      </c>
      <c r="B791" s="15" t="s">
        <v>1015</v>
      </c>
      <c r="C791" s="15" t="s">
        <v>4044</v>
      </c>
      <c r="D791" s="15"/>
      <c r="E791" s="15"/>
      <c r="F791" s="15"/>
    </row>
    <row r="792" spans="1:6" ht="40" x14ac:dyDescent="0.35">
      <c r="A792" s="15" t="s">
        <v>4553</v>
      </c>
      <c r="B792" s="15" t="s">
        <v>1015</v>
      </c>
      <c r="C792" s="15" t="s">
        <v>4554</v>
      </c>
      <c r="D792" s="15"/>
      <c r="E792" s="15"/>
      <c r="F792" s="15"/>
    </row>
    <row r="793" spans="1:6" ht="20" x14ac:dyDescent="0.35">
      <c r="A793" s="15" t="s">
        <v>4555</v>
      </c>
      <c r="B793" s="15" t="s">
        <v>9</v>
      </c>
      <c r="C793" s="15" t="s">
        <v>4009</v>
      </c>
      <c r="D793" s="15"/>
      <c r="E793" s="15"/>
      <c r="F793" s="15"/>
    </row>
    <row r="794" spans="1:6" ht="20" x14ac:dyDescent="0.35">
      <c r="A794" s="15" t="s">
        <v>4556</v>
      </c>
      <c r="B794" s="15" t="s">
        <v>9</v>
      </c>
      <c r="C794" s="15" t="s">
        <v>4117</v>
      </c>
      <c r="D794" s="15" t="s">
        <v>3490</v>
      </c>
      <c r="E794" s="15">
        <v>15</v>
      </c>
      <c r="F794" s="15"/>
    </row>
    <row r="795" spans="1:6" ht="20" x14ac:dyDescent="0.35">
      <c r="A795" s="15" t="s">
        <v>4557</v>
      </c>
      <c r="B795" s="15" t="s">
        <v>9</v>
      </c>
      <c r="C795" s="15" t="s">
        <v>4009</v>
      </c>
      <c r="D795" s="15"/>
      <c r="E795" s="15"/>
      <c r="F795" s="15"/>
    </row>
    <row r="796" spans="1:6" ht="30" x14ac:dyDescent="0.35">
      <c r="A796" s="15" t="s">
        <v>4558</v>
      </c>
      <c r="B796" s="15" t="s">
        <v>4559</v>
      </c>
      <c r="C796" s="15" t="s">
        <v>4009</v>
      </c>
      <c r="D796" s="15"/>
      <c r="E796" s="15"/>
      <c r="F796" s="15"/>
    </row>
    <row r="797" spans="1:6" ht="20" x14ac:dyDescent="0.35">
      <c r="A797" s="15" t="s">
        <v>4560</v>
      </c>
      <c r="B797" s="15" t="s">
        <v>9</v>
      </c>
      <c r="C797" s="15" t="s">
        <v>4013</v>
      </c>
      <c r="D797" s="15"/>
      <c r="E797" s="15"/>
      <c r="F797" s="15"/>
    </row>
    <row r="798" spans="1:6" ht="20" x14ac:dyDescent="0.35">
      <c r="A798" s="15" t="s">
        <v>4561</v>
      </c>
      <c r="B798" s="15" t="s">
        <v>1015</v>
      </c>
      <c r="C798" s="15" t="s">
        <v>4009</v>
      </c>
      <c r="D798" s="15" t="s">
        <v>3490</v>
      </c>
      <c r="E798" s="15"/>
      <c r="F798" s="15"/>
    </row>
    <row r="799" spans="1:6" ht="50" x14ac:dyDescent="0.35">
      <c r="A799" s="15" t="s">
        <v>4562</v>
      </c>
      <c r="B799" s="15" t="s">
        <v>1015</v>
      </c>
      <c r="C799" s="15" t="s">
        <v>4019</v>
      </c>
      <c r="D799" s="15"/>
      <c r="E799" s="15"/>
      <c r="F799" s="15"/>
    </row>
    <row r="800" spans="1:6" ht="50" x14ac:dyDescent="0.35">
      <c r="A800" s="15" t="s">
        <v>4563</v>
      </c>
      <c r="B800" s="15" t="s">
        <v>1015</v>
      </c>
      <c r="C800" s="15" t="s">
        <v>4564</v>
      </c>
      <c r="D800" s="15"/>
      <c r="E800" s="15"/>
      <c r="F800" s="15"/>
    </row>
    <row r="801" spans="1:6" ht="20" x14ac:dyDescent="0.35">
      <c r="A801" s="15" t="s">
        <v>4565</v>
      </c>
      <c r="B801" s="15" t="s">
        <v>9</v>
      </c>
      <c r="C801" s="15" t="s">
        <v>4009</v>
      </c>
      <c r="D801" s="15"/>
      <c r="E801" s="15"/>
      <c r="F801" s="15"/>
    </row>
    <row r="802" spans="1:6" ht="50" x14ac:dyDescent="0.35">
      <c r="A802" s="15" t="s">
        <v>4566</v>
      </c>
      <c r="B802" s="15" t="s">
        <v>9</v>
      </c>
      <c r="C802" s="15" t="s">
        <v>4009</v>
      </c>
      <c r="D802" s="15"/>
      <c r="E802" s="15"/>
      <c r="F802" s="15"/>
    </row>
    <row r="803" spans="1:6" ht="20" x14ac:dyDescent="0.35">
      <c r="A803" s="15" t="s">
        <v>4567</v>
      </c>
      <c r="B803" s="15" t="s">
        <v>9</v>
      </c>
      <c r="C803" s="15" t="s">
        <v>4013</v>
      </c>
      <c r="D803" s="15" t="s">
        <v>3490</v>
      </c>
      <c r="E803" s="15"/>
      <c r="F803" s="15"/>
    </row>
    <row r="804" spans="1:6" ht="40" x14ac:dyDescent="0.35">
      <c r="A804" s="15" t="s">
        <v>4568</v>
      </c>
      <c r="B804" s="15" t="s">
        <v>1015</v>
      </c>
      <c r="C804" s="15" t="s">
        <v>4569</v>
      </c>
      <c r="D804" s="15"/>
      <c r="E804" s="15"/>
      <c r="F804" s="15"/>
    </row>
    <row r="805" spans="1:6" ht="20" x14ac:dyDescent="0.35">
      <c r="A805" s="15" t="s">
        <v>4570</v>
      </c>
      <c r="B805" s="15" t="s">
        <v>9</v>
      </c>
      <c r="C805" s="15" t="s">
        <v>4238</v>
      </c>
      <c r="D805" s="15"/>
      <c r="E805" s="15"/>
      <c r="F805" s="15"/>
    </row>
    <row r="806" spans="1:6" ht="20" x14ac:dyDescent="0.35">
      <c r="A806" s="15" t="s">
        <v>4571</v>
      </c>
      <c r="B806" s="15" t="s">
        <v>9</v>
      </c>
      <c r="C806" s="15" t="s">
        <v>4009</v>
      </c>
      <c r="D806" s="15"/>
      <c r="E806" s="15"/>
      <c r="F806" s="15"/>
    </row>
    <row r="807" spans="1:6" ht="20" x14ac:dyDescent="0.35">
      <c r="A807" s="15" t="s">
        <v>4572</v>
      </c>
      <c r="B807" s="15" t="s">
        <v>9</v>
      </c>
      <c r="C807" s="15" t="s">
        <v>4013</v>
      </c>
      <c r="D807" s="15"/>
      <c r="E807" s="15"/>
      <c r="F807" s="15"/>
    </row>
    <row r="808" spans="1:6" ht="40" x14ac:dyDescent="0.35">
      <c r="A808" s="15" t="s">
        <v>4573</v>
      </c>
      <c r="B808" s="15" t="s">
        <v>1015</v>
      </c>
      <c r="C808" s="15" t="s">
        <v>4044</v>
      </c>
      <c r="D808" s="15"/>
      <c r="E808" s="15"/>
      <c r="F808" s="15"/>
    </row>
    <row r="809" spans="1:6" ht="20" x14ac:dyDescent="0.35">
      <c r="A809" s="15" t="s">
        <v>4574</v>
      </c>
      <c r="B809" s="15" t="s">
        <v>9</v>
      </c>
      <c r="C809" s="15" t="s">
        <v>4007</v>
      </c>
      <c r="D809" s="15" t="s">
        <v>3490</v>
      </c>
      <c r="E809" s="15"/>
      <c r="F809" s="15"/>
    </row>
    <row r="810" spans="1:6" x14ac:dyDescent="0.35">
      <c r="A810" s="15" t="s">
        <v>4575</v>
      </c>
      <c r="B810" s="15" t="s">
        <v>3544</v>
      </c>
      <c r="C810" s="15" t="s">
        <v>4021</v>
      </c>
      <c r="D810" s="15"/>
      <c r="E810" s="15"/>
      <c r="F810" s="15"/>
    </row>
    <row r="811" spans="1:6" ht="20" x14ac:dyDescent="0.35">
      <c r="A811" s="15" t="s">
        <v>4576</v>
      </c>
      <c r="B811" s="15" t="s">
        <v>3590</v>
      </c>
      <c r="C811" s="15" t="s">
        <v>4009</v>
      </c>
      <c r="D811" s="15"/>
      <c r="E811" s="15"/>
      <c r="F811" s="15"/>
    </row>
    <row r="812" spans="1:6" ht="60" x14ac:dyDescent="0.35">
      <c r="A812" s="15" t="s">
        <v>4577</v>
      </c>
      <c r="B812" s="15" t="s">
        <v>9</v>
      </c>
      <c r="C812" s="15" t="s">
        <v>4017</v>
      </c>
      <c r="D812" s="15"/>
      <c r="E812" s="15">
        <v>4</v>
      </c>
      <c r="F812" s="15" t="s">
        <v>4578</v>
      </c>
    </row>
    <row r="813" spans="1:6" ht="20" x14ac:dyDescent="0.35">
      <c r="A813" s="15" t="s">
        <v>4579</v>
      </c>
      <c r="B813" s="15" t="s">
        <v>9</v>
      </c>
      <c r="C813" s="15" t="s">
        <v>4021</v>
      </c>
      <c r="D813" s="15" t="s">
        <v>3490</v>
      </c>
      <c r="E813" s="15"/>
      <c r="F813" s="15"/>
    </row>
    <row r="814" spans="1:6" ht="20" x14ac:dyDescent="0.35">
      <c r="A814" s="15" t="s">
        <v>4580</v>
      </c>
      <c r="B814" s="15" t="s">
        <v>9</v>
      </c>
      <c r="C814" s="15" t="s">
        <v>4009</v>
      </c>
      <c r="D814" s="15"/>
      <c r="E814" s="15"/>
      <c r="F814" s="15"/>
    </row>
    <row r="815" spans="1:6" ht="20" x14ac:dyDescent="0.35">
      <c r="A815" s="15" t="s">
        <v>4581</v>
      </c>
      <c r="B815" s="15" t="s">
        <v>9</v>
      </c>
      <c r="C815" s="15" t="s">
        <v>4582</v>
      </c>
      <c r="D815" s="15"/>
      <c r="E815" s="15"/>
      <c r="F815" s="15"/>
    </row>
    <row r="816" spans="1:6" ht="20" x14ac:dyDescent="0.35">
      <c r="A816" s="15" t="s">
        <v>4583</v>
      </c>
      <c r="B816" s="15" t="s">
        <v>4584</v>
      </c>
      <c r="C816" s="15" t="s">
        <v>4013</v>
      </c>
      <c r="D816" s="15"/>
      <c r="E816" s="15"/>
      <c r="F816" s="15"/>
    </row>
    <row r="817" spans="1:6" ht="20" x14ac:dyDescent="0.35">
      <c r="A817" s="15" t="s">
        <v>4585</v>
      </c>
      <c r="B817" s="15" t="s">
        <v>9</v>
      </c>
      <c r="C817" s="15" t="s">
        <v>4009</v>
      </c>
      <c r="D817" s="15"/>
      <c r="E817" s="15"/>
      <c r="F817" s="15"/>
    </row>
    <row r="818" spans="1:6" ht="20" x14ac:dyDescent="0.35">
      <c r="A818" s="15" t="s">
        <v>4586</v>
      </c>
      <c r="B818" s="15" t="s">
        <v>9</v>
      </c>
      <c r="C818" s="15" t="s">
        <v>4013</v>
      </c>
      <c r="D818" s="15"/>
      <c r="E818" s="15"/>
      <c r="F818" s="15"/>
    </row>
    <row r="819" spans="1:6" ht="20" x14ac:dyDescent="0.35">
      <c r="A819" s="15" t="s">
        <v>4587</v>
      </c>
      <c r="B819" s="15" t="s">
        <v>9</v>
      </c>
      <c r="C819" s="15" t="s">
        <v>4588</v>
      </c>
      <c r="D819" s="15"/>
      <c r="E819" s="15"/>
      <c r="F819" s="15"/>
    </row>
    <row r="820" spans="1:6" ht="20" x14ac:dyDescent="0.35">
      <c r="A820" s="15" t="s">
        <v>4589</v>
      </c>
      <c r="B820" s="15" t="s">
        <v>30</v>
      </c>
      <c r="C820" s="15" t="s">
        <v>4075</v>
      </c>
      <c r="D820" s="15" t="s">
        <v>3490</v>
      </c>
      <c r="E820" s="15"/>
      <c r="F820" s="15"/>
    </row>
    <row r="821" spans="1:6" ht="30" x14ac:dyDescent="0.35">
      <c r="A821" s="15" t="s">
        <v>4590</v>
      </c>
      <c r="B821" s="15" t="s">
        <v>1015</v>
      </c>
      <c r="C821" s="15" t="s">
        <v>4145</v>
      </c>
      <c r="D821" s="15" t="s">
        <v>3490</v>
      </c>
      <c r="E821" s="15">
        <v>11</v>
      </c>
      <c r="F821" s="15"/>
    </row>
    <row r="822" spans="1:6" ht="20" x14ac:dyDescent="0.35">
      <c r="A822" s="15" t="s">
        <v>4591</v>
      </c>
      <c r="B822" s="15" t="s">
        <v>9</v>
      </c>
      <c r="C822" s="15" t="s">
        <v>4009</v>
      </c>
      <c r="D822" s="15"/>
      <c r="E822" s="15"/>
      <c r="F822" s="15"/>
    </row>
    <row r="823" spans="1:6" ht="40" x14ac:dyDescent="0.35">
      <c r="A823" s="15" t="s">
        <v>4592</v>
      </c>
      <c r="B823" s="15" t="s">
        <v>3590</v>
      </c>
      <c r="C823" s="15" t="s">
        <v>4017</v>
      </c>
      <c r="D823" s="15"/>
      <c r="E823" s="15"/>
      <c r="F823" s="15" t="s">
        <v>4593</v>
      </c>
    </row>
    <row r="824" spans="1:6" ht="20" x14ac:dyDescent="0.35">
      <c r="A824" s="15" t="s">
        <v>4592</v>
      </c>
      <c r="B824" s="15" t="s">
        <v>3586</v>
      </c>
      <c r="C824" s="15" t="s">
        <v>4021</v>
      </c>
      <c r="D824" s="15"/>
      <c r="E824" s="15"/>
      <c r="F824" s="15"/>
    </row>
    <row r="825" spans="1:6" ht="20" x14ac:dyDescent="0.35">
      <c r="A825" s="15" t="s">
        <v>4594</v>
      </c>
      <c r="B825" s="15" t="s">
        <v>9</v>
      </c>
      <c r="C825" s="15" t="s">
        <v>4011</v>
      </c>
      <c r="D825" s="15"/>
      <c r="E825" s="15"/>
      <c r="F825" s="15"/>
    </row>
    <row r="826" spans="1:6" ht="20" x14ac:dyDescent="0.35">
      <c r="A826" s="15" t="s">
        <v>4595</v>
      </c>
      <c r="B826" s="15" t="s">
        <v>9</v>
      </c>
      <c r="C826" s="15" t="s">
        <v>4047</v>
      </c>
      <c r="D826" s="15"/>
      <c r="E826" s="15"/>
      <c r="F826" s="15"/>
    </row>
    <row r="827" spans="1:6" ht="20" x14ac:dyDescent="0.35">
      <c r="A827" s="15" t="s">
        <v>4596</v>
      </c>
      <c r="B827" s="15" t="s">
        <v>9</v>
      </c>
      <c r="C827" s="15" t="s">
        <v>4075</v>
      </c>
      <c r="D827" s="15" t="s">
        <v>3490</v>
      </c>
      <c r="E827" s="15"/>
      <c r="F827" s="15"/>
    </row>
    <row r="828" spans="1:6" ht="20" x14ac:dyDescent="0.35">
      <c r="A828" s="15" t="s">
        <v>4597</v>
      </c>
      <c r="B828" s="15" t="s">
        <v>9</v>
      </c>
      <c r="C828" s="15" t="s">
        <v>4009</v>
      </c>
      <c r="D828" s="15"/>
      <c r="E828" s="15"/>
      <c r="F828" s="15"/>
    </row>
    <row r="829" spans="1:6" ht="20" x14ac:dyDescent="0.35">
      <c r="A829" s="15" t="s">
        <v>4598</v>
      </c>
      <c r="B829" s="15" t="s">
        <v>4599</v>
      </c>
      <c r="C829" s="15" t="s">
        <v>4075</v>
      </c>
      <c r="D829" s="15"/>
      <c r="E829" s="15"/>
      <c r="F829" s="15"/>
    </row>
    <row r="830" spans="1:6" ht="20" x14ac:dyDescent="0.35">
      <c r="A830" s="15" t="s">
        <v>4600</v>
      </c>
      <c r="B830" s="15" t="s">
        <v>9</v>
      </c>
      <c r="C830" s="15" t="s">
        <v>4009</v>
      </c>
      <c r="D830" s="15"/>
      <c r="E830" s="15"/>
      <c r="F830" s="15"/>
    </row>
    <row r="831" spans="1:6" ht="20" x14ac:dyDescent="0.35">
      <c r="A831" s="15" t="s">
        <v>4601</v>
      </c>
      <c r="B831" s="15" t="s">
        <v>4453</v>
      </c>
      <c r="C831" s="15" t="s">
        <v>4075</v>
      </c>
      <c r="D831" s="15" t="s">
        <v>3490</v>
      </c>
      <c r="E831" s="15"/>
      <c r="F831" s="15"/>
    </row>
    <row r="832" spans="1:6" ht="20" x14ac:dyDescent="0.35">
      <c r="A832" s="15" t="s">
        <v>4602</v>
      </c>
      <c r="B832" s="15" t="s">
        <v>9</v>
      </c>
      <c r="C832" s="15" t="s">
        <v>4603</v>
      </c>
      <c r="D832" s="15"/>
      <c r="E832" s="15"/>
      <c r="F832" s="15"/>
    </row>
    <row r="833" spans="1:6" ht="30" x14ac:dyDescent="0.35">
      <c r="A833" s="15" t="s">
        <v>4604</v>
      </c>
      <c r="B833" s="15" t="s">
        <v>9</v>
      </c>
      <c r="C833" s="15" t="s">
        <v>4605</v>
      </c>
      <c r="D833" s="15" t="s">
        <v>3490</v>
      </c>
      <c r="E833" s="15" t="s">
        <v>4500</v>
      </c>
      <c r="F833" s="15"/>
    </row>
    <row r="834" spans="1:6" ht="20" x14ac:dyDescent="0.35">
      <c r="A834" s="15" t="s">
        <v>4606</v>
      </c>
      <c r="B834" s="15" t="s">
        <v>9</v>
      </c>
      <c r="C834" s="15" t="s">
        <v>4017</v>
      </c>
      <c r="D834" s="15"/>
      <c r="E834" s="15"/>
      <c r="F834" s="15"/>
    </row>
    <row r="835" spans="1:6" ht="20" x14ac:dyDescent="0.35">
      <c r="A835" s="15" t="s">
        <v>4606</v>
      </c>
      <c r="B835" s="15" t="s">
        <v>9</v>
      </c>
      <c r="C835" s="15" t="s">
        <v>4017</v>
      </c>
      <c r="D835" s="15"/>
      <c r="E835" s="15"/>
      <c r="F835" s="15"/>
    </row>
    <row r="836" spans="1:6" ht="20" x14ac:dyDescent="0.35">
      <c r="A836" s="15" t="s">
        <v>4607</v>
      </c>
      <c r="B836" s="15" t="s">
        <v>9</v>
      </c>
      <c r="C836" s="15" t="s">
        <v>4009</v>
      </c>
      <c r="D836" s="15"/>
      <c r="E836" s="15"/>
      <c r="F836" s="15"/>
    </row>
    <row r="837" spans="1:6" ht="20" x14ac:dyDescent="0.35">
      <c r="A837" s="15" t="s">
        <v>4608</v>
      </c>
      <c r="B837" s="15" t="s">
        <v>9</v>
      </c>
      <c r="C837" s="15" t="s">
        <v>4009</v>
      </c>
      <c r="D837" s="15"/>
      <c r="E837" s="15"/>
      <c r="F837" s="15"/>
    </row>
    <row r="838" spans="1:6" ht="20" x14ac:dyDescent="0.35">
      <c r="A838" s="15" t="s">
        <v>4609</v>
      </c>
      <c r="B838" s="15" t="s">
        <v>9</v>
      </c>
      <c r="C838" s="15" t="s">
        <v>4009</v>
      </c>
      <c r="D838" s="15"/>
      <c r="E838" s="15"/>
      <c r="F838" s="15"/>
    </row>
    <row r="839" spans="1:6" ht="20" x14ac:dyDescent="0.35">
      <c r="A839" s="15" t="s">
        <v>4610</v>
      </c>
      <c r="B839" s="15" t="s">
        <v>4611</v>
      </c>
      <c r="C839" s="15" t="s">
        <v>4612</v>
      </c>
      <c r="D839" s="15"/>
      <c r="E839" s="15"/>
      <c r="F839" s="15"/>
    </row>
    <row r="840" spans="1:6" ht="20" x14ac:dyDescent="0.35">
      <c r="A840" s="15" t="s">
        <v>4613</v>
      </c>
      <c r="B840" s="15" t="s">
        <v>3544</v>
      </c>
      <c r="C840" s="15" t="s">
        <v>4017</v>
      </c>
      <c r="D840" s="15"/>
      <c r="E840" s="15"/>
      <c r="F840" s="15"/>
    </row>
    <row r="841" spans="1:6" ht="20" x14ac:dyDescent="0.35">
      <c r="A841" s="15" t="s">
        <v>4614</v>
      </c>
      <c r="B841" s="15" t="s">
        <v>9</v>
      </c>
      <c r="C841" s="15" t="s">
        <v>4009</v>
      </c>
      <c r="D841" s="15"/>
      <c r="E841" s="15"/>
      <c r="F841" s="15"/>
    </row>
    <row r="842" spans="1:6" ht="50" x14ac:dyDescent="0.35">
      <c r="A842" s="15" t="s">
        <v>4615</v>
      </c>
      <c r="B842" s="15" t="s">
        <v>9</v>
      </c>
      <c r="C842" s="15" t="s">
        <v>4013</v>
      </c>
      <c r="D842" s="15"/>
      <c r="E842" s="15"/>
      <c r="F842" s="15" t="s">
        <v>4149</v>
      </c>
    </row>
    <row r="843" spans="1:6" ht="20" x14ac:dyDescent="0.35">
      <c r="A843" s="15" t="s">
        <v>4616</v>
      </c>
      <c r="B843" s="15" t="s">
        <v>9</v>
      </c>
      <c r="C843" s="15" t="s">
        <v>4013</v>
      </c>
      <c r="D843" s="15"/>
      <c r="E843" s="15"/>
      <c r="F843" s="15"/>
    </row>
    <row r="844" spans="1:6" ht="30" x14ac:dyDescent="0.35">
      <c r="A844" s="15" t="s">
        <v>4617</v>
      </c>
      <c r="B844" s="15" t="s">
        <v>4618</v>
      </c>
      <c r="C844" s="15" t="s">
        <v>4145</v>
      </c>
      <c r="D844" s="15"/>
      <c r="E844" s="15"/>
      <c r="F844" s="15"/>
    </row>
    <row r="845" spans="1:6" ht="20" x14ac:dyDescent="0.35">
      <c r="A845" s="15" t="s">
        <v>4619</v>
      </c>
      <c r="B845" s="15" t="s">
        <v>9</v>
      </c>
      <c r="C845" s="15" t="s">
        <v>4009</v>
      </c>
      <c r="D845" s="15"/>
      <c r="E845" s="15"/>
      <c r="F845" s="15"/>
    </row>
    <row r="846" spans="1:6" ht="30" x14ac:dyDescent="0.35">
      <c r="A846" s="15" t="s">
        <v>4620</v>
      </c>
      <c r="B846" s="15" t="s">
        <v>9</v>
      </c>
      <c r="C846" s="15" t="s">
        <v>4025</v>
      </c>
      <c r="D846" s="15" t="s">
        <v>3490</v>
      </c>
      <c r="E846" s="15"/>
      <c r="F846" s="15"/>
    </row>
    <row r="847" spans="1:6" ht="20" x14ac:dyDescent="0.35">
      <c r="A847" s="15" t="s">
        <v>4621</v>
      </c>
      <c r="B847" s="15" t="s">
        <v>558</v>
      </c>
      <c r="C847" s="15" t="s">
        <v>4622</v>
      </c>
      <c r="D847" s="15"/>
      <c r="E847" s="15"/>
      <c r="F847" s="15"/>
    </row>
    <row r="848" spans="1:6" ht="20" x14ac:dyDescent="0.35">
      <c r="A848" s="15" t="s">
        <v>4623</v>
      </c>
      <c r="B848" s="15" t="s">
        <v>4624</v>
      </c>
      <c r="C848" s="15" t="s">
        <v>4013</v>
      </c>
      <c r="D848" s="15"/>
      <c r="E848" s="15"/>
      <c r="F848" s="15"/>
    </row>
    <row r="849" spans="1:6" ht="20" x14ac:dyDescent="0.35">
      <c r="A849" s="15" t="s">
        <v>4625</v>
      </c>
      <c r="B849" s="15" t="s">
        <v>9</v>
      </c>
      <c r="C849" s="15" t="s">
        <v>4017</v>
      </c>
      <c r="D849" s="15" t="s">
        <v>3490</v>
      </c>
      <c r="E849" s="15">
        <v>11</v>
      </c>
      <c r="F849" s="15"/>
    </row>
    <row r="850" spans="1:6" ht="20" x14ac:dyDescent="0.35">
      <c r="A850" s="15" t="s">
        <v>4626</v>
      </c>
      <c r="B850" s="15" t="s">
        <v>9</v>
      </c>
      <c r="C850" s="15" t="s">
        <v>4009</v>
      </c>
      <c r="D850" s="15" t="s">
        <v>3490</v>
      </c>
      <c r="E850" s="15"/>
      <c r="F850" s="15"/>
    </row>
    <row r="851" spans="1:6" ht="20" x14ac:dyDescent="0.35">
      <c r="A851" s="15" t="s">
        <v>4627</v>
      </c>
      <c r="B851" s="15" t="s">
        <v>9</v>
      </c>
      <c r="C851" s="15" t="s">
        <v>4009</v>
      </c>
      <c r="D851" s="15" t="s">
        <v>3490</v>
      </c>
      <c r="E851" s="15"/>
      <c r="F851" s="15"/>
    </row>
    <row r="852" spans="1:6" ht="30" x14ac:dyDescent="0.35">
      <c r="A852" s="15" t="s">
        <v>4628</v>
      </c>
      <c r="B852" s="15" t="s">
        <v>9</v>
      </c>
      <c r="C852" s="15" t="s">
        <v>4629</v>
      </c>
      <c r="D852" s="15"/>
      <c r="E852" s="15"/>
      <c r="F852" s="15"/>
    </row>
    <row r="853" spans="1:6" ht="20" x14ac:dyDescent="0.35">
      <c r="A853" s="15" t="s">
        <v>4630</v>
      </c>
      <c r="B853" s="15" t="s">
        <v>9</v>
      </c>
      <c r="C853" s="15" t="s">
        <v>4168</v>
      </c>
      <c r="D853" s="15"/>
      <c r="E853" s="15"/>
      <c r="F853" s="15"/>
    </row>
    <row r="854" spans="1:6" ht="50" x14ac:dyDescent="0.35">
      <c r="A854" s="15" t="s">
        <v>4631</v>
      </c>
      <c r="B854" s="15" t="s">
        <v>4632</v>
      </c>
      <c r="C854" s="15" t="s">
        <v>4633</v>
      </c>
      <c r="D854" s="15"/>
      <c r="E854" s="15"/>
      <c r="F854" s="15"/>
    </row>
    <row r="855" spans="1:6" ht="20" x14ac:dyDescent="0.35">
      <c r="A855" s="15" t="s">
        <v>4634</v>
      </c>
      <c r="B855" s="15" t="s">
        <v>9</v>
      </c>
      <c r="C855" s="15" t="s">
        <v>4009</v>
      </c>
      <c r="D855" s="15" t="s">
        <v>3490</v>
      </c>
      <c r="E855" s="15"/>
      <c r="F855" s="15"/>
    </row>
    <row r="856" spans="1:6" ht="20" x14ac:dyDescent="0.35">
      <c r="A856" s="15" t="s">
        <v>4635</v>
      </c>
      <c r="B856" s="15" t="s">
        <v>9</v>
      </c>
      <c r="C856" s="15" t="s">
        <v>4636</v>
      </c>
      <c r="D856" s="15"/>
      <c r="E856" s="15"/>
      <c r="F856" s="15"/>
    </row>
    <row r="857" spans="1:6" ht="20" x14ac:dyDescent="0.35">
      <c r="A857" s="15" t="s">
        <v>4637</v>
      </c>
      <c r="B857" s="15" t="s">
        <v>9</v>
      </c>
      <c r="C857" s="15" t="s">
        <v>4638</v>
      </c>
      <c r="D857" s="15"/>
      <c r="E857" s="15"/>
      <c r="F857" s="15"/>
    </row>
    <row r="858" spans="1:6" ht="20" x14ac:dyDescent="0.35">
      <c r="A858" s="15" t="s">
        <v>4639</v>
      </c>
      <c r="B858" s="15" t="s">
        <v>9</v>
      </c>
      <c r="C858" s="15" t="s">
        <v>4640</v>
      </c>
      <c r="D858" s="15"/>
      <c r="E858" s="15"/>
      <c r="F858" s="15"/>
    </row>
    <row r="859" spans="1:6" ht="20" x14ac:dyDescent="0.35">
      <c r="A859" s="15" t="s">
        <v>4641</v>
      </c>
      <c r="B859" s="15" t="s">
        <v>9</v>
      </c>
      <c r="C859" s="15" t="s">
        <v>4009</v>
      </c>
      <c r="D859" s="15"/>
      <c r="E859" s="15"/>
      <c r="F859" s="15"/>
    </row>
    <row r="860" spans="1:6" ht="40" x14ac:dyDescent="0.35">
      <c r="A860" s="15" t="s">
        <v>4642</v>
      </c>
      <c r="B860" s="15" t="s">
        <v>1015</v>
      </c>
      <c r="C860" s="15" t="s">
        <v>4643</v>
      </c>
      <c r="D860" s="15"/>
      <c r="E860" s="15"/>
      <c r="F860" s="15"/>
    </row>
    <row r="861" spans="1:6" ht="40" x14ac:dyDescent="0.35">
      <c r="A861" s="15" t="s">
        <v>4644</v>
      </c>
      <c r="B861" s="15" t="s">
        <v>1015</v>
      </c>
      <c r="C861" s="15" t="s">
        <v>4044</v>
      </c>
      <c r="D861" s="15"/>
      <c r="E861" s="15"/>
      <c r="F861" s="15"/>
    </row>
    <row r="862" spans="1:6" ht="40" x14ac:dyDescent="0.35">
      <c r="A862" s="15" t="s">
        <v>4645</v>
      </c>
      <c r="B862" s="15" t="s">
        <v>1015</v>
      </c>
      <c r="C862" s="15" t="s">
        <v>4044</v>
      </c>
      <c r="D862" s="15"/>
      <c r="E862" s="15"/>
      <c r="F862" s="15"/>
    </row>
    <row r="863" spans="1:6" ht="20" x14ac:dyDescent="0.35">
      <c r="A863" s="15" t="s">
        <v>4646</v>
      </c>
      <c r="B863" s="15" t="s">
        <v>9</v>
      </c>
      <c r="C863" s="15" t="s">
        <v>4009</v>
      </c>
      <c r="D863" s="15"/>
      <c r="E863" s="15"/>
      <c r="F863" s="15"/>
    </row>
    <row r="864" spans="1:6" ht="40" x14ac:dyDescent="0.35">
      <c r="A864" s="15" t="s">
        <v>4647</v>
      </c>
      <c r="B864" s="15" t="s">
        <v>1015</v>
      </c>
      <c r="C864" s="15" t="s">
        <v>4648</v>
      </c>
      <c r="D864" s="15"/>
      <c r="E864" s="15"/>
      <c r="F864" s="15"/>
    </row>
    <row r="865" spans="1:6" ht="50" x14ac:dyDescent="0.35">
      <c r="A865" s="15" t="s">
        <v>4649</v>
      </c>
      <c r="B865" s="15" t="s">
        <v>4650</v>
      </c>
      <c r="C865" s="15" t="s">
        <v>4651</v>
      </c>
      <c r="D865" s="15"/>
      <c r="E865" s="15"/>
      <c r="F865" s="15"/>
    </row>
    <row r="866" spans="1:6" ht="50" x14ac:dyDescent="0.35">
      <c r="A866" s="15" t="s">
        <v>4652</v>
      </c>
      <c r="B866" s="15" t="s">
        <v>1015</v>
      </c>
      <c r="C866" s="15" t="s">
        <v>4653</v>
      </c>
      <c r="D866" s="15"/>
      <c r="E866" s="15"/>
      <c r="F866" s="15"/>
    </row>
    <row r="867" spans="1:6" ht="40" x14ac:dyDescent="0.35">
      <c r="A867" s="15" t="s">
        <v>4654</v>
      </c>
      <c r="B867" s="15" t="s">
        <v>1015</v>
      </c>
      <c r="C867" s="15" t="s">
        <v>4044</v>
      </c>
      <c r="D867" s="15"/>
      <c r="E867" s="15"/>
      <c r="F867" s="15"/>
    </row>
    <row r="868" spans="1:6" ht="50" x14ac:dyDescent="0.35">
      <c r="A868" s="15" t="s">
        <v>4655</v>
      </c>
      <c r="B868" s="15" t="s">
        <v>1015</v>
      </c>
      <c r="C868" s="15" t="s">
        <v>4656</v>
      </c>
      <c r="D868" s="15"/>
      <c r="E868" s="15"/>
      <c r="F868" s="15"/>
    </row>
    <row r="869" spans="1:6" ht="20" x14ac:dyDescent="0.35">
      <c r="A869" s="15" t="s">
        <v>4657</v>
      </c>
      <c r="B869" s="15" t="s">
        <v>9</v>
      </c>
      <c r="C869" s="15" t="s">
        <v>4047</v>
      </c>
      <c r="D869" s="15"/>
      <c r="E869" s="15"/>
      <c r="F869" s="15"/>
    </row>
    <row r="870" spans="1:6" ht="20" x14ac:dyDescent="0.35">
      <c r="A870" s="15" t="s">
        <v>4658</v>
      </c>
      <c r="B870" s="15" t="s">
        <v>9</v>
      </c>
      <c r="C870" s="15" t="s">
        <v>4659</v>
      </c>
      <c r="D870" s="15"/>
      <c r="E870" s="15"/>
      <c r="F870" s="15"/>
    </row>
    <row r="871" spans="1:6" ht="20" x14ac:dyDescent="0.35">
      <c r="A871" s="15" t="s">
        <v>4660</v>
      </c>
      <c r="B871" s="15" t="s">
        <v>9</v>
      </c>
      <c r="C871" s="15" t="s">
        <v>4661</v>
      </c>
      <c r="D871" s="15"/>
      <c r="E871" s="15"/>
      <c r="F871" s="15"/>
    </row>
    <row r="872" spans="1:6" ht="20" x14ac:dyDescent="0.35">
      <c r="A872" s="15" t="s">
        <v>4662</v>
      </c>
      <c r="B872" s="15" t="s">
        <v>9</v>
      </c>
      <c r="C872" s="15" t="s">
        <v>4075</v>
      </c>
      <c r="D872" s="15"/>
      <c r="E872" s="15"/>
      <c r="F872" s="15"/>
    </row>
    <row r="873" spans="1:6" ht="20" x14ac:dyDescent="0.35">
      <c r="A873" s="15" t="s">
        <v>4663</v>
      </c>
      <c r="B873" s="15" t="s">
        <v>9</v>
      </c>
      <c r="C873" s="15" t="s">
        <v>4017</v>
      </c>
      <c r="D873" s="15"/>
      <c r="E873" s="15"/>
      <c r="F873" s="15"/>
    </row>
    <row r="874" spans="1:6" ht="20" x14ac:dyDescent="0.35">
      <c r="A874" s="15" t="s">
        <v>4664</v>
      </c>
      <c r="B874" s="15" t="s">
        <v>9</v>
      </c>
      <c r="C874" s="15" t="s">
        <v>4017</v>
      </c>
      <c r="D874" s="15"/>
      <c r="E874" s="15"/>
      <c r="F874" s="15"/>
    </row>
    <row r="875" spans="1:6" ht="20" x14ac:dyDescent="0.35">
      <c r="A875" s="15" t="s">
        <v>4665</v>
      </c>
      <c r="B875" s="15" t="s">
        <v>9</v>
      </c>
      <c r="C875" s="15" t="s">
        <v>4009</v>
      </c>
      <c r="D875" s="15" t="s">
        <v>3490</v>
      </c>
      <c r="E875" s="15">
        <v>9</v>
      </c>
      <c r="F875" s="15"/>
    </row>
    <row r="876" spans="1:6" ht="20" x14ac:dyDescent="0.35">
      <c r="A876" s="15" t="s">
        <v>4666</v>
      </c>
      <c r="B876" s="15" t="s">
        <v>9</v>
      </c>
      <c r="C876" s="15" t="s">
        <v>4017</v>
      </c>
      <c r="D876" s="15"/>
      <c r="E876" s="15"/>
      <c r="F876" s="15"/>
    </row>
    <row r="877" spans="1:6" ht="30" x14ac:dyDescent="0.35">
      <c r="A877" s="15" t="s">
        <v>4667</v>
      </c>
      <c r="B877" s="15" t="s">
        <v>4668</v>
      </c>
      <c r="C877" s="15" t="s">
        <v>4009</v>
      </c>
      <c r="D877" s="15"/>
      <c r="E877" s="15"/>
      <c r="F877" s="15"/>
    </row>
    <row r="878" spans="1:6" ht="20" x14ac:dyDescent="0.35">
      <c r="A878" s="15" t="s">
        <v>4669</v>
      </c>
      <c r="B878" s="15" t="s">
        <v>9</v>
      </c>
      <c r="C878" s="15" t="s">
        <v>4056</v>
      </c>
      <c r="D878" s="15"/>
      <c r="E878" s="15"/>
      <c r="F878" s="15"/>
    </row>
    <row r="879" spans="1:6" ht="20" x14ac:dyDescent="0.35">
      <c r="A879" s="15" t="s">
        <v>4670</v>
      </c>
      <c r="B879" s="15" t="s">
        <v>9</v>
      </c>
      <c r="C879" s="15" t="s">
        <v>4009</v>
      </c>
      <c r="D879" s="15"/>
      <c r="E879" s="15"/>
      <c r="F879" s="15"/>
    </row>
    <row r="880" spans="1:6" ht="30" x14ac:dyDescent="0.35">
      <c r="A880" s="15" t="s">
        <v>4671</v>
      </c>
      <c r="B880" s="15" t="s">
        <v>9</v>
      </c>
      <c r="C880" s="15" t="s">
        <v>4672</v>
      </c>
      <c r="D880" s="15"/>
      <c r="E880" s="15"/>
      <c r="F880" s="15"/>
    </row>
    <row r="881" spans="1:6" ht="60" x14ac:dyDescent="0.35">
      <c r="A881" s="15" t="s">
        <v>4673</v>
      </c>
      <c r="B881" s="15" t="s">
        <v>9</v>
      </c>
      <c r="C881" s="15" t="s">
        <v>4381</v>
      </c>
      <c r="D881" s="15" t="s">
        <v>3490</v>
      </c>
      <c r="E881" s="15" t="s">
        <v>3598</v>
      </c>
      <c r="F881" s="15"/>
    </row>
    <row r="882" spans="1:6" ht="20" x14ac:dyDescent="0.35">
      <c r="A882" s="15" t="s">
        <v>4674</v>
      </c>
      <c r="B882" s="15" t="s">
        <v>9</v>
      </c>
      <c r="C882" s="15" t="s">
        <v>4168</v>
      </c>
      <c r="D882" s="15"/>
      <c r="E882" s="15"/>
      <c r="F882" s="15"/>
    </row>
    <row r="883" spans="1:6" ht="60" x14ac:dyDescent="0.35">
      <c r="A883" s="15" t="s">
        <v>4675</v>
      </c>
      <c r="B883" s="15" t="s">
        <v>9</v>
      </c>
      <c r="C883" s="15" t="s">
        <v>4326</v>
      </c>
      <c r="D883" s="15" t="s">
        <v>3490</v>
      </c>
      <c r="E883" s="15">
        <v>11</v>
      </c>
      <c r="F883" s="15"/>
    </row>
    <row r="884" spans="1:6" ht="20" x14ac:dyDescent="0.35">
      <c r="A884" s="15" t="s">
        <v>4676</v>
      </c>
      <c r="B884" s="15" t="s">
        <v>9</v>
      </c>
      <c r="C884" s="15" t="s">
        <v>4009</v>
      </c>
      <c r="D884" s="15" t="s">
        <v>3490</v>
      </c>
      <c r="E884" s="15">
        <v>11</v>
      </c>
      <c r="F884" s="15"/>
    </row>
    <row r="885" spans="1:6" ht="20" x14ac:dyDescent="0.35">
      <c r="A885" s="15" t="s">
        <v>4677</v>
      </c>
      <c r="B885" s="15" t="s">
        <v>3512</v>
      </c>
      <c r="C885" s="15" t="s">
        <v>4678</v>
      </c>
      <c r="D885" s="15"/>
      <c r="E885" s="15"/>
      <c r="F885" s="15"/>
    </row>
    <row r="886" spans="1:6" ht="20" x14ac:dyDescent="0.35">
      <c r="A886" s="15" t="s">
        <v>4679</v>
      </c>
      <c r="B886" s="15" t="s">
        <v>4680</v>
      </c>
      <c r="C886" s="15" t="s">
        <v>4030</v>
      </c>
      <c r="D886" s="15"/>
      <c r="E886" s="15"/>
      <c r="F886" s="15"/>
    </row>
    <row r="887" spans="1:6" ht="20" x14ac:dyDescent="0.35">
      <c r="A887" s="15" t="s">
        <v>4681</v>
      </c>
      <c r="B887" s="15" t="s">
        <v>9</v>
      </c>
      <c r="C887" s="15" t="s">
        <v>4009</v>
      </c>
      <c r="D887" s="15"/>
      <c r="E887" s="15"/>
      <c r="F887" s="15"/>
    </row>
    <row r="888" spans="1:6" ht="20" x14ac:dyDescent="0.35">
      <c r="A888" s="15" t="s">
        <v>4682</v>
      </c>
      <c r="B888" s="15" t="s">
        <v>1015</v>
      </c>
      <c r="C888" s="15" t="s">
        <v>4009</v>
      </c>
      <c r="D888" s="15" t="s">
        <v>3490</v>
      </c>
      <c r="E888" s="15" t="s">
        <v>3522</v>
      </c>
      <c r="F888" s="15"/>
    </row>
    <row r="889" spans="1:6" ht="20" x14ac:dyDescent="0.35">
      <c r="A889" s="15" t="s">
        <v>4683</v>
      </c>
      <c r="B889" s="15" t="s">
        <v>9</v>
      </c>
      <c r="C889" s="15" t="s">
        <v>4009</v>
      </c>
      <c r="D889" s="15"/>
      <c r="E889" s="15"/>
      <c r="F889" s="15"/>
    </row>
    <row r="890" spans="1:6" ht="20" x14ac:dyDescent="0.35">
      <c r="A890" s="15" t="s">
        <v>4684</v>
      </c>
      <c r="B890" s="15" t="s">
        <v>4685</v>
      </c>
      <c r="C890" s="15" t="s">
        <v>4312</v>
      </c>
      <c r="D890" s="15" t="s">
        <v>3490</v>
      </c>
      <c r="E890" s="15">
        <v>9</v>
      </c>
      <c r="F890" s="15"/>
    </row>
    <row r="891" spans="1:6" ht="30" x14ac:dyDescent="0.35">
      <c r="A891" s="15" t="s">
        <v>4686</v>
      </c>
      <c r="B891" s="15" t="s">
        <v>3544</v>
      </c>
      <c r="C891" s="15" t="s">
        <v>4368</v>
      </c>
      <c r="D891" s="15"/>
      <c r="E891" s="15"/>
      <c r="F891" s="15"/>
    </row>
    <row r="892" spans="1:6" ht="20" x14ac:dyDescent="0.35">
      <c r="A892" s="15" t="s">
        <v>4687</v>
      </c>
      <c r="B892" s="15" t="s">
        <v>9</v>
      </c>
      <c r="C892" s="15" t="s">
        <v>4025</v>
      </c>
      <c r="D892" s="15" t="s">
        <v>3490</v>
      </c>
      <c r="E892" s="15"/>
      <c r="F892" s="15"/>
    </row>
    <row r="893" spans="1:6" ht="20" x14ac:dyDescent="0.35">
      <c r="A893" s="15" t="s">
        <v>4688</v>
      </c>
      <c r="B893" s="15" t="s">
        <v>9</v>
      </c>
      <c r="C893" s="15" t="s">
        <v>4013</v>
      </c>
      <c r="D893" s="15"/>
      <c r="E893" s="15"/>
      <c r="F893" s="15"/>
    </row>
    <row r="894" spans="1:6" ht="20" x14ac:dyDescent="0.35">
      <c r="A894" s="15" t="s">
        <v>4689</v>
      </c>
      <c r="B894" s="15" t="s">
        <v>9</v>
      </c>
      <c r="C894" s="15" t="s">
        <v>4052</v>
      </c>
      <c r="D894" s="15"/>
      <c r="E894" s="15"/>
      <c r="F894" s="15"/>
    </row>
    <row r="895" spans="1:6" ht="20" x14ac:dyDescent="0.35">
      <c r="A895" s="15" t="s">
        <v>4690</v>
      </c>
      <c r="B895" s="15" t="s">
        <v>9</v>
      </c>
      <c r="C895" s="15" t="s">
        <v>4691</v>
      </c>
      <c r="D895" s="15" t="s">
        <v>3490</v>
      </c>
      <c r="E895" s="15"/>
      <c r="F895" s="15"/>
    </row>
    <row r="896" spans="1:6" ht="50" x14ac:dyDescent="0.35">
      <c r="A896" s="15" t="s">
        <v>4692</v>
      </c>
      <c r="B896" s="15" t="s">
        <v>3590</v>
      </c>
      <c r="C896" s="15" t="s">
        <v>4693</v>
      </c>
      <c r="D896" s="15" t="s">
        <v>3490</v>
      </c>
      <c r="E896" s="15"/>
      <c r="F896" s="15"/>
    </row>
    <row r="897" spans="1:6" ht="20" x14ac:dyDescent="0.35">
      <c r="A897" s="15" t="s">
        <v>4694</v>
      </c>
      <c r="B897" s="15" t="s">
        <v>9</v>
      </c>
      <c r="C897" s="15" t="s">
        <v>4017</v>
      </c>
      <c r="D897" s="15"/>
      <c r="E897" s="15"/>
      <c r="F897" s="15"/>
    </row>
    <row r="898" spans="1:6" ht="20" x14ac:dyDescent="0.35">
      <c r="A898" s="15" t="s">
        <v>4695</v>
      </c>
      <c r="B898" s="15" t="s">
        <v>1015</v>
      </c>
      <c r="C898" s="15" t="s">
        <v>4025</v>
      </c>
      <c r="D898" s="15"/>
      <c r="E898" s="15"/>
      <c r="F898" s="15"/>
    </row>
    <row r="899" spans="1:6" ht="60" x14ac:dyDescent="0.35">
      <c r="A899" s="15" t="s">
        <v>4696</v>
      </c>
      <c r="B899" s="15" t="s">
        <v>9</v>
      </c>
      <c r="C899" s="15" t="s">
        <v>4009</v>
      </c>
      <c r="D899" s="15"/>
      <c r="E899" s="15"/>
      <c r="F899" s="15" t="s">
        <v>4697</v>
      </c>
    </row>
    <row r="900" spans="1:6" ht="20" x14ac:dyDescent="0.35">
      <c r="A900" s="15" t="s">
        <v>4698</v>
      </c>
      <c r="B900" s="15" t="s">
        <v>9</v>
      </c>
      <c r="C900" s="15" t="s">
        <v>4011</v>
      </c>
      <c r="D900" s="15"/>
      <c r="E900" s="15"/>
      <c r="F900" s="15"/>
    </row>
    <row r="901" spans="1:6" ht="30" x14ac:dyDescent="0.35">
      <c r="A901" s="15" t="s">
        <v>4699</v>
      </c>
      <c r="B901" s="15" t="s">
        <v>1015</v>
      </c>
      <c r="C901" s="15" t="s">
        <v>4700</v>
      </c>
      <c r="D901" s="15"/>
      <c r="E901" s="15"/>
      <c r="F901" s="15"/>
    </row>
    <row r="902" spans="1:6" ht="40" x14ac:dyDescent="0.35">
      <c r="A902" s="15" t="s">
        <v>4701</v>
      </c>
      <c r="B902" s="15" t="s">
        <v>9</v>
      </c>
      <c r="C902" s="15" t="s">
        <v>4030</v>
      </c>
      <c r="D902" s="15" t="s">
        <v>4702</v>
      </c>
      <c r="E902" s="15">
        <v>13</v>
      </c>
      <c r="F902" s="15"/>
    </row>
    <row r="903" spans="1:6" ht="20" x14ac:dyDescent="0.35">
      <c r="A903" s="15" t="s">
        <v>4703</v>
      </c>
      <c r="B903" s="15" t="s">
        <v>9</v>
      </c>
      <c r="C903" s="15" t="s">
        <v>4009</v>
      </c>
      <c r="D903" s="15" t="s">
        <v>3490</v>
      </c>
      <c r="E903" s="15"/>
      <c r="F903" s="15"/>
    </row>
    <row r="904" spans="1:6" ht="20" x14ac:dyDescent="0.35">
      <c r="A904" s="15" t="s">
        <v>4704</v>
      </c>
      <c r="B904" s="15" t="s">
        <v>9</v>
      </c>
      <c r="C904" s="15" t="s">
        <v>4009</v>
      </c>
      <c r="D904" s="15"/>
      <c r="E904" s="15"/>
      <c r="F904" s="15"/>
    </row>
    <row r="905" spans="1:6" ht="50" x14ac:dyDescent="0.35">
      <c r="A905" s="15" t="s">
        <v>4705</v>
      </c>
      <c r="B905" s="15" t="s">
        <v>9</v>
      </c>
      <c r="C905" s="15" t="s">
        <v>4706</v>
      </c>
      <c r="D905" s="15"/>
      <c r="E905" s="15"/>
      <c r="F905" s="15"/>
    </row>
    <row r="906" spans="1:6" ht="30" x14ac:dyDescent="0.35">
      <c r="A906" s="14" t="s">
        <v>0</v>
      </c>
      <c r="B906" s="14" t="s">
        <v>3484</v>
      </c>
      <c r="C906" s="14" t="s">
        <v>3485</v>
      </c>
      <c r="D906" s="14" t="s">
        <v>3486</v>
      </c>
      <c r="E906" s="14" t="s">
        <v>5</v>
      </c>
      <c r="F906" s="14" t="s">
        <v>3487</v>
      </c>
    </row>
    <row r="907" spans="1:6" ht="40" x14ac:dyDescent="0.35">
      <c r="A907" s="15" t="s">
        <v>4707</v>
      </c>
      <c r="B907" s="15"/>
      <c r="C907" s="15" t="s">
        <v>4708</v>
      </c>
      <c r="D907" s="15"/>
      <c r="E907" s="15"/>
      <c r="F907" s="15"/>
    </row>
    <row r="908" spans="1:6" ht="30" x14ac:dyDescent="0.35">
      <c r="A908" s="15" t="s">
        <v>4709</v>
      </c>
      <c r="B908" s="15"/>
      <c r="C908" s="15" t="s">
        <v>4710</v>
      </c>
      <c r="D908" s="15"/>
      <c r="E908" s="15"/>
      <c r="F908" s="15"/>
    </row>
    <row r="909" spans="1:6" ht="50" x14ac:dyDescent="0.35">
      <c r="A909" s="15" t="s">
        <v>4711</v>
      </c>
      <c r="B909" s="15"/>
      <c r="C909" s="15" t="s">
        <v>4712</v>
      </c>
      <c r="D909" s="15"/>
      <c r="E909" s="15"/>
      <c r="F909" s="15" t="s">
        <v>4713</v>
      </c>
    </row>
    <row r="910" spans="1:6" ht="40" x14ac:dyDescent="0.35">
      <c r="A910" s="15" t="s">
        <v>4714</v>
      </c>
      <c r="B910" s="15" t="s">
        <v>4715</v>
      </c>
      <c r="C910" s="15" t="s">
        <v>4716</v>
      </c>
      <c r="D910" s="15"/>
      <c r="E910" s="15"/>
      <c r="F910" s="15" t="s">
        <v>4717</v>
      </c>
    </row>
    <row r="911" spans="1:6" ht="50" x14ac:dyDescent="0.35">
      <c r="A911" s="15" t="s">
        <v>4718</v>
      </c>
      <c r="B911" s="15"/>
      <c r="C911" s="15" t="s">
        <v>4719</v>
      </c>
      <c r="D911" s="15"/>
      <c r="E911" s="15"/>
      <c r="F911" s="15" t="s">
        <v>4720</v>
      </c>
    </row>
    <row r="912" spans="1:6" ht="40" x14ac:dyDescent="0.35">
      <c r="A912" s="15" t="s">
        <v>4721</v>
      </c>
      <c r="B912" s="15"/>
      <c r="C912" s="15" t="s">
        <v>4722</v>
      </c>
      <c r="D912" s="15"/>
      <c r="E912" s="15"/>
      <c r="F912" s="15"/>
    </row>
    <row r="913" spans="1:6" ht="40" x14ac:dyDescent="0.35">
      <c r="A913" s="15" t="s">
        <v>4723</v>
      </c>
      <c r="B913" s="15"/>
      <c r="C913" s="15" t="s">
        <v>4710</v>
      </c>
      <c r="D913" s="15"/>
      <c r="E913" s="15"/>
      <c r="F913" s="15"/>
    </row>
    <row r="914" spans="1:6" ht="40" x14ac:dyDescent="0.35">
      <c r="A914" s="15" t="s">
        <v>4724</v>
      </c>
      <c r="B914" s="15"/>
      <c r="C914" s="15" t="s">
        <v>4710</v>
      </c>
      <c r="D914" s="15"/>
      <c r="E914" s="15"/>
      <c r="F914" s="15"/>
    </row>
    <row r="915" spans="1:6" ht="30" x14ac:dyDescent="0.35">
      <c r="A915" s="14" t="s">
        <v>0</v>
      </c>
      <c r="B915" s="14" t="s">
        <v>3484</v>
      </c>
      <c r="C915" s="14" t="s">
        <v>3485</v>
      </c>
      <c r="D915" s="14" t="s">
        <v>3486</v>
      </c>
      <c r="E915" s="14" t="s">
        <v>5</v>
      </c>
      <c r="F915" s="14" t="s">
        <v>3487</v>
      </c>
    </row>
    <row r="916" spans="1:6" ht="50" x14ac:dyDescent="0.35">
      <c r="A916" s="15" t="s">
        <v>4725</v>
      </c>
      <c r="B916" s="15"/>
      <c r="C916" s="15" t="s">
        <v>4726</v>
      </c>
      <c r="D916" s="15"/>
      <c r="E916" s="15"/>
      <c r="F916" s="15"/>
    </row>
    <row r="917" spans="1:6" ht="40" x14ac:dyDescent="0.35">
      <c r="A917" s="15" t="s">
        <v>4727</v>
      </c>
      <c r="B917" s="15"/>
      <c r="C917" s="15" t="s">
        <v>4726</v>
      </c>
      <c r="D917" s="15"/>
      <c r="E917" s="15"/>
      <c r="F917" s="15"/>
    </row>
    <row r="918" spans="1:6" ht="50" x14ac:dyDescent="0.35">
      <c r="A918" s="15" t="s">
        <v>4728</v>
      </c>
      <c r="B918" s="15"/>
      <c r="C918" s="15" t="s">
        <v>4726</v>
      </c>
      <c r="D918" s="15"/>
      <c r="E918" s="15"/>
      <c r="F918" s="15"/>
    </row>
    <row r="919" spans="1:6" ht="50" x14ac:dyDescent="0.35">
      <c r="A919" s="15" t="s">
        <v>4729</v>
      </c>
      <c r="B919" s="15"/>
      <c r="C919" s="15" t="s">
        <v>4726</v>
      </c>
      <c r="D919" s="15"/>
      <c r="E919" s="15"/>
      <c r="F919" s="15"/>
    </row>
    <row r="920" spans="1:6" ht="40" x14ac:dyDescent="0.35">
      <c r="A920" s="15" t="s">
        <v>4730</v>
      </c>
      <c r="B920" s="15"/>
      <c r="C920" s="15" t="s">
        <v>4726</v>
      </c>
      <c r="D920" s="15"/>
      <c r="E920" s="15"/>
      <c r="F9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Sheet1</vt:lpstr>
      <vt:lpstr>Sheet2</vt:lpstr>
      <vt:lpstr>data</vt:lpstr>
      <vt:lpstr>map</vt:lpstr>
      <vt:lpstr>Sheet6</vt:lpstr>
      <vt:lpstr>crew</vt:lpstr>
      <vt:lpstr>Sheet2!b</vt:lpstr>
      <vt:lpstr>Sheet2!d</vt:lpstr>
      <vt:lpstr>data</vt:lpstr>
      <vt:lpstr>data2</vt:lpstr>
      <vt:lpstr>Sheet2!e</vt:lpstr>
      <vt:lpstr>Sheet2!f</vt:lpstr>
      <vt:lpstr>Sheet2!g</vt:lpstr>
      <vt:lpstr>Sheet2!h</vt:lpstr>
      <vt:lpstr>Sheet2!i</vt:lpstr>
      <vt:lpstr>Sheet2!j</vt:lpstr>
      <vt:lpstr>Sheet2!k</vt:lpstr>
      <vt:lpstr>Sheet2!l</vt:lpstr>
      <vt:lpstr>Sheet2!m</vt:lpstr>
      <vt:lpstr>map</vt:lpstr>
      <vt:lpstr>Sheet2!n</vt:lpstr>
      <vt:lpstr>Sheet2!o</vt:lpstr>
      <vt:lpstr>Sheet2!p</vt:lpstr>
      <vt:lpstr>Sheet2!q</vt:lpstr>
      <vt:lpstr>Sheet2!s</vt:lpstr>
      <vt:lpstr>Sheet2!t</vt:lpstr>
      <vt:lpstr>Sheet2!u</vt:lpstr>
      <vt:lpstr>Sheet2!v</vt:lpstr>
      <vt:lpstr>Sheet2!w</vt:lpstr>
      <vt:lpstr>Sheet2!y</vt:lpstr>
      <vt:lpstr>Sheet2!z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2014-04-21T17:48:58Z</dcterms:created>
  <dcterms:modified xsi:type="dcterms:W3CDTF">2014-04-23T21:13:46Z</dcterms:modified>
</cp:coreProperties>
</file>