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ashi\Downloads\"/>
    </mc:Choice>
  </mc:AlternateContent>
  <xr:revisionPtr revIDLastSave="0" documentId="8_{E87CD865-D5A4-4047-BF52-1C1677FA4AFA}" xr6:coauthVersionLast="47" xr6:coauthVersionMax="47" xr10:uidLastSave="{00000000-0000-0000-0000-000000000000}"/>
  <bookViews>
    <workbookView xWindow="-120" yWindow="-120" windowWidth="20730" windowHeight="11160" firstSheet="3" activeTab="6" xr2:uid="{00000000-000D-0000-FFFF-FFFF00000000}"/>
  </bookViews>
  <sheets>
    <sheet name="TotalSales" sheetId="21" r:id="rId1"/>
    <sheet name="orders" sheetId="17" r:id="rId2"/>
    <sheet name="customers" sheetId="13" r:id="rId3"/>
    <sheet name="products" sheetId="2" r:id="rId4"/>
    <sheet name="CountryBarChart" sheetId="24" r:id="rId5"/>
    <sheet name="Top10Customers" sheetId="29" r:id="rId6"/>
    <sheet name="Dashboard" sheetId="30"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0" i="17"/>
  <c r="M8" i="17"/>
  <c r="M24" i="17"/>
  <c r="M40" i="17"/>
  <c r="M3" i="17"/>
  <c r="I4" i="17"/>
  <c r="N4" i="17" s="1"/>
  <c r="I3" i="17"/>
  <c r="N3" i="17" s="1"/>
  <c r="J3" i="17"/>
  <c r="O3" i="17" s="1"/>
  <c r="K3" i="17"/>
  <c r="L3" i="17"/>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I2" i="17"/>
  <c r="N2" i="17" s="1"/>
  <c r="L2" i="17"/>
  <c r="M2" i="17" s="1"/>
  <c r="H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alcChain>
</file>

<file path=xl/sharedStrings.xml><?xml version="1.0" encoding="utf-8"?>
<sst xmlns="http://schemas.openxmlformats.org/spreadsheetml/2006/main" count="11138" uniqueCount="6221">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</sst>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_([$$-409]* \(#,##0.00\);_([$$-409]* &quot;-&quot;??_);_(@_)"/>
    <numFmt numFmtId="170" formatCode="[$$-409]#,##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0" fontId="2" fillId="0" borderId="0" xfId="0" applyFont="1"/>
    <xf numFmtId="17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612A8A"/>
        </patternFill>
      </fill>
    </dxf>
    <dxf>
      <font>
        <b/>
        <i val="0"/>
        <sz val="11"/>
        <color theme="0"/>
        <name val="Calibri"/>
        <family val="2"/>
        <scheme val="minor"/>
      </font>
    </dxf>
    <dxf>
      <font>
        <b val="0"/>
        <i val="0"/>
        <sz val="11"/>
        <color theme="0"/>
        <name val="Calibri"/>
        <family val="2"/>
        <scheme val="minor"/>
      </font>
      <fill>
        <patternFill patternType="solid">
          <fgColor theme="0"/>
          <bgColor rgb="FF612A8A"/>
        </patternFill>
      </fill>
      <border>
        <left style="thin">
          <color rgb="FFFFFFFF"/>
        </left>
        <right style="thin">
          <color rgb="FFFFFFFF"/>
        </right>
        <top style="thin">
          <color rgb="FFFFFFFF"/>
        </top>
        <bottom style="thin">
          <color rgb="FFFFFFFF"/>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361CFCB5-88A7-4F02-AC7A-BD9BF0F11CEA}">
      <tableStyleElement type="wholeTable" dxfId="1"/>
      <tableStyleElement type="headerRow" dxfId="0"/>
    </tableStyle>
    <tableStyle name="Purple Timeline Style" pivot="0" table="0" count="8" xr9:uid="{305E3CF4-DF42-4D0F-9049-641340155E6E}">
      <tableStyleElement type="wholeTable" dxfId="3"/>
      <tableStyleElement type="headerRow" dxfId="2"/>
    </tableStyle>
  </tableStyles>
  <colors>
    <mruColors>
      <color rgb="FFE6D4F8"/>
      <color rgb="FFAE78E4"/>
      <color rgb="FFB685E7"/>
      <color rgb="FFFFFFFF"/>
      <color rgb="FF612A8A"/>
      <color rgb="FF5E1F9D"/>
      <color rgb="FF3C1464"/>
      <color rgb="FFB07BE5"/>
      <color rgb="FFD60093"/>
      <color rgb="FFCC00CC"/>
    </mruColors>
  </colors>
  <extLst>
    <ext xmlns:x14="http://schemas.microsoft.com/office/spreadsheetml/2009/9/main" uri="{46F421CA-312F-682f-3DD2-61675219B42D}">
      <x14:dxfs count="4">
        <dxf>
          <font>
            <b/>
            <i val="0"/>
            <color theme="0"/>
            <name val="Calibri"/>
            <family val="2"/>
            <scheme val="minor"/>
          </font>
          <border>
            <left style="thin">
              <color rgb="FFFFFFFF"/>
            </left>
            <right style="thin">
              <color rgb="FFFFFFFF"/>
            </right>
            <top style="thin">
              <color rgb="FFFFFFFF"/>
            </top>
            <bottom style="thin">
              <color rgb="FFFFFFFF"/>
            </bottom>
          </border>
        </dxf>
        <dxf>
          <font>
            <b/>
            <i val="0"/>
            <name val="Calibri"/>
            <family val="2"/>
            <scheme val="minor"/>
          </font>
          <border>
            <left style="thin">
              <color rgb="FFFFFFFF"/>
            </left>
            <right style="thin">
              <color rgb="FFFFFFFF"/>
            </right>
            <top style="thin">
              <color rgb="FFFFFFFF"/>
            </top>
            <bottom style="thin">
              <color rgb="FFFFFFFF"/>
            </bottom>
          </border>
        </dxf>
        <dxf>
          <font>
            <b val="0"/>
            <i val="0"/>
            <strike/>
            <color theme="0" tint="-4.9989318521683403E-2"/>
            <name val="Calibri"/>
            <family val="2"/>
            <scheme val="minor"/>
          </font>
          <border>
            <left style="thin">
              <color rgb="FFFFFFFF"/>
            </left>
            <right style="thin">
              <color rgb="FFFFFFFF"/>
            </right>
            <top style="thin">
              <color rgb="FFFFFFFF"/>
            </top>
            <bottom style="thin">
              <color rgb="FFFFFFFF"/>
            </bottom>
          </border>
        </dxf>
        <dxf>
          <font>
            <b val="0"/>
            <i val="0"/>
            <strike/>
            <color theme="0" tint="-4.9989318521683403E-2"/>
            <name val="Calibri"/>
            <family val="2"/>
            <scheme val="minor"/>
          </font>
          <border>
            <left style="thin">
              <color rgb="FFFFFFFF"/>
            </left>
            <right style="thin">
              <color rgb="FFFFFFFF"/>
            </right>
            <top style="thin">
              <color rgb="FFFFFFFF"/>
            </top>
            <bottom style="thin">
              <color rgb="FFFFFFFF"/>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bgColor theme="0" tint="-4.9989318521683403E-2"/>
            </patternFill>
          </fill>
          <border>
            <left style="thin">
              <color rgb="FFFFFFFF"/>
            </left>
            <right style="thin">
              <color rgb="FFFFFFFF"/>
            </right>
            <top style="thin">
              <color rgb="FFFFFFFF"/>
            </top>
            <bottom style="thin">
              <color rgb="FFFFFFFF"/>
            </bottom>
          </border>
        </dxf>
        <dxf>
          <fill>
            <patternFill patternType="solid">
              <fgColor theme="0"/>
              <bgColor rgb="FFAE78E4"/>
            </patternFill>
          </fill>
          <border>
            <left style="thin">
              <color rgb="FFFFFFFF"/>
            </left>
            <right style="thin">
              <color rgb="FFFFFFFF"/>
            </right>
            <top style="thin">
              <color rgb="FFFFFFFF"/>
            </top>
            <bottom style="thin">
              <color rgb="FFFFFFFF"/>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F1C-4C80-A734-7AB2CDD11060}"/>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F1C-4C80-A734-7AB2CDD11060}"/>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F1C-4C80-A734-7AB2CDD11060}"/>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F1C-4C80-A734-7AB2CDD11060}"/>
            </c:ext>
          </c:extLst>
        </c:ser>
        <c:dLbls>
          <c:showLegendKey val="0"/>
          <c:showVal val="0"/>
          <c:showCatName val="0"/>
          <c:showSerName val="0"/>
          <c:showPercent val="0"/>
          <c:showBubbleSize val="0"/>
        </c:dLbls>
        <c:smooth val="0"/>
        <c:axId val="737263896"/>
        <c:axId val="737273616"/>
      </c:lineChart>
      <c:catAx>
        <c:axId val="737263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37273616"/>
        <c:crosses val="autoZero"/>
        <c:auto val="1"/>
        <c:lblAlgn val="ctr"/>
        <c:lblOffset val="100"/>
        <c:noMultiLvlLbl val="0"/>
      </c:catAx>
      <c:valAx>
        <c:axId val="7372736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37263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4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612A8A"/>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12A8A"/>
              </a:solidFill>
              <a:latin typeface="+mn-lt"/>
              <a:ea typeface="+mn-ea"/>
              <a:cs typeface="+mn-cs"/>
            </a:defRPr>
          </a:pPr>
          <a:endParaRPr lang="en-US"/>
        </a:p>
      </c:txPr>
    </c:title>
    <c:autoTitleDeleted val="0"/>
    <c:pivotFmts>
      <c:pivotFmt>
        <c:idx val="0"/>
        <c:spPr>
          <a:solidFill>
            <a:schemeClr val="accent2">
              <a:lumMod val="40000"/>
              <a:lumOff val="60000"/>
            </a:schemeClr>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2225">
            <a:solidFill>
              <a:srgbClr val="FFFFFF"/>
            </a:solidFill>
          </a:ln>
          <a:effectLst/>
        </c:spPr>
      </c:pivotFmt>
      <c:pivotFmt>
        <c:idx val="2"/>
        <c:spPr>
          <a:solidFill>
            <a:schemeClr val="accent2">
              <a:lumMod val="75000"/>
            </a:schemeClr>
          </a:solidFill>
          <a:ln w="22225">
            <a:solidFill>
              <a:srgbClr val="FFFFFF"/>
            </a:solidFill>
          </a:ln>
          <a:effectLst/>
        </c:spPr>
      </c:pivotFmt>
      <c:pivotFmt>
        <c:idx val="3"/>
        <c:spPr>
          <a:solidFill>
            <a:schemeClr val="accent2">
              <a:lumMod val="60000"/>
              <a:lumOff val="40000"/>
            </a:schemeClr>
          </a:solidFill>
          <a:ln w="22225">
            <a:solidFill>
              <a:srgbClr val="FFFFFF"/>
            </a:solidFill>
          </a:ln>
          <a:effectLst/>
        </c:spPr>
      </c:pivotFmt>
      <c:pivotFmt>
        <c:idx val="4"/>
        <c:spPr>
          <a:solidFill>
            <a:schemeClr val="accent2">
              <a:lumMod val="40000"/>
              <a:lumOff val="60000"/>
            </a:schemeClr>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22225">
            <a:solidFill>
              <a:srgbClr val="FFFFFF"/>
            </a:solidFill>
          </a:ln>
          <a:effectLst/>
        </c:spPr>
      </c:pivotFmt>
      <c:pivotFmt>
        <c:idx val="6"/>
        <c:spPr>
          <a:solidFill>
            <a:schemeClr val="accent2">
              <a:lumMod val="75000"/>
            </a:schemeClr>
          </a:solidFill>
          <a:ln w="22225">
            <a:solidFill>
              <a:srgbClr val="FFFFFF"/>
            </a:solidFill>
          </a:ln>
          <a:effectLst/>
        </c:spPr>
      </c:pivotFmt>
      <c:pivotFmt>
        <c:idx val="7"/>
        <c:spPr>
          <a:solidFill>
            <a:schemeClr val="accent2">
              <a:lumMod val="50000"/>
            </a:schemeClr>
          </a:solidFill>
          <a:ln w="22225">
            <a:solidFill>
              <a:srgbClr val="FFFFFF"/>
            </a:solidFill>
          </a:ln>
          <a:effectLst/>
        </c:spPr>
      </c:pivotFmt>
      <c:pivotFmt>
        <c:idx val="8"/>
        <c:spPr>
          <a:solidFill>
            <a:schemeClr val="accent2">
              <a:lumMod val="40000"/>
              <a:lumOff val="60000"/>
            </a:schemeClr>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22225">
            <a:solidFill>
              <a:srgbClr val="FFFFFF"/>
            </a:solidFill>
          </a:ln>
          <a:effectLst/>
        </c:spPr>
      </c:pivotFmt>
      <c:pivotFmt>
        <c:idx val="10"/>
        <c:spPr>
          <a:solidFill>
            <a:schemeClr val="accent2">
              <a:lumMod val="75000"/>
            </a:schemeClr>
          </a:solidFill>
          <a:ln w="22225">
            <a:solidFill>
              <a:srgbClr val="FFFFFF"/>
            </a:solidFill>
          </a:ln>
          <a:effectLst/>
        </c:spPr>
      </c:pivotFmt>
      <c:pivotFmt>
        <c:idx val="11"/>
        <c:spPr>
          <a:solidFill>
            <a:schemeClr val="accent2">
              <a:lumMod val="50000"/>
            </a:schemeClr>
          </a:solidFill>
          <a:ln w="22225">
            <a:solidFill>
              <a:srgbClr val="FFFFFF"/>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40000"/>
                <a:lumOff val="60000"/>
              </a:schemeClr>
            </a:solidFill>
            <a:ln w="22225">
              <a:solidFill>
                <a:srgbClr val="FFFFFF"/>
              </a:solidFill>
            </a:ln>
            <a:effectLst/>
          </c:spPr>
          <c:invertIfNegative val="0"/>
          <c:dPt>
            <c:idx val="0"/>
            <c:invertIfNegative val="0"/>
            <c:bubble3D val="0"/>
            <c:spPr>
              <a:solidFill>
                <a:schemeClr val="accent2">
                  <a:lumMod val="60000"/>
                  <a:lumOff val="40000"/>
                </a:schemeClr>
              </a:solidFill>
              <a:ln w="22225">
                <a:solidFill>
                  <a:srgbClr val="FFFFFF"/>
                </a:solidFill>
              </a:ln>
              <a:effectLst/>
            </c:spPr>
            <c:extLst>
              <c:ext xmlns:c16="http://schemas.microsoft.com/office/drawing/2014/chart" uri="{C3380CC4-5D6E-409C-BE32-E72D297353CC}">
                <c16:uniqueId val="{00000001-FE92-4581-BA15-B19C908DBBF2}"/>
              </c:ext>
            </c:extLst>
          </c:dPt>
          <c:dPt>
            <c:idx val="1"/>
            <c:invertIfNegative val="0"/>
            <c:bubble3D val="0"/>
            <c:spPr>
              <a:solidFill>
                <a:schemeClr val="accent2">
                  <a:lumMod val="75000"/>
                </a:schemeClr>
              </a:solidFill>
              <a:ln w="22225">
                <a:solidFill>
                  <a:srgbClr val="FFFFFF"/>
                </a:solidFill>
              </a:ln>
              <a:effectLst/>
            </c:spPr>
            <c:extLst>
              <c:ext xmlns:c16="http://schemas.microsoft.com/office/drawing/2014/chart" uri="{C3380CC4-5D6E-409C-BE32-E72D297353CC}">
                <c16:uniqueId val="{00000003-FE92-4581-BA15-B19C908DBBF2}"/>
              </c:ext>
            </c:extLst>
          </c:dPt>
          <c:dPt>
            <c:idx val="2"/>
            <c:invertIfNegative val="0"/>
            <c:bubble3D val="0"/>
            <c:spPr>
              <a:solidFill>
                <a:schemeClr val="accent2">
                  <a:lumMod val="50000"/>
                </a:schemeClr>
              </a:solidFill>
              <a:ln w="22225">
                <a:solidFill>
                  <a:srgbClr val="FFFFFF"/>
                </a:solidFill>
              </a:ln>
              <a:effectLst/>
            </c:spPr>
            <c:extLst>
              <c:ext xmlns:c16="http://schemas.microsoft.com/office/drawing/2014/chart" uri="{C3380CC4-5D6E-409C-BE32-E72D297353CC}">
                <c16:uniqueId val="{00000005-FE92-4581-BA15-B19C908DBBF2}"/>
              </c:ext>
            </c:extLst>
          </c:dPt>
          <c:dLbls>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E92-4581-BA15-B19C908DBBF2}"/>
            </c:ext>
          </c:extLst>
        </c:ser>
        <c:dLbls>
          <c:dLblPos val="outEnd"/>
          <c:showLegendKey val="0"/>
          <c:showVal val="1"/>
          <c:showCatName val="0"/>
          <c:showSerName val="0"/>
          <c:showPercent val="0"/>
          <c:showBubbleSize val="0"/>
        </c:dLbls>
        <c:gapWidth val="182"/>
        <c:axId val="745340768"/>
        <c:axId val="745338968"/>
      </c:barChart>
      <c:catAx>
        <c:axId val="74534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crossAx val="745338968"/>
        <c:crosses val="autoZero"/>
        <c:auto val="1"/>
        <c:lblAlgn val="ctr"/>
        <c:lblOffset val="100"/>
        <c:noMultiLvlLbl val="0"/>
      </c:catAx>
      <c:valAx>
        <c:axId val="745338968"/>
        <c:scaling>
          <c:orientation val="minMax"/>
        </c:scaling>
        <c:delete val="0"/>
        <c:axPos val="b"/>
        <c:majorGridlines>
          <c:spPr>
            <a:ln w="9525" cap="flat" cmpd="sng" algn="ctr">
              <a:solidFill>
                <a:srgbClr val="FFFFFF"/>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crossAx val="74534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4F8"/>
    </a:solidFill>
    <a:ln w="9525" cap="flat" cmpd="sng" algn="ctr">
      <a:solidFill>
        <a:schemeClr val="tx1">
          <a:lumMod val="15000"/>
          <a:lumOff val="85000"/>
        </a:schemeClr>
      </a:solidFill>
      <a:round/>
    </a:ln>
    <a:effectLst/>
  </c:spPr>
  <c:txPr>
    <a:bodyPr/>
    <a:lstStyle/>
    <a:p>
      <a:pPr>
        <a:defRPr>
          <a:solidFill>
            <a:srgbClr val="612A8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Dashboard.xlsx]Top10Customers!TotalSales</c:name>
    <c:fmtId val="11"/>
  </c:pivotSource>
  <c:chart>
    <c:title>
      <c:tx>
        <c:rich>
          <a:bodyPr rot="0" spcFirstLastPara="1" vertOverflow="ellipsis" vert="horz" wrap="square" anchor="ctr" anchorCtr="1"/>
          <a:lstStyle/>
          <a:p>
            <a:pPr>
              <a:defRPr sz="1400" b="0" i="0" u="none" strike="noStrike" kern="1200" spc="0" baseline="0">
                <a:solidFill>
                  <a:srgbClr val="612A8A"/>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12A8A"/>
              </a:solidFill>
              <a:latin typeface="+mn-lt"/>
              <a:ea typeface="+mn-ea"/>
              <a:cs typeface="+mn-cs"/>
            </a:defRPr>
          </a:pPr>
          <a:endParaRPr lang="en-US"/>
        </a:p>
      </c:txPr>
    </c:title>
    <c:autoTitleDeleted val="0"/>
    <c:pivotFmts>
      <c:pivotFmt>
        <c:idx val="0"/>
        <c:spPr>
          <a:solidFill>
            <a:schemeClr val="accent2">
              <a:lumMod val="40000"/>
              <a:lumOff val="60000"/>
            </a:schemeClr>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2225">
            <a:solidFill>
              <a:srgbClr val="FFFFFF"/>
            </a:solidFill>
          </a:ln>
          <a:effectLst/>
        </c:spPr>
      </c:pivotFmt>
      <c:pivotFmt>
        <c:idx val="2"/>
        <c:spPr>
          <a:solidFill>
            <a:schemeClr val="accent2">
              <a:lumMod val="75000"/>
            </a:schemeClr>
          </a:solidFill>
          <a:ln w="22225">
            <a:solidFill>
              <a:srgbClr val="FFFFFF"/>
            </a:solidFill>
          </a:ln>
          <a:effectLst/>
        </c:spPr>
      </c:pivotFmt>
      <c:pivotFmt>
        <c:idx val="3"/>
        <c:spPr>
          <a:solidFill>
            <a:schemeClr val="accent2">
              <a:lumMod val="60000"/>
              <a:lumOff val="40000"/>
            </a:schemeClr>
          </a:solidFill>
          <a:ln w="22225">
            <a:solidFill>
              <a:srgbClr val="FFFFFF"/>
            </a:solidFill>
          </a:ln>
          <a:effectLst/>
        </c:spPr>
      </c:pivotFmt>
      <c:pivotFmt>
        <c:idx val="4"/>
        <c:spPr>
          <a:solidFill>
            <a:srgbClr val="C00000"/>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22225">
            <a:solidFill>
              <a:srgbClr val="FFFFFF"/>
            </a:solidFill>
          </a:ln>
          <a:effectLst/>
        </c:spPr>
      </c:pivotFmt>
      <c:pivotFmt>
        <c:idx val="6"/>
        <c:spPr>
          <a:solidFill>
            <a:schemeClr val="accent2">
              <a:lumMod val="75000"/>
            </a:schemeClr>
          </a:solidFill>
          <a:ln w="22225">
            <a:solidFill>
              <a:srgbClr val="FFFFFF"/>
            </a:solidFill>
          </a:ln>
          <a:effectLst/>
        </c:spPr>
      </c:pivotFmt>
      <c:pivotFmt>
        <c:idx val="7"/>
        <c:spPr>
          <a:solidFill>
            <a:schemeClr val="accent2">
              <a:lumMod val="50000"/>
            </a:schemeClr>
          </a:solidFill>
          <a:ln w="22225">
            <a:solidFill>
              <a:srgbClr val="FFFFFF"/>
            </a:solidFill>
          </a:ln>
          <a:effectLst/>
        </c:spPr>
      </c:pivotFmt>
      <c:pivotFmt>
        <c:idx val="8"/>
        <c:spPr>
          <a:solidFill>
            <a:srgbClr val="C00000"/>
          </a:solidFill>
          <a:ln w="22225">
            <a:solidFill>
              <a:srgbClr val="FFFFFF"/>
            </a:solidFill>
          </a:ln>
          <a:effectLst/>
        </c:spPr>
      </c:pivotFmt>
      <c:pivotFmt>
        <c:idx val="9"/>
        <c:spPr>
          <a:solidFill>
            <a:srgbClr val="C00000"/>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Top10Customers!$B$3</c:f>
              <c:strCache>
                <c:ptCount val="1"/>
                <c:pt idx="0">
                  <c:v>Total</c:v>
                </c:pt>
              </c:strCache>
            </c:strRef>
          </c:tx>
          <c:spPr>
            <a:solidFill>
              <a:srgbClr val="C00000"/>
            </a:solidFill>
            <a:ln w="22225">
              <a:solidFill>
                <a:srgbClr val="FFFFFF"/>
              </a:solidFill>
            </a:ln>
            <a:effectLst/>
          </c:spPr>
          <c:invertIfNegative val="0"/>
          <c:dPt>
            <c:idx val="0"/>
            <c:invertIfNegative val="0"/>
            <c:bubble3D val="0"/>
            <c:extLst>
              <c:ext xmlns:c16="http://schemas.microsoft.com/office/drawing/2014/chart" uri="{C3380CC4-5D6E-409C-BE32-E72D297353CC}">
                <c16:uniqueId val="{00000000-A0CE-4E78-B43B-717F3CE76789}"/>
              </c:ext>
            </c:extLst>
          </c:dPt>
          <c:dPt>
            <c:idx val="1"/>
            <c:invertIfNegative val="0"/>
            <c:bubble3D val="0"/>
            <c:extLst>
              <c:ext xmlns:c16="http://schemas.microsoft.com/office/drawing/2014/chart" uri="{C3380CC4-5D6E-409C-BE32-E72D297353CC}">
                <c16:uniqueId val="{00000001-A0CE-4E78-B43B-717F3CE76789}"/>
              </c:ext>
            </c:extLst>
          </c:dPt>
          <c:dPt>
            <c:idx val="2"/>
            <c:invertIfNegative val="0"/>
            <c:bubble3D val="0"/>
            <c:extLst>
              <c:ext xmlns:c16="http://schemas.microsoft.com/office/drawing/2014/chart" uri="{C3380CC4-5D6E-409C-BE32-E72D297353CC}">
                <c16:uniqueId val="{00000002-A0CE-4E78-B43B-717F3CE76789}"/>
              </c:ext>
            </c:extLst>
          </c:dPt>
          <c:dLbls>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Top10Customers!$A$4:$A$18</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Top10Customers!$B$4:$B$18</c:f>
              <c:numCache>
                <c:formatCode>[$$-409]#,##0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3-A0CE-4E78-B43B-717F3CE76789}"/>
            </c:ext>
          </c:extLst>
        </c:ser>
        <c:dLbls>
          <c:dLblPos val="outEnd"/>
          <c:showLegendKey val="0"/>
          <c:showVal val="1"/>
          <c:showCatName val="0"/>
          <c:showSerName val="0"/>
          <c:showPercent val="0"/>
          <c:showBubbleSize val="0"/>
        </c:dLbls>
        <c:gapWidth val="182"/>
        <c:axId val="745340768"/>
        <c:axId val="745338968"/>
      </c:barChart>
      <c:catAx>
        <c:axId val="74534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crossAx val="745338968"/>
        <c:crosses val="autoZero"/>
        <c:auto val="1"/>
        <c:lblAlgn val="ctr"/>
        <c:lblOffset val="100"/>
        <c:noMultiLvlLbl val="0"/>
      </c:catAx>
      <c:valAx>
        <c:axId val="745338968"/>
        <c:scaling>
          <c:orientation val="minMax"/>
        </c:scaling>
        <c:delete val="0"/>
        <c:axPos val="b"/>
        <c:majorGridlines>
          <c:spPr>
            <a:ln w="9525" cap="flat" cmpd="sng" algn="ctr">
              <a:solidFill>
                <a:srgbClr val="FFFFFF"/>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crossAx val="74534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4F8"/>
    </a:solidFill>
    <a:ln w="9525" cap="flat" cmpd="sng" algn="ctr">
      <a:solidFill>
        <a:schemeClr val="tx1">
          <a:lumMod val="15000"/>
          <a:lumOff val="85000"/>
        </a:schemeClr>
      </a:solidFill>
      <a:round/>
    </a:ln>
    <a:effectLst/>
  </c:spPr>
  <c:txPr>
    <a:bodyPr/>
    <a:lstStyle/>
    <a:p>
      <a:pPr>
        <a:defRPr>
          <a:solidFill>
            <a:srgbClr val="612A8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47625</xdr:rowOff>
    </xdr:from>
    <xdr:to>
      <xdr:col>26</xdr:col>
      <xdr:colOff>13607</xdr:colOff>
      <xdr:row>5</xdr:row>
      <xdr:rowOff>0</xdr:rowOff>
    </xdr:to>
    <xdr:sp macro="" textlink="">
      <xdr:nvSpPr>
        <xdr:cNvPr id="14" name="Rectangle 13">
          <a:extLst>
            <a:ext uri="{FF2B5EF4-FFF2-40B4-BE49-F238E27FC236}">
              <a16:creationId xmlns:a16="http://schemas.microsoft.com/office/drawing/2014/main" id="{872CA711-4C2B-6032-FDC0-FFBDF5377FE1}"/>
            </a:ext>
          </a:extLst>
        </xdr:cNvPr>
        <xdr:cNvSpPr/>
      </xdr:nvSpPr>
      <xdr:spPr>
        <a:xfrm>
          <a:off x="95250" y="47625"/>
          <a:ext cx="15335250" cy="768804"/>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xdr:from>
      <xdr:col>1</xdr:col>
      <xdr:colOff>12247</xdr:colOff>
      <xdr:row>17</xdr:row>
      <xdr:rowOff>8845</xdr:rowOff>
    </xdr:from>
    <xdr:to>
      <xdr:col>14</xdr:col>
      <xdr:colOff>544285</xdr:colOff>
      <xdr:row>47</xdr:row>
      <xdr:rowOff>176892</xdr:rowOff>
    </xdr:to>
    <xdr:graphicFrame macro="">
      <xdr:nvGraphicFramePr>
        <xdr:cNvPr id="15" name="Chart 14">
          <a:extLst>
            <a:ext uri="{FF2B5EF4-FFF2-40B4-BE49-F238E27FC236}">
              <a16:creationId xmlns:a16="http://schemas.microsoft.com/office/drawing/2014/main" id="{AE53CD92-C079-4AAD-8961-6D10A92C6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106136</xdr:colOff>
      <xdr:row>5</xdr:row>
      <xdr:rowOff>163285</xdr:rowOff>
    </xdr:from>
    <xdr:to>
      <xdr:col>17</xdr:col>
      <xdr:colOff>449036</xdr:colOff>
      <xdr:row>16</xdr:row>
      <xdr:rowOff>68034</xdr:rowOff>
    </xdr:to>
    <mc:AlternateContent xmlns:mc="http://schemas.openxmlformats.org/markup-compatibility/2006">
      <mc:Choice xmlns:tsle="http://schemas.microsoft.com/office/drawing/2012/timeslicer" Requires="tsle">
        <xdr:graphicFrame macro="">
          <xdr:nvGraphicFramePr>
            <xdr:cNvPr id="16" name="Order Date">
              <a:extLst>
                <a:ext uri="{FF2B5EF4-FFF2-40B4-BE49-F238E27FC236}">
                  <a16:creationId xmlns:a16="http://schemas.microsoft.com/office/drawing/2014/main" id="{EEF31A50-4528-4CA6-A4D1-F01D9DC5D87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6136" y="977240"/>
              <a:ext cx="10162309" cy="20002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10</xdr:row>
      <xdr:rowOff>95250</xdr:rowOff>
    </xdr:from>
    <xdr:to>
      <xdr:col>22</xdr:col>
      <xdr:colOff>176893</xdr:colOff>
      <xdr:row>16</xdr:row>
      <xdr:rowOff>81642</xdr:rowOff>
    </xdr:to>
    <mc:AlternateContent xmlns:mc="http://schemas.openxmlformats.org/markup-compatibility/2006">
      <mc:Choice xmlns:a14="http://schemas.microsoft.com/office/drawing/2010/main" Requires="a14">
        <xdr:graphicFrame macro="">
          <xdr:nvGraphicFramePr>
            <xdr:cNvPr id="17" name="Size">
              <a:extLst>
                <a:ext uri="{FF2B5EF4-FFF2-40B4-BE49-F238E27FC236}">
                  <a16:creationId xmlns:a16="http://schemas.microsoft.com/office/drawing/2014/main" id="{26E72B79-3F99-4F7B-AF65-95C8F90928D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25545" y="1861705"/>
              <a:ext cx="2601439" cy="1129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13608</xdr:colOff>
      <xdr:row>6</xdr:row>
      <xdr:rowOff>13608</xdr:rowOff>
    </xdr:from>
    <xdr:to>
      <xdr:col>26</xdr:col>
      <xdr:colOff>13606</xdr:colOff>
      <xdr:row>10</xdr:row>
      <xdr:rowOff>13607</xdr:rowOff>
    </xdr:to>
    <mc:AlternateContent xmlns:mc="http://schemas.openxmlformats.org/markup-compatibility/2006">
      <mc:Choice xmlns:a14="http://schemas.microsoft.com/office/drawing/2010/main" Requires="a14">
        <xdr:graphicFrame macro="">
          <xdr:nvGraphicFramePr>
            <xdr:cNvPr id="18" name="Roast Type Name">
              <a:extLst>
                <a:ext uri="{FF2B5EF4-FFF2-40B4-BE49-F238E27FC236}">
                  <a16:creationId xmlns:a16="http://schemas.microsoft.com/office/drawing/2014/main" id="{6093C76C-BB35-43A4-9865-F99EDA7411D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39153" y="1018063"/>
              <a:ext cx="4849089"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244929</xdr:colOff>
      <xdr:row>10</xdr:row>
      <xdr:rowOff>95250</xdr:rowOff>
    </xdr:from>
    <xdr:to>
      <xdr:col>25</xdr:col>
      <xdr:colOff>608241</xdr:colOff>
      <xdr:row>16</xdr:row>
      <xdr:rowOff>95250</xdr:rowOff>
    </xdr:to>
    <mc:AlternateContent xmlns:mc="http://schemas.openxmlformats.org/markup-compatibility/2006">
      <mc:Choice xmlns:a14="http://schemas.microsoft.com/office/drawing/2010/main" Requires="a14">
        <xdr:graphicFrame macro="">
          <xdr:nvGraphicFramePr>
            <xdr:cNvPr id="19" name="Loyalty Card">
              <a:extLst>
                <a:ext uri="{FF2B5EF4-FFF2-40B4-BE49-F238E27FC236}">
                  <a16:creationId xmlns:a16="http://schemas.microsoft.com/office/drawing/2014/main" id="{CEECAAEC-5DFA-4867-8ED3-7929B3009D3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95020" y="1861705"/>
              <a:ext cx="2181721"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54430</xdr:colOff>
      <xdr:row>16</xdr:row>
      <xdr:rowOff>176893</xdr:rowOff>
    </xdr:from>
    <xdr:to>
      <xdr:col>26</xdr:col>
      <xdr:colOff>27216</xdr:colOff>
      <xdr:row>31</xdr:row>
      <xdr:rowOff>62593</xdr:rowOff>
    </xdr:to>
    <xdr:graphicFrame macro="">
      <xdr:nvGraphicFramePr>
        <xdr:cNvPr id="20" name="Chart 19">
          <a:extLst>
            <a:ext uri="{FF2B5EF4-FFF2-40B4-BE49-F238E27FC236}">
              <a16:creationId xmlns:a16="http://schemas.microsoft.com/office/drawing/2014/main" id="{E6A1BB39-FC3B-486D-8B2E-B3EE6CC2C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54430</xdr:colOff>
      <xdr:row>31</xdr:row>
      <xdr:rowOff>136070</xdr:rowOff>
    </xdr:from>
    <xdr:to>
      <xdr:col>26</xdr:col>
      <xdr:colOff>0</xdr:colOff>
      <xdr:row>48</xdr:row>
      <xdr:rowOff>17008</xdr:rowOff>
    </xdr:to>
    <xdr:graphicFrame macro="">
      <xdr:nvGraphicFramePr>
        <xdr:cNvPr id="21" name="Chart 20">
          <a:extLst>
            <a:ext uri="{FF2B5EF4-FFF2-40B4-BE49-F238E27FC236}">
              <a16:creationId xmlns:a16="http://schemas.microsoft.com/office/drawing/2014/main" id="{44E2C334-E86B-44E0-A252-13F9F8842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hi" refreshedDate="45356.510245486112" createdVersion="8" refreshedVersion="8" minRefreshableVersion="3" recordCount="1000" xr:uid="{7D19AD3B-4AEE-422C-953D-51C81373C945}">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52473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E2DFD4-656D-4C71-B6C0-4856BDC2BCE9}"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0"/>
        <item x="2"/>
        <item x="1"/>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99C9CB-E6B3-494B-8554-31C5D2422506}"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0"/>
        <item x="2"/>
        <item x="1"/>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04217A-93F8-48A0-B57E-98E1E7C26A57}"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1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0"/>
        <item x="2"/>
        <item x="1"/>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15">
    <i>
      <x v="826"/>
    </i>
    <i>
      <x v="785"/>
    </i>
    <i>
      <x v="218"/>
    </i>
    <i>
      <x v="289"/>
    </i>
    <i>
      <x v="639"/>
    </i>
    <i>
      <x v="518"/>
    </i>
    <i>
      <x v="17"/>
    </i>
    <i>
      <x v="20"/>
    </i>
    <i>
      <x v="126"/>
    </i>
    <i>
      <x v="237"/>
    </i>
    <i>
      <x v="255"/>
    </i>
    <i>
      <x v="646"/>
    </i>
    <i>
      <x v="831"/>
    </i>
    <i>
      <x v="125"/>
    </i>
    <i>
      <x v="28"/>
    </i>
  </rowItems>
  <colItems count="1">
    <i/>
  </colItems>
  <dataFields count="1">
    <dataField name="Sum of Sales" fld="12" baseField="7" baseItem="0" numFmtId="170"/>
  </dataFields>
  <chartFormats count="3">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78224EB-E252-482B-84F4-C01D4110B139}" sourceName="Size">
  <pivotTables>
    <pivotTable tabId="21" name="TotalSales"/>
    <pivotTable tabId="24" name="TotalSales"/>
    <pivotTable tabId="29" name="TotalSales"/>
  </pivotTables>
  <data>
    <tabular pivotCacheId="4524733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3341DD1-FD4D-4E3C-A311-FB98A2234304}" sourceName="Roast Type Name">
  <pivotTables>
    <pivotTable tabId="21" name="TotalSales"/>
    <pivotTable tabId="24" name="TotalSales"/>
    <pivotTable tabId="29" name="TotalSales"/>
  </pivotTables>
  <data>
    <tabular pivotCacheId="45247330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341135F-BA1E-498C-98AE-EEF791DE1FF9}" sourceName="Loyalty Card">
  <pivotTables>
    <pivotTable tabId="21" name="TotalSales"/>
    <pivotTable tabId="24" name="TotalSales"/>
    <pivotTable tabId="29" name="TotalSales"/>
  </pivotTables>
  <data>
    <tabular pivotCacheId="4524733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BF2301C-024C-4487-A0AA-714FC232996A}" cache="Slicer_Size" caption="Size" columnCount="2" style="Purple Slicer" rowHeight="241300"/>
  <slicer name="Roast Type Name" xr10:uid="{1DEC37FF-1930-42AE-B7DA-20D2E8082AD4}" cache="Slicer_Roast_Type_Name" caption="Roast Type Name" columnCount="3" style="Purple Slicer" rowHeight="241300"/>
  <slicer name="Loyalty Card" xr10:uid="{EE0C498F-BF5F-4CF7-B865-DA9E916FC1F8}"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BFA479-76AD-4C6A-95CD-7A724123BB6C}" name="Orders" displayName="Orders" ref="A1:P1001" totalsRowShown="0" headerRowDxfId="5">
  <autoFilter ref="A1:P1001" xr:uid="{8DBFA479-76AD-4C6A-95CD-7A724123BB6C}"/>
  <tableColumns count="16">
    <tableColumn id="1" xr3:uid="{75CC426B-10F9-4EA8-BF89-AE7261D295A7}" name="Order ID" dataDxfId="15"/>
    <tableColumn id="2" xr3:uid="{7049CF58-4075-43A5-B90F-BF08426CAB48}" name="Order Date" dataDxfId="14"/>
    <tableColumn id="3" xr3:uid="{46365B5A-01C5-4D2D-8548-7C2CAA9C3038}" name="Customer ID" dataDxfId="13"/>
    <tableColumn id="4" xr3:uid="{B3A10BDD-DC41-4B2F-BC1A-0BE5F1BF4936}" name="Product ID"/>
    <tableColumn id="5" xr3:uid="{D9DE4A2C-B262-46F3-9D19-F375F7A3103B}" name="Quantity" dataDxfId="12"/>
    <tableColumn id="6" xr3:uid="{CA26DB98-FC3B-4185-B106-7735785D0EB8}" name="Customer Name" dataDxfId="11">
      <calculatedColumnFormula>_xlfn.XLOOKUP(C2,customers!$A$1:$A$1001,customers!$B$1:$B$1001,,0)</calculatedColumnFormula>
    </tableColumn>
    <tableColumn id="7" xr3:uid="{B705E6A1-3F9A-46C5-9D88-839B20F487CC}" name="Email" dataDxfId="10">
      <calculatedColumnFormula>IF(_xlfn.XLOOKUP(C2,customers!$A$1:$A$1001,customers!$C$1:$C$1001,,0)=0,"",_xlfn.XLOOKUP(C2,customers!$A$1:$A$1001,customers!$C$1:$C$1001,,0))</calculatedColumnFormula>
    </tableColumn>
    <tableColumn id="8" xr3:uid="{5AE212A4-FBF8-4F19-AEF4-1D1BD8E06C26}" name="Country" dataDxfId="9">
      <calculatedColumnFormula>_xlfn.XLOOKUP(C2,customers!$A$1:$A$1001,customers!$G$1:$G$1001,,0)</calculatedColumnFormula>
    </tableColumn>
    <tableColumn id="9" xr3:uid="{6146E1CE-7FC6-404A-95FB-9AC65D28D786}" name="Coffee Type">
      <calculatedColumnFormula>INDEX(products!$A$1:$G$49,MATCH(orders!$D2,products!$A$1:$A$49,0),MATCH(orders!I$1,products!$A$1:$G$1,0))</calculatedColumnFormula>
    </tableColumn>
    <tableColumn id="10" xr3:uid="{F25221A9-FB9F-4970-9772-B9EE709D4F5C}" name="Roast Type">
      <calculatedColumnFormula>INDEX(products!$A$1:$G$49,MATCH(orders!$D2,products!$A$1:$A$49,0),MATCH(orders!J$1,products!$A$1:$G$1,0))</calculatedColumnFormula>
    </tableColumn>
    <tableColumn id="11" xr3:uid="{C7A46750-AF83-43D1-B02C-CFBC3019C445}" name="Size" dataDxfId="8">
      <calculatedColumnFormula>INDEX(products!$A$1:$G$49,MATCH(orders!$D2,products!$A$1:$A$49,0),MATCH(orders!K$1,products!$A$1:$G$1,0))</calculatedColumnFormula>
    </tableColumn>
    <tableColumn id="12" xr3:uid="{5622E3D3-EE33-47C0-B5B3-EBF9B70C367B}" name="Unit Price" dataDxfId="7">
      <calculatedColumnFormula>INDEX(products!$A$1:$G$49,MATCH(orders!$D2,products!$A$1:$A$49,0),MATCH(orders!L$1,products!$A$1:$G$1,0))</calculatedColumnFormula>
    </tableColumn>
    <tableColumn id="13" xr3:uid="{8C5D00E2-464E-4836-93CB-86FBE881C416}" name="Sales" dataDxfId="6">
      <calculatedColumnFormula>L2*E2</calculatedColumnFormula>
    </tableColumn>
    <tableColumn id="14" xr3:uid="{751B1E81-3C39-4EE0-AD5D-E2D3A6EC3F96}" name="Coffee Type Name">
      <calculatedColumnFormula>IF(I2="Rob","Robusta",IF(I2="Exc","Excelsa",IF(I2="Ara","Arabica",IF(I2="Lib","Liberica",""))))</calculatedColumnFormula>
    </tableColumn>
    <tableColumn id="15" xr3:uid="{69916AAF-53F4-4C81-AABF-608ECB199AE3}" name="Roast Type Name">
      <calculatedColumnFormula>IF(J2="M","Medium",IF(J2="L","Light",IF(J2="D","Dark","")))</calculatedColumnFormula>
    </tableColumn>
    <tableColumn id="16" xr3:uid="{FBE152AC-36BA-4572-A17C-30CAB3CEDB36}" name="Loyalty Card" dataDxfId="4">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965CD8B-3993-4785-89CB-FE1D213A576F}" sourceName="Order Date">
  <pivotTables>
    <pivotTable tabId="21" name="TotalSales"/>
    <pivotTable tabId="24" name="TotalSales"/>
    <pivotTable tabId="29" name="TotalSales"/>
  </pivotTables>
  <state minimalRefreshVersion="6" lastRefreshVersion="6" pivotCacheId="4524733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521194A-1043-4DD7-9E51-8810EA9B6BA9}"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88EB0-3DC8-4E2C-8561-09B6D0ADD30C}">
  <dimension ref="A3:M48"/>
  <sheetViews>
    <sheetView workbookViewId="0">
      <selection activeCell="O10" sqref="O1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13" x14ac:dyDescent="0.25">
      <c r="A17" t="s">
        <v>6211</v>
      </c>
      <c r="B17" t="s">
        <v>6199</v>
      </c>
      <c r="C17" s="7">
        <v>47.25</v>
      </c>
      <c r="D17" s="7">
        <v>65.805000000000007</v>
      </c>
      <c r="E17" s="7">
        <v>274.67500000000001</v>
      </c>
      <c r="F17" s="7">
        <v>179.22</v>
      </c>
    </row>
    <row r="18" spans="1:13" x14ac:dyDescent="0.25">
      <c r="B18" t="s">
        <v>6200</v>
      </c>
      <c r="C18" s="7">
        <v>745.44999999999993</v>
      </c>
      <c r="D18" s="7">
        <v>428.88499999999999</v>
      </c>
      <c r="E18" s="7">
        <v>194.17499999999998</v>
      </c>
      <c r="F18" s="7">
        <v>429.82999999999993</v>
      </c>
    </row>
    <row r="19" spans="1:13" x14ac:dyDescent="0.25">
      <c r="B19" t="s">
        <v>6201</v>
      </c>
      <c r="C19" s="7">
        <v>130.47</v>
      </c>
      <c r="D19" s="7">
        <v>271.48500000000001</v>
      </c>
      <c r="E19" s="7">
        <v>281.20499999999998</v>
      </c>
      <c r="F19" s="7">
        <v>231.63000000000002</v>
      </c>
    </row>
    <row r="20" spans="1:13" x14ac:dyDescent="0.25">
      <c r="B20" t="s">
        <v>6202</v>
      </c>
      <c r="C20" s="7">
        <v>27</v>
      </c>
      <c r="D20" s="7">
        <v>347.26</v>
      </c>
      <c r="E20" s="7">
        <v>147.51</v>
      </c>
      <c r="F20" s="7">
        <v>240.04</v>
      </c>
      <c r="M20" s="8"/>
    </row>
    <row r="21" spans="1:13" x14ac:dyDescent="0.25">
      <c r="B21" t="s">
        <v>6203</v>
      </c>
      <c r="C21" s="7">
        <v>255.11499999999995</v>
      </c>
      <c r="D21" s="7">
        <v>541.73</v>
      </c>
      <c r="E21" s="7">
        <v>83.43</v>
      </c>
      <c r="F21" s="7">
        <v>59.079999999999991</v>
      </c>
    </row>
    <row r="22" spans="1:13" x14ac:dyDescent="0.25">
      <c r="B22" t="s">
        <v>6204</v>
      </c>
      <c r="C22" s="7">
        <v>584.78999999999985</v>
      </c>
      <c r="D22" s="7">
        <v>357.42999999999995</v>
      </c>
      <c r="E22" s="7">
        <v>355.34</v>
      </c>
      <c r="F22" s="7">
        <v>140.88</v>
      </c>
    </row>
    <row r="23" spans="1:13" x14ac:dyDescent="0.25">
      <c r="B23" t="s">
        <v>6205</v>
      </c>
      <c r="C23" s="7">
        <v>430.62</v>
      </c>
      <c r="D23" s="7">
        <v>227.42500000000001</v>
      </c>
      <c r="E23" s="7">
        <v>236.315</v>
      </c>
      <c r="F23" s="7">
        <v>414.58499999999992</v>
      </c>
    </row>
    <row r="24" spans="1:13" x14ac:dyDescent="0.25">
      <c r="B24" t="s">
        <v>6206</v>
      </c>
      <c r="C24" s="7">
        <v>22.5</v>
      </c>
      <c r="D24" s="7">
        <v>77.72</v>
      </c>
      <c r="E24" s="7">
        <v>60.5</v>
      </c>
      <c r="F24" s="7">
        <v>139.67999999999998</v>
      </c>
    </row>
    <row r="25" spans="1:13" x14ac:dyDescent="0.25">
      <c r="B25" t="s">
        <v>6207</v>
      </c>
      <c r="C25" s="7">
        <v>126.14999999999999</v>
      </c>
      <c r="D25" s="7">
        <v>195.11</v>
      </c>
      <c r="E25" s="7">
        <v>89.13</v>
      </c>
      <c r="F25" s="7">
        <v>302.65999999999997</v>
      </c>
    </row>
    <row r="26" spans="1:13" x14ac:dyDescent="0.25">
      <c r="B26" t="s">
        <v>6208</v>
      </c>
      <c r="C26" s="7">
        <v>376.03</v>
      </c>
      <c r="D26" s="7">
        <v>523.24</v>
      </c>
      <c r="E26" s="7">
        <v>440.96499999999997</v>
      </c>
      <c r="F26" s="7">
        <v>174.46999999999997</v>
      </c>
    </row>
    <row r="27" spans="1:13" x14ac:dyDescent="0.25">
      <c r="B27" t="s">
        <v>6209</v>
      </c>
      <c r="C27" s="7">
        <v>515.17999999999995</v>
      </c>
      <c r="D27" s="7">
        <v>142.56</v>
      </c>
      <c r="E27" s="7">
        <v>347.03999999999996</v>
      </c>
      <c r="F27" s="7">
        <v>104.08499999999999</v>
      </c>
    </row>
    <row r="28" spans="1:13" x14ac:dyDescent="0.25">
      <c r="B28" t="s">
        <v>6210</v>
      </c>
      <c r="C28" s="7">
        <v>95.859999999999985</v>
      </c>
      <c r="D28" s="7">
        <v>484.76</v>
      </c>
      <c r="E28" s="7">
        <v>94.17</v>
      </c>
      <c r="F28" s="7">
        <v>77.10499999999999</v>
      </c>
    </row>
    <row r="29" spans="1:13" x14ac:dyDescent="0.25">
      <c r="A29" t="s">
        <v>6212</v>
      </c>
      <c r="B29" t="s">
        <v>6199</v>
      </c>
      <c r="C29" s="7">
        <v>258.34500000000003</v>
      </c>
      <c r="D29" s="7">
        <v>139.625</v>
      </c>
      <c r="E29" s="7">
        <v>279.52000000000004</v>
      </c>
      <c r="F29" s="7">
        <v>160.19499999999999</v>
      </c>
    </row>
    <row r="30" spans="1:13" x14ac:dyDescent="0.25">
      <c r="B30" t="s">
        <v>6200</v>
      </c>
      <c r="C30" s="7">
        <v>342.2</v>
      </c>
      <c r="D30" s="7">
        <v>284.24999999999994</v>
      </c>
      <c r="E30" s="7">
        <v>251.83</v>
      </c>
      <c r="F30" s="7">
        <v>80.550000000000011</v>
      </c>
    </row>
    <row r="31" spans="1:13" x14ac:dyDescent="0.25">
      <c r="B31" t="s">
        <v>6201</v>
      </c>
      <c r="C31" s="7">
        <v>418.30499999999989</v>
      </c>
      <c r="D31" s="7">
        <v>468.125</v>
      </c>
      <c r="E31" s="7">
        <v>405.05500000000006</v>
      </c>
      <c r="F31" s="7">
        <v>253.15499999999997</v>
      </c>
    </row>
    <row r="32" spans="1:13"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981" zoomScaleNormal="100" workbookViewId="0">
      <selection sqref="A1:P1001"/>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7.5703125" customWidth="1"/>
    <col min="7" max="7" width="28.7109375" customWidth="1"/>
    <col min="8" max="8" width="16.7109375" customWidth="1"/>
    <col min="9" max="9" width="13.85546875" customWidth="1"/>
    <col min="10" max="10" width="12.7109375" customWidth="1"/>
    <col min="11" max="11" width="6.7109375" customWidth="1"/>
    <col min="12" max="13" width="11.85546875" customWidth="1"/>
    <col min="14" max="14" width="19.5703125" customWidth="1"/>
    <col min="15" max="15" width="18.42578125" customWidth="1"/>
    <col min="16" max="16" width="14.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L3*E3</f>
        <v>41.25</v>
      </c>
      <c r="N3" t="str">
        <f>IF(I3="Rob","Robusta",IF(I3="Exc","Excelsa",IF(I3="Ara","Arabica",IF(I3="Lib","Liberica",""))))</f>
        <v>Excelsa</v>
      </c>
      <c r="O3" t="str">
        <f t="shared" ref="O3:O66" si="0">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ref="M4:M67" si="1">L4*E4</f>
        <v>12.95</v>
      </c>
      <c r="N4" t="str">
        <f t="shared" ref="N4:N67" si="2">IF(I4="Rob","Robusta",IF(I4="Exc","Excelsa",IF(I4="Ara","Arabica",IF(I4="Lib","Liberica",""))))</f>
        <v>Arabica</v>
      </c>
      <c r="O4" t="str">
        <f t="shared" si="0"/>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2"/>
        <v>Excelsa</v>
      </c>
      <c r="O5" t="str">
        <f t="shared" si="0"/>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2"/>
        <v>Robusta</v>
      </c>
      <c r="O6" t="str">
        <f t="shared" si="0"/>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2"/>
        <v>Liberica</v>
      </c>
      <c r="O7" t="str">
        <f t="shared" si="0"/>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2"/>
        <v>Excelsa</v>
      </c>
      <c r="O8" t="str">
        <f t="shared" si="0"/>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2"/>
        <v>Liberica</v>
      </c>
      <c r="O9" t="str">
        <f t="shared" si="0"/>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2"/>
        <v>Robusta</v>
      </c>
      <c r="O10" t="str">
        <f t="shared" si="0"/>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2"/>
        <v>Robusta</v>
      </c>
      <c r="O11" t="str">
        <f t="shared" si="0"/>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2"/>
        <v>Arabica</v>
      </c>
      <c r="O12" t="str">
        <f t="shared" si="0"/>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2"/>
        <v>Excelsa</v>
      </c>
      <c r="O13" t="str">
        <f t="shared" si="0"/>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2"/>
        <v>Robusta</v>
      </c>
      <c r="O14" t="str">
        <f t="shared" si="0"/>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2"/>
        <v>Robusta</v>
      </c>
      <c r="O15" t="str">
        <f t="shared" si="0"/>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2"/>
        <v>Liberica</v>
      </c>
      <c r="O16" t="str">
        <f t="shared" si="0"/>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2"/>
        <v>Robusta</v>
      </c>
      <c r="O17" t="str">
        <f t="shared" si="0"/>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2"/>
        <v>Arabica</v>
      </c>
      <c r="O18" t="str">
        <f t="shared" si="0"/>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2"/>
        <v>Arabica</v>
      </c>
      <c r="O19" t="str">
        <f t="shared" si="0"/>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2"/>
        <v>Robusta</v>
      </c>
      <c r="O20" t="str">
        <f t="shared" si="0"/>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2"/>
        <v>Arabica</v>
      </c>
      <c r="O21" t="str">
        <f t="shared" si="0"/>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2"/>
        <v>Excelsa</v>
      </c>
      <c r="O22" t="str">
        <f t="shared" si="0"/>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2"/>
        <v>Arabica</v>
      </c>
      <c r="O23" t="str">
        <f t="shared" si="0"/>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2"/>
        <v>Robusta</v>
      </c>
      <c r="O24" t="str">
        <f t="shared" si="0"/>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2"/>
        <v>Arabica</v>
      </c>
      <c r="O25" t="str">
        <f t="shared" si="0"/>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2"/>
        <v>Arabica</v>
      </c>
      <c r="O26" t="str">
        <f t="shared" si="0"/>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2"/>
        <v>Excelsa</v>
      </c>
      <c r="O27" t="str">
        <f t="shared" si="0"/>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2"/>
        <v>Arabica</v>
      </c>
      <c r="O28" t="str">
        <f t="shared" si="0"/>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2"/>
        <v>Arabica</v>
      </c>
      <c r="O29" t="str">
        <f t="shared" si="0"/>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2"/>
        <v>Arabica</v>
      </c>
      <c r="O30" t="str">
        <f t="shared" si="0"/>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2"/>
        <v>Arabica</v>
      </c>
      <c r="O31" t="str">
        <f t="shared" si="0"/>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2"/>
        <v>Liberica</v>
      </c>
      <c r="O32" t="str">
        <f t="shared" si="0"/>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2"/>
        <v>Arabica</v>
      </c>
      <c r="O33" t="str">
        <f t="shared" si="0"/>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2"/>
        <v>Liberica</v>
      </c>
      <c r="O34" t="str">
        <f t="shared" si="0"/>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2"/>
        <v>Liberica</v>
      </c>
      <c r="O35" t="str">
        <f t="shared" si="0"/>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2"/>
        <v>Liberica</v>
      </c>
      <c r="O36" t="str">
        <f t="shared" si="0"/>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2"/>
        <v>Arabica</v>
      </c>
      <c r="O37" t="str">
        <f t="shared" si="0"/>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2"/>
        <v>Liberica</v>
      </c>
      <c r="O38" t="str">
        <f t="shared" si="0"/>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2"/>
        <v>Liberica</v>
      </c>
      <c r="O39" t="str">
        <f t="shared" si="0"/>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2"/>
        <v>Robusta</v>
      </c>
      <c r="O40" t="str">
        <f t="shared" si="0"/>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2"/>
        <v>Robusta</v>
      </c>
      <c r="O41" t="str">
        <f t="shared" si="0"/>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2"/>
        <v>Liberica</v>
      </c>
      <c r="O42" t="str">
        <f t="shared" si="0"/>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2"/>
        <v>Excelsa</v>
      </c>
      <c r="O43" t="str">
        <f t="shared" si="0"/>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2"/>
        <v>Robusta</v>
      </c>
      <c r="O44" t="str">
        <f t="shared" si="0"/>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2"/>
        <v>Liberica</v>
      </c>
      <c r="O45" t="str">
        <f t="shared" si="0"/>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2"/>
        <v>Excelsa</v>
      </c>
      <c r="O46" t="str">
        <f t="shared" si="0"/>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2"/>
        <v>Liberica</v>
      </c>
      <c r="O47" t="str">
        <f t="shared" si="0"/>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2"/>
        <v>Excelsa</v>
      </c>
      <c r="O48" t="str">
        <f t="shared" si="0"/>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2"/>
        <v>Arabica</v>
      </c>
      <c r="O49" t="str">
        <f t="shared" si="0"/>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2"/>
        <v>Arabica</v>
      </c>
      <c r="O50" t="str">
        <f t="shared" si="0"/>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2"/>
        <v>Arabica</v>
      </c>
      <c r="O51" t="str">
        <f t="shared" si="0"/>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2"/>
        <v>Liberica</v>
      </c>
      <c r="O52" t="str">
        <f t="shared" si="0"/>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2"/>
        <v>Liberica</v>
      </c>
      <c r="O53" t="str">
        <f t="shared" si="0"/>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2"/>
        <v>Robusta</v>
      </c>
      <c r="O54" t="str">
        <f t="shared" si="0"/>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2"/>
        <v>Liberica</v>
      </c>
      <c r="O55" t="str">
        <f t="shared" si="0"/>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2"/>
        <v>Liberica</v>
      </c>
      <c r="O56" t="str">
        <f t="shared" si="0"/>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2"/>
        <v>Liberica</v>
      </c>
      <c r="O57" t="str">
        <f t="shared" si="0"/>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2"/>
        <v>Excelsa</v>
      </c>
      <c r="O58" t="str">
        <f t="shared" si="0"/>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2"/>
        <v>Excelsa</v>
      </c>
      <c r="O59" t="str">
        <f t="shared" si="0"/>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2"/>
        <v>Liberica</v>
      </c>
      <c r="O60" t="str">
        <f t="shared" si="0"/>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2"/>
        <v>Liberica</v>
      </c>
      <c r="O61" t="str">
        <f t="shared" si="0"/>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2"/>
        <v>Arabica</v>
      </c>
      <c r="O62" t="str">
        <f t="shared" si="0"/>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2"/>
        <v>Robusta</v>
      </c>
      <c r="O63" t="str">
        <f t="shared" si="0"/>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2"/>
        <v>Liberica</v>
      </c>
      <c r="O64" t="str">
        <f t="shared" si="0"/>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2"/>
        <v>Arabica</v>
      </c>
      <c r="O65" t="str">
        <f t="shared" si="0"/>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si="2"/>
        <v>Robusta</v>
      </c>
      <c r="O66" t="str">
        <f t="shared" si="0"/>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si="1"/>
        <v>82.339999999999989</v>
      </c>
      <c r="N67" t="str">
        <f t="shared" si="2"/>
        <v>Robusta</v>
      </c>
      <c r="O67" t="str">
        <f t="shared" ref="O67:O130" si="3">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ref="M68:M131" si="4">L68*E68</f>
        <v>7.169999999999999</v>
      </c>
      <c r="N68" t="str">
        <f t="shared" ref="N68:N131" si="5">IF(I68="Rob","Robusta",IF(I68="Exc","Excelsa",IF(I68="Ara","Arabica",IF(I68="Lib","Liberica",""))))</f>
        <v>Robusta</v>
      </c>
      <c r="O68" t="str">
        <f t="shared" si="3"/>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5"/>
        <v>Liberica</v>
      </c>
      <c r="O69" t="str">
        <f t="shared" si="3"/>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5"/>
        <v>Robusta</v>
      </c>
      <c r="O70" t="str">
        <f t="shared" si="3"/>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5"/>
        <v>Robusta</v>
      </c>
      <c r="O71" t="str">
        <f t="shared" si="3"/>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si="5"/>
        <v>Excelsa</v>
      </c>
      <c r="O72" t="str">
        <f t="shared" si="3"/>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5"/>
        <v>Liberica</v>
      </c>
      <c r="O73" t="str">
        <f t="shared" si="3"/>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5"/>
        <v>Arabica</v>
      </c>
      <c r="O74" t="str">
        <f t="shared" si="3"/>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5"/>
        <v>Liberica</v>
      </c>
      <c r="O75" t="str">
        <f t="shared" si="3"/>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5"/>
        <v>Excelsa</v>
      </c>
      <c r="O76" t="str">
        <f t="shared" si="3"/>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5"/>
        <v>Robusta</v>
      </c>
      <c r="O77" t="str">
        <f t="shared" si="3"/>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5"/>
        <v>Robusta</v>
      </c>
      <c r="O78" t="str">
        <f t="shared" si="3"/>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5"/>
        <v>Excelsa</v>
      </c>
      <c r="O79" t="str">
        <f t="shared" si="3"/>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5"/>
        <v>Arabica</v>
      </c>
      <c r="O80" t="str">
        <f t="shared" si="3"/>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5"/>
        <v>Robusta</v>
      </c>
      <c r="O81" t="str">
        <f t="shared" si="3"/>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5"/>
        <v>Arabica</v>
      </c>
      <c r="O82" t="str">
        <f t="shared" si="3"/>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5"/>
        <v>Liberica</v>
      </c>
      <c r="O83" t="str">
        <f t="shared" si="3"/>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5"/>
        <v>Liberica</v>
      </c>
      <c r="O84" t="str">
        <f t="shared" si="3"/>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5"/>
        <v>Robusta</v>
      </c>
      <c r="O85" t="str">
        <f t="shared" si="3"/>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5"/>
        <v>Liberica</v>
      </c>
      <c r="O86" t="str">
        <f t="shared" si="3"/>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5"/>
        <v>Arabica</v>
      </c>
      <c r="O87" t="str">
        <f t="shared" si="3"/>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5"/>
        <v>Arabica</v>
      </c>
      <c r="O88" t="str">
        <f t="shared" si="3"/>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5"/>
        <v>Arabica</v>
      </c>
      <c r="O89" t="str">
        <f t="shared" si="3"/>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5"/>
        <v>Robusta</v>
      </c>
      <c r="O90" t="str">
        <f t="shared" si="3"/>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5"/>
        <v>Arabica</v>
      </c>
      <c r="O91" t="str">
        <f t="shared" si="3"/>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5"/>
        <v>Arabica</v>
      </c>
      <c r="O92" t="str">
        <f t="shared" si="3"/>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5"/>
        <v>Arabica</v>
      </c>
      <c r="O93" t="str">
        <f t="shared" si="3"/>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5"/>
        <v>Excelsa</v>
      </c>
      <c r="O94" t="str">
        <f t="shared" si="3"/>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5"/>
        <v>Excelsa</v>
      </c>
      <c r="O95" t="str">
        <f t="shared" si="3"/>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5"/>
        <v>Arabica</v>
      </c>
      <c r="O96" t="str">
        <f t="shared" si="3"/>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5"/>
        <v>Arabica</v>
      </c>
      <c r="O97" t="str">
        <f t="shared" si="3"/>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5"/>
        <v>Arabica</v>
      </c>
      <c r="O98" t="str">
        <f t="shared" si="3"/>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5"/>
        <v>Arabica</v>
      </c>
      <c r="O99" t="str">
        <f t="shared" si="3"/>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5"/>
        <v>Arabica</v>
      </c>
      <c r="O100" t="str">
        <f t="shared" si="3"/>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5"/>
        <v>Liberica</v>
      </c>
      <c r="O101" t="str">
        <f t="shared" si="3"/>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5"/>
        <v>Arabica</v>
      </c>
      <c r="O102" t="str">
        <f t="shared" si="3"/>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5"/>
        <v>Liberica</v>
      </c>
      <c r="O103" t="str">
        <f t="shared" si="3"/>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5"/>
        <v>Liberica</v>
      </c>
      <c r="O104" t="str">
        <f t="shared" si="3"/>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5"/>
        <v>Robusta</v>
      </c>
      <c r="O105" t="str">
        <f t="shared" si="3"/>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5"/>
        <v>Liberica</v>
      </c>
      <c r="O106" t="str">
        <f t="shared" si="3"/>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5"/>
        <v>Arabica</v>
      </c>
      <c r="O107" t="str">
        <f t="shared" si="3"/>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5"/>
        <v>Excelsa</v>
      </c>
      <c r="O108" t="str">
        <f t="shared" si="3"/>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5"/>
        <v>Robusta</v>
      </c>
      <c r="O109" t="str">
        <f t="shared" si="3"/>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5"/>
        <v>Arabica</v>
      </c>
      <c r="O110" t="str">
        <f t="shared" si="3"/>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5"/>
        <v>Liberica</v>
      </c>
      <c r="O111" t="str">
        <f t="shared" si="3"/>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5"/>
        <v>Excelsa</v>
      </c>
      <c r="O112" t="str">
        <f t="shared" si="3"/>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5"/>
        <v>Robusta</v>
      </c>
      <c r="O113" t="str">
        <f t="shared" si="3"/>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5"/>
        <v>Arabica</v>
      </c>
      <c r="O114" t="str">
        <f t="shared" si="3"/>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5"/>
        <v>Liberica</v>
      </c>
      <c r="O115" t="str">
        <f t="shared" si="3"/>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5"/>
        <v>Robusta</v>
      </c>
      <c r="O116" t="str">
        <f t="shared" si="3"/>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5"/>
        <v>Liberica</v>
      </c>
      <c r="O117" t="str">
        <f t="shared" si="3"/>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5"/>
        <v>Liberica</v>
      </c>
      <c r="O118" t="str">
        <f t="shared" si="3"/>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5"/>
        <v>Liberica</v>
      </c>
      <c r="O119" t="str">
        <f t="shared" si="3"/>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5"/>
        <v>Excelsa</v>
      </c>
      <c r="O120" t="str">
        <f t="shared" si="3"/>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5"/>
        <v>Excelsa</v>
      </c>
      <c r="O121" t="str">
        <f t="shared" si="3"/>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5"/>
        <v>Arabica</v>
      </c>
      <c r="O122" t="str">
        <f t="shared" si="3"/>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5"/>
        <v>Excelsa</v>
      </c>
      <c r="O123" t="str">
        <f t="shared" si="3"/>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5"/>
        <v>Arabica</v>
      </c>
      <c r="O124" t="str">
        <f t="shared" si="3"/>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5"/>
        <v>Liberica</v>
      </c>
      <c r="O125" t="str">
        <f t="shared" si="3"/>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5"/>
        <v>Liberica</v>
      </c>
      <c r="O126" t="str">
        <f t="shared" si="3"/>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5"/>
        <v>Liberica</v>
      </c>
      <c r="O127" t="str">
        <f t="shared" si="3"/>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5"/>
        <v>Arabica</v>
      </c>
      <c r="O128" t="str">
        <f t="shared" si="3"/>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5"/>
        <v>Liberica</v>
      </c>
      <c r="O129" t="str">
        <f t="shared" si="3"/>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si="5"/>
        <v>Arabica</v>
      </c>
      <c r="O130" t="str">
        <f t="shared" si="3"/>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si="4"/>
        <v>12.15</v>
      </c>
      <c r="N131" t="str">
        <f t="shared" si="5"/>
        <v>Excelsa</v>
      </c>
      <c r="O131" t="str">
        <f t="shared" ref="O131:O194" si="6">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ref="M132:M195" si="7">L132*E132</f>
        <v>148.92499999999998</v>
      </c>
      <c r="N132" t="str">
        <f t="shared" ref="N132:N195" si="8">IF(I132="Rob","Robusta",IF(I132="Exc","Excelsa",IF(I132="Ara","Arabica",IF(I132="Lib","Liberica",""))))</f>
        <v>Arabica</v>
      </c>
      <c r="O132" t="str">
        <f t="shared" si="6"/>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8"/>
        <v>Excelsa</v>
      </c>
      <c r="O133" t="str">
        <f t="shared" si="6"/>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8"/>
        <v>Arabica</v>
      </c>
      <c r="O134" t="str">
        <f t="shared" si="6"/>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8"/>
        <v>Liberica</v>
      </c>
      <c r="O135" t="str">
        <f t="shared" si="6"/>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si="8"/>
        <v>Excelsa</v>
      </c>
      <c r="O136" t="str">
        <f t="shared" si="6"/>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8"/>
        <v>Arabica</v>
      </c>
      <c r="O137" t="str">
        <f t="shared" si="6"/>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8"/>
        <v>Arabica</v>
      </c>
      <c r="O138" t="str">
        <f t="shared" si="6"/>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8"/>
        <v>Excelsa</v>
      </c>
      <c r="O139" t="str">
        <f t="shared" si="6"/>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8"/>
        <v>Excelsa</v>
      </c>
      <c r="O140" t="str">
        <f t="shared" si="6"/>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8"/>
        <v>Liberica</v>
      </c>
      <c r="O141" t="str">
        <f t="shared" si="6"/>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8"/>
        <v>Liberica</v>
      </c>
      <c r="O142" t="str">
        <f t="shared" si="6"/>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8"/>
        <v>Arabica</v>
      </c>
      <c r="O143" t="str">
        <f t="shared" si="6"/>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8"/>
        <v>Excelsa</v>
      </c>
      <c r="O144" t="str">
        <f t="shared" si="6"/>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8"/>
        <v>Liberica</v>
      </c>
      <c r="O145" t="str">
        <f t="shared" si="6"/>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8"/>
        <v>Excelsa</v>
      </c>
      <c r="O146" t="str">
        <f t="shared" si="6"/>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8"/>
        <v>Liberica</v>
      </c>
      <c r="O147" t="str">
        <f t="shared" si="6"/>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8"/>
        <v>Liberica</v>
      </c>
      <c r="O148" t="str">
        <f t="shared" si="6"/>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8"/>
        <v>Excelsa</v>
      </c>
      <c r="O149" t="str">
        <f t="shared" si="6"/>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8"/>
        <v>Excelsa</v>
      </c>
      <c r="O150" t="str">
        <f t="shared" si="6"/>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8"/>
        <v>Arabica</v>
      </c>
      <c r="O151" t="str">
        <f t="shared" si="6"/>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8"/>
        <v>Liberica</v>
      </c>
      <c r="O152" t="str">
        <f t="shared" si="6"/>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8"/>
        <v>Arabica</v>
      </c>
      <c r="O153" t="str">
        <f t="shared" si="6"/>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8"/>
        <v>Robusta</v>
      </c>
      <c r="O154" t="str">
        <f t="shared" si="6"/>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8"/>
        <v>Robusta</v>
      </c>
      <c r="O155" t="str">
        <f t="shared" si="6"/>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8"/>
        <v>Arabica</v>
      </c>
      <c r="O156" t="str">
        <f t="shared" si="6"/>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8"/>
        <v>Arabica</v>
      </c>
      <c r="O157" t="str">
        <f t="shared" si="6"/>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8"/>
        <v>Arabica</v>
      </c>
      <c r="O158" t="str">
        <f t="shared" si="6"/>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8"/>
        <v>Robusta</v>
      </c>
      <c r="O159" t="str">
        <f t="shared" si="6"/>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8"/>
        <v>Robusta</v>
      </c>
      <c r="O160" t="str">
        <f t="shared" si="6"/>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8"/>
        <v>Liberica</v>
      </c>
      <c r="O161" t="str">
        <f t="shared" si="6"/>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8"/>
        <v>Excelsa</v>
      </c>
      <c r="O162" t="str">
        <f t="shared" si="6"/>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8"/>
        <v>Arabica</v>
      </c>
      <c r="O163" t="str">
        <f t="shared" si="6"/>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8"/>
        <v>Excelsa</v>
      </c>
      <c r="O164" t="str">
        <f t="shared" si="6"/>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8"/>
        <v>Robusta</v>
      </c>
      <c r="O165" t="str">
        <f t="shared" si="6"/>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8"/>
        <v>Excelsa</v>
      </c>
      <c r="O166" t="str">
        <f t="shared" si="6"/>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8"/>
        <v>Robusta</v>
      </c>
      <c r="O167" t="str">
        <f t="shared" si="6"/>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8"/>
        <v>Robusta</v>
      </c>
      <c r="O168" t="str">
        <f t="shared" si="6"/>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8"/>
        <v>Excelsa</v>
      </c>
      <c r="O169" t="str">
        <f t="shared" si="6"/>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8"/>
        <v>Arabica</v>
      </c>
      <c r="O170" t="str">
        <f t="shared" si="6"/>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8"/>
        <v>Robusta</v>
      </c>
      <c r="O171" t="str">
        <f t="shared" si="6"/>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8"/>
        <v>Excelsa</v>
      </c>
      <c r="O172" t="str">
        <f t="shared" si="6"/>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8"/>
        <v>Excelsa</v>
      </c>
      <c r="O173" t="str">
        <f t="shared" si="6"/>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8"/>
        <v>Excelsa</v>
      </c>
      <c r="O174" t="str">
        <f t="shared" si="6"/>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8"/>
        <v>Robusta</v>
      </c>
      <c r="O175" t="str">
        <f t="shared" si="6"/>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8"/>
        <v>Excelsa</v>
      </c>
      <c r="O176" t="str">
        <f t="shared" si="6"/>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8"/>
        <v>Excelsa</v>
      </c>
      <c r="O177" t="str">
        <f t="shared" si="6"/>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8"/>
        <v>Excelsa</v>
      </c>
      <c r="O178" t="str">
        <f t="shared" si="6"/>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8"/>
        <v>Robusta</v>
      </c>
      <c r="O179" t="str">
        <f t="shared" si="6"/>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8"/>
        <v>Arabica</v>
      </c>
      <c r="O180" t="str">
        <f t="shared" si="6"/>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8"/>
        <v>Arabica</v>
      </c>
      <c r="O181" t="str">
        <f t="shared" si="6"/>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8"/>
        <v>Excelsa</v>
      </c>
      <c r="O182" t="str">
        <f t="shared" si="6"/>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8"/>
        <v>Arabica</v>
      </c>
      <c r="O183" t="str">
        <f t="shared" si="6"/>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8"/>
        <v>Robusta</v>
      </c>
      <c r="O184" t="str">
        <f t="shared" si="6"/>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8"/>
        <v>Excelsa</v>
      </c>
      <c r="O185" t="str">
        <f t="shared" si="6"/>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8"/>
        <v>Arabica</v>
      </c>
      <c r="O186" t="str">
        <f t="shared" si="6"/>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8"/>
        <v>Excelsa</v>
      </c>
      <c r="O187" t="str">
        <f t="shared" si="6"/>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8"/>
        <v>Robusta</v>
      </c>
      <c r="O188" t="str">
        <f t="shared" si="6"/>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8"/>
        <v>Liberica</v>
      </c>
      <c r="O189" t="str">
        <f t="shared" si="6"/>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8"/>
        <v>Excelsa</v>
      </c>
      <c r="O190" t="str">
        <f t="shared" si="6"/>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8"/>
        <v>Liberica</v>
      </c>
      <c r="O191" t="str">
        <f t="shared" si="6"/>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8"/>
        <v>Liberica</v>
      </c>
      <c r="O192" t="str">
        <f t="shared" si="6"/>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8"/>
        <v>Liberica</v>
      </c>
      <c r="O193" t="str">
        <f t="shared" si="6"/>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si="8"/>
        <v>Excelsa</v>
      </c>
      <c r="O194" t="str">
        <f t="shared" si="6"/>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si="7"/>
        <v>44.55</v>
      </c>
      <c r="N195" t="str">
        <f t="shared" si="8"/>
        <v>Excelsa</v>
      </c>
      <c r="O195" t="str">
        <f t="shared" ref="O195:O258" si="9">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ref="M196:M259" si="10">L196*E196</f>
        <v>36.450000000000003</v>
      </c>
      <c r="N196" t="str">
        <f t="shared" ref="N196:N259" si="11">IF(I196="Rob","Robusta",IF(I196="Exc","Excelsa",IF(I196="Ara","Arabica",IF(I196="Lib","Liberica",""))))</f>
        <v>Excelsa</v>
      </c>
      <c r="O196" t="str">
        <f t="shared" si="9"/>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11"/>
        <v>Arabica</v>
      </c>
      <c r="O197" t="str">
        <f t="shared" si="9"/>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11"/>
        <v>Excelsa</v>
      </c>
      <c r="O198" t="str">
        <f t="shared" si="9"/>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11"/>
        <v>Liberica</v>
      </c>
      <c r="O199" t="str">
        <f t="shared" si="9"/>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si="11"/>
        <v>Liberica</v>
      </c>
      <c r="O200" t="str">
        <f t="shared" si="9"/>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11"/>
        <v>Liberica</v>
      </c>
      <c r="O201" t="str">
        <f t="shared" si="9"/>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11"/>
        <v>Excelsa</v>
      </c>
      <c r="O202" t="str">
        <f t="shared" si="9"/>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11"/>
        <v>Liberica</v>
      </c>
      <c r="O203" t="str">
        <f t="shared" si="9"/>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11"/>
        <v>Liberica</v>
      </c>
      <c r="O204" t="str">
        <f t="shared" si="9"/>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11"/>
        <v>Liberica</v>
      </c>
      <c r="O205" t="str">
        <f t="shared" si="9"/>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11"/>
        <v>Excelsa</v>
      </c>
      <c r="O206" t="str">
        <f t="shared" si="9"/>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11"/>
        <v>Robusta</v>
      </c>
      <c r="O207" t="str">
        <f t="shared" si="9"/>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11"/>
        <v>Arabica</v>
      </c>
      <c r="O208" t="str">
        <f t="shared" si="9"/>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11"/>
        <v>Arabica</v>
      </c>
      <c r="O209" t="str">
        <f t="shared" si="9"/>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11"/>
        <v>Excelsa</v>
      </c>
      <c r="O210" t="str">
        <f t="shared" si="9"/>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11"/>
        <v>Arabica</v>
      </c>
      <c r="O211" t="str">
        <f t="shared" si="9"/>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11"/>
        <v>Liberica</v>
      </c>
      <c r="O212" t="str">
        <f t="shared" si="9"/>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11"/>
        <v>Excelsa</v>
      </c>
      <c r="O213" t="str">
        <f t="shared" si="9"/>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11"/>
        <v>Excelsa</v>
      </c>
      <c r="O214" t="str">
        <f t="shared" si="9"/>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11"/>
        <v>Robusta</v>
      </c>
      <c r="O215" t="str">
        <f t="shared" si="9"/>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11"/>
        <v>Liberica</v>
      </c>
      <c r="O216" t="str">
        <f t="shared" si="9"/>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11"/>
        <v>Liberica</v>
      </c>
      <c r="O217" t="str">
        <f t="shared" si="9"/>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11"/>
        <v>Liberica</v>
      </c>
      <c r="O218" t="str">
        <f t="shared" si="9"/>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11"/>
        <v>Excelsa</v>
      </c>
      <c r="O219" t="str">
        <f t="shared" si="9"/>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11"/>
        <v>Arabica</v>
      </c>
      <c r="O220" t="str">
        <f t="shared" si="9"/>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11"/>
        <v>Robusta</v>
      </c>
      <c r="O221" t="str">
        <f t="shared" si="9"/>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11"/>
        <v>Robusta</v>
      </c>
      <c r="O222" t="str">
        <f t="shared" si="9"/>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11"/>
        <v>Arabica</v>
      </c>
      <c r="O223" t="str">
        <f t="shared" si="9"/>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11"/>
        <v>Liberica</v>
      </c>
      <c r="O224" t="str">
        <f t="shared" si="9"/>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11"/>
        <v>Excelsa</v>
      </c>
      <c r="O225" t="str">
        <f t="shared" si="9"/>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11"/>
        <v>Liberica</v>
      </c>
      <c r="O226" t="str">
        <f t="shared" si="9"/>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11"/>
        <v>Robusta</v>
      </c>
      <c r="O227" t="str">
        <f t="shared" si="9"/>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11"/>
        <v>Arabica</v>
      </c>
      <c r="O228" t="str">
        <f t="shared" si="9"/>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11"/>
        <v>Robusta</v>
      </c>
      <c r="O229" t="str">
        <f t="shared" si="9"/>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11"/>
        <v>Robusta</v>
      </c>
      <c r="O230" t="str">
        <f t="shared" si="9"/>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11"/>
        <v>Liberica</v>
      </c>
      <c r="O231" t="str">
        <f t="shared" si="9"/>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11"/>
        <v>Arabica</v>
      </c>
      <c r="O232" t="str">
        <f t="shared" si="9"/>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11"/>
        <v>Liberica</v>
      </c>
      <c r="O233" t="str">
        <f t="shared" si="9"/>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11"/>
        <v>Liberica</v>
      </c>
      <c r="O234" t="str">
        <f t="shared" si="9"/>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11"/>
        <v>Excelsa</v>
      </c>
      <c r="O235" t="str">
        <f t="shared" si="9"/>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11"/>
        <v>Liberica</v>
      </c>
      <c r="O236" t="str">
        <f t="shared" si="9"/>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11"/>
        <v>Liberica</v>
      </c>
      <c r="O237" t="str">
        <f t="shared" si="9"/>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11"/>
        <v>Liberica</v>
      </c>
      <c r="O238" t="str">
        <f t="shared" si="9"/>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11"/>
        <v>Robusta</v>
      </c>
      <c r="O239" t="str">
        <f t="shared" si="9"/>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11"/>
        <v>Robusta</v>
      </c>
      <c r="O240" t="str">
        <f t="shared" si="9"/>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11"/>
        <v>Excelsa</v>
      </c>
      <c r="O241" t="str">
        <f t="shared" si="9"/>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11"/>
        <v>Arabica</v>
      </c>
      <c r="O242" t="str">
        <f t="shared" si="9"/>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11"/>
        <v>Robusta</v>
      </c>
      <c r="O243" t="str">
        <f t="shared" si="9"/>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11"/>
        <v>Excelsa</v>
      </c>
      <c r="O244" t="str">
        <f t="shared" si="9"/>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11"/>
        <v>Excelsa</v>
      </c>
      <c r="O245" t="str">
        <f t="shared" si="9"/>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11"/>
        <v>Liberica</v>
      </c>
      <c r="O246" t="str">
        <f t="shared" si="9"/>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11"/>
        <v>Liberica</v>
      </c>
      <c r="O247" t="str">
        <f t="shared" si="9"/>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11"/>
        <v>Liberica</v>
      </c>
      <c r="O248" t="str">
        <f t="shared" si="9"/>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11"/>
        <v>Robusta</v>
      </c>
      <c r="O249" t="str">
        <f t="shared" si="9"/>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11"/>
        <v>Arabica</v>
      </c>
      <c r="O250" t="str">
        <f t="shared" si="9"/>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11"/>
        <v>Liberica</v>
      </c>
      <c r="O251" t="str">
        <f t="shared" si="9"/>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11"/>
        <v>Robusta</v>
      </c>
      <c r="O252" t="str">
        <f t="shared" si="9"/>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11"/>
        <v>Excelsa</v>
      </c>
      <c r="O253" t="str">
        <f t="shared" si="9"/>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11"/>
        <v>Arabica</v>
      </c>
      <c r="O254" t="str">
        <f t="shared" si="9"/>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11"/>
        <v>Liberica</v>
      </c>
      <c r="O255" t="str">
        <f t="shared" si="9"/>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11"/>
        <v>Robusta</v>
      </c>
      <c r="O256" t="str">
        <f t="shared" si="9"/>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11"/>
        <v>Robusta</v>
      </c>
      <c r="O257" t="str">
        <f t="shared" si="9"/>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si="11"/>
        <v>Liberica</v>
      </c>
      <c r="O258" t="str">
        <f t="shared" si="9"/>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si="10"/>
        <v>27.945</v>
      </c>
      <c r="N259" t="str">
        <f t="shared" si="11"/>
        <v>Excelsa</v>
      </c>
      <c r="O259" t="str">
        <f t="shared" ref="O259:O322" si="12">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ref="M260:M323" si="13">L260*E260</f>
        <v>139.72499999999999</v>
      </c>
      <c r="N260" t="str">
        <f t="shared" ref="N260:N323" si="14">IF(I260="Rob","Robusta",IF(I260="Exc","Excelsa",IF(I260="Ara","Arabica",IF(I260="Lib","Liberica",""))))</f>
        <v>Excelsa</v>
      </c>
      <c r="O260" t="str">
        <f t="shared" si="12"/>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4"/>
        <v>Robusta</v>
      </c>
      <c r="O261" t="str">
        <f t="shared" si="12"/>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4"/>
        <v>Robusta</v>
      </c>
      <c r="O262" t="str">
        <f t="shared" si="12"/>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4"/>
        <v>Robusta</v>
      </c>
      <c r="O263" t="str">
        <f t="shared" si="12"/>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si="14"/>
        <v>Excelsa</v>
      </c>
      <c r="O264" t="str">
        <f t="shared" si="12"/>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4"/>
        <v>Liberica</v>
      </c>
      <c r="O265" t="str">
        <f t="shared" si="12"/>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4"/>
        <v>Robusta</v>
      </c>
      <c r="O266" t="str">
        <f t="shared" si="12"/>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4"/>
        <v>Arabica</v>
      </c>
      <c r="O267" t="str">
        <f t="shared" si="12"/>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4"/>
        <v>Excelsa</v>
      </c>
      <c r="O268" t="str">
        <f t="shared" si="12"/>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4"/>
        <v>Excelsa</v>
      </c>
      <c r="O269" t="str">
        <f t="shared" si="12"/>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4"/>
        <v>Arabica</v>
      </c>
      <c r="O270" t="str">
        <f t="shared" si="12"/>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4"/>
        <v>Arabica</v>
      </c>
      <c r="O271" t="str">
        <f t="shared" si="12"/>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4"/>
        <v>Excelsa</v>
      </c>
      <c r="O272" t="str">
        <f t="shared" si="12"/>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4"/>
        <v>Arabica</v>
      </c>
      <c r="O273" t="str">
        <f t="shared" si="12"/>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4"/>
        <v>Robusta</v>
      </c>
      <c r="O274" t="str">
        <f t="shared" si="12"/>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4"/>
        <v>Arabica</v>
      </c>
      <c r="O275" t="str">
        <f t="shared" si="12"/>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4"/>
        <v>Arabica</v>
      </c>
      <c r="O276" t="str">
        <f t="shared" si="12"/>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4"/>
        <v>Excelsa</v>
      </c>
      <c r="O277" t="str">
        <f t="shared" si="12"/>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4"/>
        <v>Robusta</v>
      </c>
      <c r="O278" t="str">
        <f t="shared" si="12"/>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4"/>
        <v>Excelsa</v>
      </c>
      <c r="O279" t="str">
        <f t="shared" si="12"/>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4"/>
        <v>Arabica</v>
      </c>
      <c r="O280" t="str">
        <f t="shared" si="12"/>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4"/>
        <v>Liberica</v>
      </c>
      <c r="O281" t="str">
        <f t="shared" si="12"/>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4"/>
        <v>Excelsa</v>
      </c>
      <c r="O282" t="str">
        <f t="shared" si="12"/>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4"/>
        <v>Excelsa</v>
      </c>
      <c r="O283" t="str">
        <f t="shared" si="12"/>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4"/>
        <v>Arabica</v>
      </c>
      <c r="O284" t="str">
        <f t="shared" si="12"/>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4"/>
        <v>Robusta</v>
      </c>
      <c r="O285" t="str">
        <f t="shared" si="12"/>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4"/>
        <v>Excelsa</v>
      </c>
      <c r="O286" t="str">
        <f t="shared" si="12"/>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4"/>
        <v>Liberica</v>
      </c>
      <c r="O287" t="str">
        <f t="shared" si="12"/>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4"/>
        <v>Arabica</v>
      </c>
      <c r="O288" t="str">
        <f t="shared" si="12"/>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4"/>
        <v>Robusta</v>
      </c>
      <c r="O289" t="str">
        <f t="shared" si="12"/>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4"/>
        <v>Excelsa</v>
      </c>
      <c r="O290" t="str">
        <f t="shared" si="12"/>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4"/>
        <v>Robusta</v>
      </c>
      <c r="O291" t="str">
        <f t="shared" si="12"/>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4"/>
        <v>Arabica</v>
      </c>
      <c r="O292" t="str">
        <f t="shared" si="12"/>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4"/>
        <v>Excelsa</v>
      </c>
      <c r="O293" t="str">
        <f t="shared" si="12"/>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4"/>
        <v>Arabica</v>
      </c>
      <c r="O294" t="str">
        <f t="shared" si="12"/>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4"/>
        <v>Arabica</v>
      </c>
      <c r="O295" t="str">
        <f t="shared" si="12"/>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4"/>
        <v>Excelsa</v>
      </c>
      <c r="O296" t="str">
        <f t="shared" si="12"/>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4"/>
        <v>Excelsa</v>
      </c>
      <c r="O297" t="str">
        <f t="shared" si="12"/>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4"/>
        <v>Robusta</v>
      </c>
      <c r="O298" t="str">
        <f t="shared" si="12"/>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4"/>
        <v>Robusta</v>
      </c>
      <c r="O299" t="str">
        <f t="shared" si="12"/>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4"/>
        <v>Excelsa</v>
      </c>
      <c r="O300" t="str">
        <f t="shared" si="12"/>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4"/>
        <v>Excelsa</v>
      </c>
      <c r="O301" t="str">
        <f t="shared" si="12"/>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4"/>
        <v>Arabica</v>
      </c>
      <c r="O302" t="str">
        <f t="shared" si="12"/>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4"/>
        <v>Liberica</v>
      </c>
      <c r="O303" t="str">
        <f t="shared" si="12"/>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4"/>
        <v>Arabica</v>
      </c>
      <c r="O304" t="str">
        <f t="shared" si="12"/>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4"/>
        <v>Excelsa</v>
      </c>
      <c r="O305" t="str">
        <f t="shared" si="12"/>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4"/>
        <v>Arabica</v>
      </c>
      <c r="O306" t="str">
        <f t="shared" si="12"/>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4"/>
        <v>Liberica</v>
      </c>
      <c r="O307" t="str">
        <f t="shared" si="12"/>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4"/>
        <v>Robusta</v>
      </c>
      <c r="O308" t="str">
        <f t="shared" si="12"/>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4"/>
        <v>Arabica</v>
      </c>
      <c r="O309" t="str">
        <f t="shared" si="12"/>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4"/>
        <v>Arabica</v>
      </c>
      <c r="O310" t="str">
        <f t="shared" si="12"/>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4"/>
        <v>Liberica</v>
      </c>
      <c r="O311" t="str">
        <f t="shared" si="12"/>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4"/>
        <v>Excelsa</v>
      </c>
      <c r="O312" t="str">
        <f t="shared" si="12"/>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4"/>
        <v>Excelsa</v>
      </c>
      <c r="O313" t="str">
        <f t="shared" si="12"/>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4"/>
        <v>Robusta</v>
      </c>
      <c r="O314" t="str">
        <f t="shared" si="12"/>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4"/>
        <v>Robusta</v>
      </c>
      <c r="O315" t="str">
        <f t="shared" si="12"/>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4"/>
        <v>Robusta</v>
      </c>
      <c r="O316" t="str">
        <f t="shared" si="12"/>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4"/>
        <v>Excelsa</v>
      </c>
      <c r="O317" t="str">
        <f t="shared" si="12"/>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4"/>
        <v>Excelsa</v>
      </c>
      <c r="O318" t="str">
        <f t="shared" si="12"/>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4"/>
        <v>Excelsa</v>
      </c>
      <c r="O319" t="str">
        <f t="shared" si="12"/>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4"/>
        <v>Arabica</v>
      </c>
      <c r="O320" t="str">
        <f t="shared" si="12"/>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4"/>
        <v>Excelsa</v>
      </c>
      <c r="O321" t="str">
        <f t="shared" si="12"/>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si="14"/>
        <v>Arabica</v>
      </c>
      <c r="O322" t="str">
        <f t="shared" si="12"/>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si="13"/>
        <v>20.25</v>
      </c>
      <c r="N323" t="str">
        <f t="shared" si="14"/>
        <v>Arabica</v>
      </c>
      <c r="O323" t="str">
        <f t="shared" ref="O323:O386" si="15">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ref="M324:M387" si="16">L324*E324</f>
        <v>23.31</v>
      </c>
      <c r="N324" t="str">
        <f t="shared" ref="N324:N387" si="17">IF(I324="Rob","Robusta",IF(I324="Exc","Excelsa",IF(I324="Ara","Arabica",IF(I324="Lib","Liberica",""))))</f>
        <v>Liberica</v>
      </c>
      <c r="O324" t="str">
        <f t="shared" si="15"/>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7"/>
        <v>Excelsa</v>
      </c>
      <c r="O325" t="str">
        <f t="shared" si="15"/>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7"/>
        <v>Excelsa</v>
      </c>
      <c r="O326" t="str">
        <f t="shared" si="15"/>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7"/>
        <v>Arabica</v>
      </c>
      <c r="O327" t="str">
        <f t="shared" si="15"/>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si="17"/>
        <v>Robusta</v>
      </c>
      <c r="O328" t="str">
        <f t="shared" si="15"/>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7"/>
        <v>Robusta</v>
      </c>
      <c r="O329" t="str">
        <f t="shared" si="15"/>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7"/>
        <v>Liberica</v>
      </c>
      <c r="O330" t="str">
        <f t="shared" si="15"/>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7"/>
        <v>Robusta</v>
      </c>
      <c r="O331" t="str">
        <f t="shared" si="15"/>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7"/>
        <v>Robusta</v>
      </c>
      <c r="O332" t="str">
        <f t="shared" si="15"/>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7"/>
        <v>Robusta</v>
      </c>
      <c r="O333" t="str">
        <f t="shared" si="15"/>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7"/>
        <v>Arabica</v>
      </c>
      <c r="O334" t="str">
        <f t="shared" si="15"/>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7"/>
        <v>Robusta</v>
      </c>
      <c r="O335" t="str">
        <f t="shared" si="15"/>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7"/>
        <v>Robusta</v>
      </c>
      <c r="O336" t="str">
        <f t="shared" si="15"/>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7"/>
        <v>Liberica</v>
      </c>
      <c r="O337" t="str">
        <f t="shared" si="15"/>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7"/>
        <v>Arabica</v>
      </c>
      <c r="O338" t="str">
        <f t="shared" si="15"/>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7"/>
        <v>Excelsa</v>
      </c>
      <c r="O339" t="str">
        <f t="shared" si="15"/>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7"/>
        <v>Excelsa</v>
      </c>
      <c r="O340" t="str">
        <f t="shared" si="15"/>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7"/>
        <v>Excelsa</v>
      </c>
      <c r="O341" t="str">
        <f t="shared" si="15"/>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7"/>
        <v>Excelsa</v>
      </c>
      <c r="O342" t="str">
        <f t="shared" si="15"/>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7"/>
        <v>Excelsa</v>
      </c>
      <c r="O343" t="str">
        <f t="shared" si="15"/>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7"/>
        <v>Liberica</v>
      </c>
      <c r="O344" t="str">
        <f t="shared" si="15"/>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7"/>
        <v>Robusta</v>
      </c>
      <c r="O345" t="str">
        <f t="shared" si="15"/>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7"/>
        <v>Robusta</v>
      </c>
      <c r="O346" t="str">
        <f t="shared" si="15"/>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7"/>
        <v>Robusta</v>
      </c>
      <c r="O347" t="str">
        <f t="shared" si="15"/>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7"/>
        <v>Arabica</v>
      </c>
      <c r="O348" t="str">
        <f t="shared" si="15"/>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7"/>
        <v>Liberica</v>
      </c>
      <c r="O349" t="str">
        <f t="shared" si="15"/>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7"/>
        <v>Excelsa</v>
      </c>
      <c r="O350" t="str">
        <f t="shared" si="15"/>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7"/>
        <v>Robusta</v>
      </c>
      <c r="O351" t="str">
        <f t="shared" si="15"/>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7"/>
        <v>Arabica</v>
      </c>
      <c r="O352" t="str">
        <f t="shared" si="15"/>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7"/>
        <v>Arabica</v>
      </c>
      <c r="O353" t="str">
        <f t="shared" si="15"/>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7"/>
        <v>Excelsa</v>
      </c>
      <c r="O354" t="str">
        <f t="shared" si="15"/>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7"/>
        <v>Arabica</v>
      </c>
      <c r="O355" t="str">
        <f t="shared" si="15"/>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7"/>
        <v>Arabica</v>
      </c>
      <c r="O356" t="str">
        <f t="shared" si="15"/>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7"/>
        <v>Arabica</v>
      </c>
      <c r="O357" t="str">
        <f t="shared" si="15"/>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7"/>
        <v>Liberica</v>
      </c>
      <c r="O358" t="str">
        <f t="shared" si="15"/>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7"/>
        <v>Arabica</v>
      </c>
      <c r="O359" t="str">
        <f t="shared" si="15"/>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7"/>
        <v>Arabica</v>
      </c>
      <c r="O360" t="str">
        <f t="shared" si="15"/>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7"/>
        <v>Robusta</v>
      </c>
      <c r="O361" t="str">
        <f t="shared" si="15"/>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7"/>
        <v>Robusta</v>
      </c>
      <c r="O362" t="str">
        <f t="shared" si="15"/>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7"/>
        <v>Robusta</v>
      </c>
      <c r="O363" t="str">
        <f t="shared" si="15"/>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7"/>
        <v>Excelsa</v>
      </c>
      <c r="O364" t="str">
        <f t="shared" si="15"/>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7"/>
        <v>Liberica</v>
      </c>
      <c r="O365" t="str">
        <f t="shared" si="15"/>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7"/>
        <v>Excelsa</v>
      </c>
      <c r="O366" t="str">
        <f t="shared" si="15"/>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7"/>
        <v>Liberica</v>
      </c>
      <c r="O367" t="str">
        <f t="shared" si="15"/>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7"/>
        <v>Excelsa</v>
      </c>
      <c r="O368" t="str">
        <f t="shared" si="15"/>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7"/>
        <v>Liberica</v>
      </c>
      <c r="O369" t="str">
        <f t="shared" si="15"/>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7"/>
        <v>Excelsa</v>
      </c>
      <c r="O370" t="str">
        <f t="shared" si="15"/>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7"/>
        <v>Excelsa</v>
      </c>
      <c r="O371" t="str">
        <f t="shared" si="15"/>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7"/>
        <v>Excelsa</v>
      </c>
      <c r="O372" t="str">
        <f t="shared" si="15"/>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7"/>
        <v>Arabica</v>
      </c>
      <c r="O373" t="str">
        <f t="shared" si="15"/>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7"/>
        <v>Robusta</v>
      </c>
      <c r="O374" t="str">
        <f t="shared" si="15"/>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7"/>
        <v>Arabica</v>
      </c>
      <c r="O375" t="str">
        <f t="shared" si="15"/>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7"/>
        <v>Liberica</v>
      </c>
      <c r="O376" t="str">
        <f t="shared" si="15"/>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7"/>
        <v>Arabica</v>
      </c>
      <c r="O377" t="str">
        <f t="shared" si="15"/>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7"/>
        <v>Robusta</v>
      </c>
      <c r="O378" t="str">
        <f t="shared" si="15"/>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7"/>
        <v>Robusta</v>
      </c>
      <c r="O379" t="str">
        <f t="shared" si="15"/>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7"/>
        <v>Arabica</v>
      </c>
      <c r="O380" t="str">
        <f t="shared" si="15"/>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7"/>
        <v>Robusta</v>
      </c>
      <c r="O381" t="str">
        <f t="shared" si="15"/>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7"/>
        <v>Liberica</v>
      </c>
      <c r="O382" t="str">
        <f t="shared" si="15"/>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7"/>
        <v>Arabica</v>
      </c>
      <c r="O383" t="str">
        <f t="shared" si="15"/>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7"/>
        <v>Excelsa</v>
      </c>
      <c r="O384" t="str">
        <f t="shared" si="15"/>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7"/>
        <v>Excelsa</v>
      </c>
      <c r="O385" t="str">
        <f t="shared" si="15"/>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si="17"/>
        <v>Arabica</v>
      </c>
      <c r="O386" t="str">
        <f t="shared" si="15"/>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si="16"/>
        <v>43.650000000000006</v>
      </c>
      <c r="N387" t="str">
        <f t="shared" si="17"/>
        <v>Liberica</v>
      </c>
      <c r="O387" t="str">
        <f t="shared" ref="O387:O450" si="18">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ref="M388:M451" si="19">L388*E388</f>
        <v>17.91</v>
      </c>
      <c r="N388" t="str">
        <f t="shared" ref="N388:N451" si="20">IF(I388="Rob","Robusta",IF(I388="Exc","Excelsa",IF(I388="Ara","Arabica",IF(I388="Lib","Liberica",""))))</f>
        <v>Arabica</v>
      </c>
      <c r="O388" t="str">
        <f t="shared" si="18"/>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20"/>
        <v>Excelsa</v>
      </c>
      <c r="O389" t="str">
        <f t="shared" si="18"/>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20"/>
        <v>Liberica</v>
      </c>
      <c r="O390" t="str">
        <f t="shared" si="18"/>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20"/>
        <v>Liberica</v>
      </c>
      <c r="O391" t="str">
        <f t="shared" si="18"/>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si="20"/>
        <v>Excelsa</v>
      </c>
      <c r="O392" t="str">
        <f t="shared" si="18"/>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20"/>
        <v>Arabica</v>
      </c>
      <c r="O393" t="str">
        <f t="shared" si="18"/>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20"/>
        <v>Excelsa</v>
      </c>
      <c r="O394" t="str">
        <f t="shared" si="18"/>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20"/>
        <v>Arabica</v>
      </c>
      <c r="O395" t="str">
        <f t="shared" si="18"/>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20"/>
        <v>Robusta</v>
      </c>
      <c r="O396" t="str">
        <f t="shared" si="18"/>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20"/>
        <v>Liberica</v>
      </c>
      <c r="O397" t="str">
        <f t="shared" si="18"/>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20"/>
        <v>Arabica</v>
      </c>
      <c r="O398" t="str">
        <f t="shared" si="18"/>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20"/>
        <v>Liberica</v>
      </c>
      <c r="O399" t="str">
        <f t="shared" si="18"/>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20"/>
        <v>Arabica</v>
      </c>
      <c r="O400" t="str">
        <f t="shared" si="18"/>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20"/>
        <v>Excelsa</v>
      </c>
      <c r="O401" t="str">
        <f t="shared" si="18"/>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20"/>
        <v>Liberica</v>
      </c>
      <c r="O402" t="str">
        <f t="shared" si="18"/>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20"/>
        <v>Liberica</v>
      </c>
      <c r="O403" t="str">
        <f t="shared" si="18"/>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20"/>
        <v>Robusta</v>
      </c>
      <c r="O404" t="str">
        <f t="shared" si="18"/>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20"/>
        <v>Liberica</v>
      </c>
      <c r="O405" t="str">
        <f t="shared" si="18"/>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20"/>
        <v>Arabica</v>
      </c>
      <c r="O406" t="str">
        <f t="shared" si="18"/>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20"/>
        <v>Excelsa</v>
      </c>
      <c r="O407" t="str">
        <f t="shared" si="18"/>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20"/>
        <v>Excelsa</v>
      </c>
      <c r="O408" t="str">
        <f t="shared" si="18"/>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20"/>
        <v>Excelsa</v>
      </c>
      <c r="O409" t="str">
        <f t="shared" si="18"/>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20"/>
        <v>Arabica</v>
      </c>
      <c r="O410" t="str">
        <f t="shared" si="18"/>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20"/>
        <v>Liberica</v>
      </c>
      <c r="O411" t="str">
        <f t="shared" si="18"/>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20"/>
        <v>Arabica</v>
      </c>
      <c r="O412" t="str">
        <f t="shared" si="18"/>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20"/>
        <v>Liberica</v>
      </c>
      <c r="O413" t="str">
        <f t="shared" si="18"/>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20"/>
        <v>Arabica</v>
      </c>
      <c r="O414" t="str">
        <f t="shared" si="18"/>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20"/>
        <v>Liberica</v>
      </c>
      <c r="O415" t="str">
        <f t="shared" si="18"/>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20"/>
        <v>Robusta</v>
      </c>
      <c r="O416" t="str">
        <f t="shared" si="18"/>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20"/>
        <v>Robusta</v>
      </c>
      <c r="O417" t="str">
        <f t="shared" si="18"/>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20"/>
        <v>Arabica</v>
      </c>
      <c r="O418" t="str">
        <f t="shared" si="18"/>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20"/>
        <v>Arabica</v>
      </c>
      <c r="O419" t="str">
        <f t="shared" si="18"/>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20"/>
        <v>Arabica</v>
      </c>
      <c r="O420" t="str">
        <f t="shared" si="18"/>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20"/>
        <v>Liberica</v>
      </c>
      <c r="O421" t="str">
        <f t="shared" si="18"/>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20"/>
        <v>Liberica</v>
      </c>
      <c r="O422" t="str">
        <f t="shared" si="18"/>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20"/>
        <v>Arabica</v>
      </c>
      <c r="O423" t="str">
        <f t="shared" si="18"/>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20"/>
        <v>Arabica</v>
      </c>
      <c r="O424" t="str">
        <f t="shared" si="18"/>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20"/>
        <v>Robusta</v>
      </c>
      <c r="O425" t="str">
        <f t="shared" si="18"/>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20"/>
        <v>Excelsa</v>
      </c>
      <c r="O426" t="str">
        <f t="shared" si="18"/>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20"/>
        <v>Robusta</v>
      </c>
      <c r="O427" t="str">
        <f t="shared" si="18"/>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20"/>
        <v>Robusta</v>
      </c>
      <c r="O428" t="str">
        <f t="shared" si="18"/>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20"/>
        <v>Arabica</v>
      </c>
      <c r="O429" t="str">
        <f t="shared" si="18"/>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20"/>
        <v>Robusta</v>
      </c>
      <c r="O430" t="str">
        <f t="shared" si="18"/>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20"/>
        <v>Arabica</v>
      </c>
      <c r="O431" t="str">
        <f t="shared" si="18"/>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20"/>
        <v>Robusta</v>
      </c>
      <c r="O432" t="str">
        <f t="shared" si="18"/>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20"/>
        <v>Excelsa</v>
      </c>
      <c r="O433" t="str">
        <f t="shared" si="18"/>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20"/>
        <v>Arabica</v>
      </c>
      <c r="O434" t="str">
        <f t="shared" si="18"/>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20"/>
        <v>Liberica</v>
      </c>
      <c r="O435" t="str">
        <f t="shared" si="18"/>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20"/>
        <v>Arabica</v>
      </c>
      <c r="O436" t="str">
        <f t="shared" si="18"/>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20"/>
        <v>Excelsa</v>
      </c>
      <c r="O437" t="str">
        <f t="shared" si="18"/>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20"/>
        <v>Liberica</v>
      </c>
      <c r="O438" t="str">
        <f t="shared" si="18"/>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20"/>
        <v>Liberica</v>
      </c>
      <c r="O439" t="str">
        <f t="shared" si="18"/>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20"/>
        <v>Liberica</v>
      </c>
      <c r="O440" t="str">
        <f t="shared" si="18"/>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20"/>
        <v>Excelsa</v>
      </c>
      <c r="O441" t="str">
        <f t="shared" si="18"/>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20"/>
        <v>Arabica</v>
      </c>
      <c r="O442" t="str">
        <f t="shared" si="18"/>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20"/>
        <v>Excelsa</v>
      </c>
      <c r="O443" t="str">
        <f t="shared" si="18"/>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20"/>
        <v>Robusta</v>
      </c>
      <c r="O444" t="str">
        <f t="shared" si="18"/>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20"/>
        <v>Excelsa</v>
      </c>
      <c r="O445" t="str">
        <f t="shared" si="18"/>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20"/>
        <v>Excelsa</v>
      </c>
      <c r="O446" t="str">
        <f t="shared" si="18"/>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20"/>
        <v>Liberica</v>
      </c>
      <c r="O447" t="str">
        <f t="shared" si="18"/>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20"/>
        <v>Liberica</v>
      </c>
      <c r="O448" t="str">
        <f t="shared" si="18"/>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20"/>
        <v>Robusta</v>
      </c>
      <c r="O449" t="str">
        <f t="shared" si="18"/>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si="20"/>
        <v>Robusta</v>
      </c>
      <c r="O450" t="str">
        <f t="shared" si="18"/>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si="19"/>
        <v>5.3699999999999992</v>
      </c>
      <c r="N451" t="str">
        <f t="shared" si="20"/>
        <v>Robusta</v>
      </c>
      <c r="O451" t="str">
        <f t="shared" ref="O451:O514" si="21">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ref="M452:M515" si="22">L452*E452</f>
        <v>23.774999999999999</v>
      </c>
      <c r="N452" t="str">
        <f t="shared" ref="N452:N515" si="23">IF(I452="Rob","Robusta",IF(I452="Exc","Excelsa",IF(I452="Ara","Arabica",IF(I452="Lib","Liberica",""))))</f>
        <v>Liberica</v>
      </c>
      <c r="O452" t="str">
        <f t="shared" si="21"/>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3"/>
        <v>Robusta</v>
      </c>
      <c r="O453" t="str">
        <f t="shared" si="21"/>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3"/>
        <v>Arabica</v>
      </c>
      <c r="O454" t="str">
        <f t="shared" si="21"/>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3"/>
        <v>Liberica</v>
      </c>
      <c r="O455" t="str">
        <f t="shared" si="21"/>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si="23"/>
        <v>Robusta</v>
      </c>
      <c r="O456" t="str">
        <f t="shared" si="21"/>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3"/>
        <v>Liberica</v>
      </c>
      <c r="O457" t="str">
        <f t="shared" si="21"/>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3"/>
        <v>Robusta</v>
      </c>
      <c r="O458" t="str">
        <f t="shared" si="21"/>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3"/>
        <v>Liberica</v>
      </c>
      <c r="O459" t="str">
        <f t="shared" si="21"/>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3"/>
        <v>Arabica</v>
      </c>
      <c r="O460" t="str">
        <f t="shared" si="21"/>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3"/>
        <v>Liberica</v>
      </c>
      <c r="O461" t="str">
        <f t="shared" si="21"/>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3"/>
        <v>Robusta</v>
      </c>
      <c r="O462" t="str">
        <f t="shared" si="21"/>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3"/>
        <v>Robusta</v>
      </c>
      <c r="O463" t="str">
        <f t="shared" si="21"/>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3"/>
        <v>Arabica</v>
      </c>
      <c r="O464" t="str">
        <f t="shared" si="21"/>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3"/>
        <v>Excelsa</v>
      </c>
      <c r="O465" t="str">
        <f t="shared" si="21"/>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3"/>
        <v>Liberica</v>
      </c>
      <c r="O466" t="str">
        <f t="shared" si="21"/>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3"/>
        <v>Robusta</v>
      </c>
      <c r="O467" t="str">
        <f t="shared" si="21"/>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3"/>
        <v>Arabica</v>
      </c>
      <c r="O468" t="str">
        <f t="shared" si="21"/>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3"/>
        <v>Arabica</v>
      </c>
      <c r="O469" t="str">
        <f t="shared" si="21"/>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3"/>
        <v>Excelsa</v>
      </c>
      <c r="O470" t="str">
        <f t="shared" si="21"/>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3"/>
        <v>Excelsa</v>
      </c>
      <c r="O471" t="str">
        <f t="shared" si="21"/>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3"/>
        <v>Arabica</v>
      </c>
      <c r="O472" t="str">
        <f t="shared" si="21"/>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3"/>
        <v>Liberica</v>
      </c>
      <c r="O473" t="str">
        <f t="shared" si="21"/>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3"/>
        <v>Arabica</v>
      </c>
      <c r="O474" t="str">
        <f t="shared" si="21"/>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3"/>
        <v>Arabica</v>
      </c>
      <c r="O475" t="str">
        <f t="shared" si="21"/>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3"/>
        <v>Excelsa</v>
      </c>
      <c r="O476" t="str">
        <f t="shared" si="21"/>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3"/>
        <v>Liberica</v>
      </c>
      <c r="O477" t="str">
        <f t="shared" si="21"/>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3"/>
        <v>Excelsa</v>
      </c>
      <c r="O478" t="str">
        <f t="shared" si="21"/>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3"/>
        <v>Liberica</v>
      </c>
      <c r="O479" t="str">
        <f t="shared" si="21"/>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3"/>
        <v>Robusta</v>
      </c>
      <c r="O480" t="str">
        <f t="shared" si="21"/>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3"/>
        <v>Excelsa</v>
      </c>
      <c r="O481" t="str">
        <f t="shared" si="21"/>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3"/>
        <v>Excelsa</v>
      </c>
      <c r="O482" t="str">
        <f t="shared" si="21"/>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3"/>
        <v>Robusta</v>
      </c>
      <c r="O483" t="str">
        <f t="shared" si="21"/>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3"/>
        <v>Excelsa</v>
      </c>
      <c r="O484" t="str">
        <f t="shared" si="21"/>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3"/>
        <v>Liberica</v>
      </c>
      <c r="O485" t="str">
        <f t="shared" si="21"/>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3"/>
        <v>Liberica</v>
      </c>
      <c r="O486" t="str">
        <f t="shared" si="21"/>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3"/>
        <v>Robusta</v>
      </c>
      <c r="O487" t="str">
        <f t="shared" si="21"/>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3"/>
        <v>Liberica</v>
      </c>
      <c r="O488" t="str">
        <f t="shared" si="21"/>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3"/>
        <v>Excelsa</v>
      </c>
      <c r="O489" t="str">
        <f t="shared" si="21"/>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3"/>
        <v>Robusta</v>
      </c>
      <c r="O490" t="str">
        <f t="shared" si="21"/>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3"/>
        <v>Liberica</v>
      </c>
      <c r="O491" t="str">
        <f t="shared" si="21"/>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3"/>
        <v>Liberica</v>
      </c>
      <c r="O492" t="str">
        <f t="shared" si="21"/>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3"/>
        <v>Liberica</v>
      </c>
      <c r="O493" t="str">
        <f t="shared" si="21"/>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3"/>
        <v>Excelsa</v>
      </c>
      <c r="O494" t="str">
        <f t="shared" si="21"/>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3"/>
        <v>Robusta</v>
      </c>
      <c r="O495" t="str">
        <f t="shared" si="21"/>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3"/>
        <v>Liberica</v>
      </c>
      <c r="O496" t="str">
        <f t="shared" si="21"/>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3"/>
        <v>Liberica</v>
      </c>
      <c r="O497" t="str">
        <f t="shared" si="21"/>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3"/>
        <v>Excelsa</v>
      </c>
      <c r="O498" t="str">
        <f t="shared" si="21"/>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3"/>
        <v>Arabica</v>
      </c>
      <c r="O499" t="str">
        <f t="shared" si="21"/>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3"/>
        <v>Robusta</v>
      </c>
      <c r="O500" t="str">
        <f t="shared" si="21"/>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3"/>
        <v>Robusta</v>
      </c>
      <c r="O501" t="str">
        <f t="shared" si="21"/>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3"/>
        <v>Robusta</v>
      </c>
      <c r="O502" t="str">
        <f t="shared" si="21"/>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3"/>
        <v>Robusta</v>
      </c>
      <c r="O503" t="str">
        <f t="shared" si="21"/>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3"/>
        <v>Excelsa</v>
      </c>
      <c r="O504" t="str">
        <f t="shared" si="21"/>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3"/>
        <v>Liberica</v>
      </c>
      <c r="O505" t="str">
        <f t="shared" si="21"/>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3"/>
        <v>Liberica</v>
      </c>
      <c r="O506" t="str">
        <f t="shared" si="21"/>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3"/>
        <v>Liberica</v>
      </c>
      <c r="O507" t="str">
        <f t="shared" si="21"/>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3"/>
        <v>Arabica</v>
      </c>
      <c r="O508" t="str">
        <f t="shared" si="21"/>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3"/>
        <v>Arabica</v>
      </c>
      <c r="O509" t="str">
        <f t="shared" si="21"/>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3"/>
        <v>Liberica</v>
      </c>
      <c r="O510" t="str">
        <f t="shared" si="21"/>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3"/>
        <v>Arabica</v>
      </c>
      <c r="O511" t="str">
        <f t="shared" si="21"/>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3"/>
        <v>Robusta</v>
      </c>
      <c r="O512" t="str">
        <f t="shared" si="21"/>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3"/>
        <v>Arabica</v>
      </c>
      <c r="O513" t="str">
        <f t="shared" si="21"/>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si="23"/>
        <v>Liberica</v>
      </c>
      <c r="O514" t="str">
        <f t="shared" si="21"/>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si="22"/>
        <v>79.25</v>
      </c>
      <c r="N515" t="str">
        <f t="shared" si="23"/>
        <v>Liberica</v>
      </c>
      <c r="O515" t="str">
        <f t="shared" ref="O515:O578" si="24">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ref="M516:M579" si="25">L516*E516</f>
        <v>26.19</v>
      </c>
      <c r="N516" t="str">
        <f t="shared" ref="N516:N579" si="26">IF(I516="Rob","Robusta",IF(I516="Exc","Excelsa",IF(I516="Ara","Arabica",IF(I516="Lib","Liberica",""))))</f>
        <v>Liberica</v>
      </c>
      <c r="O516" t="str">
        <f t="shared" si="24"/>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6"/>
        <v>Robusta</v>
      </c>
      <c r="O517" t="str">
        <f t="shared" si="24"/>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6"/>
        <v>Robusta</v>
      </c>
      <c r="O518" t="str">
        <f t="shared" si="24"/>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6"/>
        <v>Liberica</v>
      </c>
      <c r="O519" t="str">
        <f t="shared" si="24"/>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si="26"/>
        <v>Excelsa</v>
      </c>
      <c r="O520" t="str">
        <f t="shared" si="24"/>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6"/>
        <v>Arabica</v>
      </c>
      <c r="O521" t="str">
        <f t="shared" si="24"/>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6"/>
        <v>Liberica</v>
      </c>
      <c r="O522" t="str">
        <f t="shared" si="24"/>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6"/>
        <v>Robusta</v>
      </c>
      <c r="O523" t="str">
        <f t="shared" si="24"/>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6"/>
        <v>Robusta</v>
      </c>
      <c r="O524" t="str">
        <f t="shared" si="24"/>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6"/>
        <v>Liberica</v>
      </c>
      <c r="O525" t="str">
        <f t="shared" si="24"/>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6"/>
        <v>Liberica</v>
      </c>
      <c r="O526" t="str">
        <f t="shared" si="24"/>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6"/>
        <v>Robusta</v>
      </c>
      <c r="O527" t="str">
        <f t="shared" si="24"/>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6"/>
        <v>Excelsa</v>
      </c>
      <c r="O528" t="str">
        <f t="shared" si="24"/>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6"/>
        <v>Excelsa</v>
      </c>
      <c r="O529" t="str">
        <f t="shared" si="24"/>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6"/>
        <v>Excelsa</v>
      </c>
      <c r="O530" t="str">
        <f t="shared" si="24"/>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6"/>
        <v>Robusta</v>
      </c>
      <c r="O531" t="str">
        <f t="shared" si="24"/>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6"/>
        <v>Robusta</v>
      </c>
      <c r="O532" t="str">
        <f t="shared" si="24"/>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6"/>
        <v>Robusta</v>
      </c>
      <c r="O533" t="str">
        <f t="shared" si="24"/>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6"/>
        <v>Excelsa</v>
      </c>
      <c r="O534" t="str">
        <f t="shared" si="24"/>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6"/>
        <v>Robusta</v>
      </c>
      <c r="O535" t="str">
        <f t="shared" si="24"/>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6"/>
        <v>Robusta</v>
      </c>
      <c r="O536" t="str">
        <f t="shared" si="24"/>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6"/>
        <v>Liberica</v>
      </c>
      <c r="O537" t="str">
        <f t="shared" si="24"/>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6"/>
        <v>Robusta</v>
      </c>
      <c r="O538" t="str">
        <f t="shared" si="24"/>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6"/>
        <v>Excelsa</v>
      </c>
      <c r="O539" t="str">
        <f t="shared" si="24"/>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6"/>
        <v>Robusta</v>
      </c>
      <c r="O540" t="str">
        <f t="shared" si="24"/>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6"/>
        <v>Robusta</v>
      </c>
      <c r="O541" t="str">
        <f t="shared" si="24"/>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6"/>
        <v>Liberica</v>
      </c>
      <c r="O542" t="str">
        <f t="shared" si="24"/>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6"/>
        <v>Arabica</v>
      </c>
      <c r="O543" t="str">
        <f t="shared" si="24"/>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6"/>
        <v>Arabica</v>
      </c>
      <c r="O544" t="str">
        <f t="shared" si="24"/>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6"/>
        <v>Robusta</v>
      </c>
      <c r="O545" t="str">
        <f t="shared" si="24"/>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6"/>
        <v>Arabica</v>
      </c>
      <c r="O546" t="str">
        <f t="shared" si="24"/>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6"/>
        <v>Liberica</v>
      </c>
      <c r="O547" t="str">
        <f t="shared" si="24"/>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6"/>
        <v>Excelsa</v>
      </c>
      <c r="O548" t="str">
        <f t="shared" si="24"/>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6"/>
        <v>Robusta</v>
      </c>
      <c r="O549" t="str">
        <f t="shared" si="24"/>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6"/>
        <v>Excelsa</v>
      </c>
      <c r="O550" t="str">
        <f t="shared" si="24"/>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6"/>
        <v>Excelsa</v>
      </c>
      <c r="O551" t="str">
        <f t="shared" si="24"/>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6"/>
        <v>Liberica</v>
      </c>
      <c r="O552" t="str">
        <f t="shared" si="24"/>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6"/>
        <v>Excelsa</v>
      </c>
      <c r="O553" t="str">
        <f t="shared" si="24"/>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6"/>
        <v>Excelsa</v>
      </c>
      <c r="O554" t="str">
        <f t="shared" si="24"/>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6"/>
        <v>Excelsa</v>
      </c>
      <c r="O555" t="str">
        <f t="shared" si="24"/>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6"/>
        <v>Robusta</v>
      </c>
      <c r="O556" t="str">
        <f t="shared" si="24"/>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6"/>
        <v>Excelsa</v>
      </c>
      <c r="O557" t="str">
        <f t="shared" si="24"/>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6"/>
        <v>Liberica</v>
      </c>
      <c r="O558" t="str">
        <f t="shared" si="24"/>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6"/>
        <v>Excelsa</v>
      </c>
      <c r="O559" t="str">
        <f t="shared" si="24"/>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6"/>
        <v>Liberica</v>
      </c>
      <c r="O560" t="str">
        <f t="shared" si="24"/>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6"/>
        <v>Arabica</v>
      </c>
      <c r="O561" t="str">
        <f t="shared" si="24"/>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6"/>
        <v>Excelsa</v>
      </c>
      <c r="O562" t="str">
        <f t="shared" si="24"/>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6"/>
        <v>Arabica</v>
      </c>
      <c r="O563" t="str">
        <f t="shared" si="24"/>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6"/>
        <v>Liberica</v>
      </c>
      <c r="O564" t="str">
        <f t="shared" si="24"/>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6"/>
        <v>Excelsa</v>
      </c>
      <c r="O565" t="str">
        <f t="shared" si="24"/>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6"/>
        <v>Robusta</v>
      </c>
      <c r="O566" t="str">
        <f t="shared" si="24"/>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6"/>
        <v>Robusta</v>
      </c>
      <c r="O567" t="str">
        <f t="shared" si="24"/>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6"/>
        <v>Arabica</v>
      </c>
      <c r="O568" t="str">
        <f t="shared" si="24"/>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6"/>
        <v>Robusta</v>
      </c>
      <c r="O569" t="str">
        <f t="shared" si="24"/>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6"/>
        <v>Liberica</v>
      </c>
      <c r="O570" t="str">
        <f t="shared" si="24"/>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6"/>
        <v>Arabica</v>
      </c>
      <c r="O571" t="str">
        <f t="shared" si="24"/>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6"/>
        <v>Arabica</v>
      </c>
      <c r="O572" t="str">
        <f t="shared" si="24"/>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6"/>
        <v>Excelsa</v>
      </c>
      <c r="O573" t="str">
        <f t="shared" si="24"/>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6"/>
        <v>Arabica</v>
      </c>
      <c r="O574" t="str">
        <f t="shared" si="24"/>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6"/>
        <v>Arabica</v>
      </c>
      <c r="O575" t="str">
        <f t="shared" si="24"/>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6"/>
        <v>Robusta</v>
      </c>
      <c r="O576" t="str">
        <f t="shared" si="24"/>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6"/>
        <v>Liberica</v>
      </c>
      <c r="O577" t="str">
        <f t="shared" si="24"/>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si="26"/>
        <v>Arabica</v>
      </c>
      <c r="O578" t="str">
        <f t="shared" si="24"/>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si="25"/>
        <v>58.2</v>
      </c>
      <c r="N579" t="str">
        <f t="shared" si="26"/>
        <v>Liberica</v>
      </c>
      <c r="O579" t="str">
        <f t="shared" ref="O579:O642" si="27">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ref="M580:M643" si="28">L580*E580</f>
        <v>13.365</v>
      </c>
      <c r="N580" t="str">
        <f t="shared" ref="N580:N643" si="29">IF(I580="Rob","Robusta",IF(I580="Exc","Excelsa",IF(I580="Ara","Arabica",IF(I580="Lib","Liberica",""))))</f>
        <v>Excelsa</v>
      </c>
      <c r="O580" t="str">
        <f t="shared" si="27"/>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9"/>
        <v>Arabica</v>
      </c>
      <c r="O581" t="str">
        <f t="shared" si="27"/>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9"/>
        <v>Excelsa</v>
      </c>
      <c r="O582" t="str">
        <f t="shared" si="27"/>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9"/>
        <v>Excelsa</v>
      </c>
      <c r="O583" t="str">
        <f t="shared" si="27"/>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si="29"/>
        <v>Excelsa</v>
      </c>
      <c r="O584" t="str">
        <f t="shared" si="27"/>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29"/>
        <v>Robusta</v>
      </c>
      <c r="O585" t="str">
        <f t="shared" si="27"/>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29"/>
        <v>Robusta</v>
      </c>
      <c r="O586" t="str">
        <f t="shared" si="27"/>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29"/>
        <v>Excelsa</v>
      </c>
      <c r="O587" t="str">
        <f t="shared" si="27"/>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29"/>
        <v>Robusta</v>
      </c>
      <c r="O588" t="str">
        <f t="shared" si="27"/>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29"/>
        <v>Liberica</v>
      </c>
      <c r="O589" t="str">
        <f t="shared" si="27"/>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29"/>
        <v>Robusta</v>
      </c>
      <c r="O590" t="str">
        <f t="shared" si="27"/>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29"/>
        <v>Excelsa</v>
      </c>
      <c r="O591" t="str">
        <f t="shared" si="27"/>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29"/>
        <v>Excelsa</v>
      </c>
      <c r="O592" t="str">
        <f t="shared" si="27"/>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29"/>
        <v>Robusta</v>
      </c>
      <c r="O593" t="str">
        <f t="shared" si="27"/>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29"/>
        <v>Arabica</v>
      </c>
      <c r="O594" t="str">
        <f t="shared" si="27"/>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29"/>
        <v>Excelsa</v>
      </c>
      <c r="O595" t="str">
        <f t="shared" si="27"/>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29"/>
        <v>Arabica</v>
      </c>
      <c r="O596" t="str">
        <f t="shared" si="27"/>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29"/>
        <v>Excelsa</v>
      </c>
      <c r="O597" t="str">
        <f t="shared" si="27"/>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29"/>
        <v>Arabica</v>
      </c>
      <c r="O598" t="str">
        <f t="shared" si="27"/>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29"/>
        <v>Liberica</v>
      </c>
      <c r="O599" t="str">
        <f t="shared" si="27"/>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29"/>
        <v>Robusta</v>
      </c>
      <c r="O600" t="str">
        <f t="shared" si="27"/>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29"/>
        <v>Arabica</v>
      </c>
      <c r="O601" t="str">
        <f t="shared" si="27"/>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29"/>
        <v>Liberica</v>
      </c>
      <c r="O602" t="str">
        <f t="shared" si="27"/>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29"/>
        <v>Robusta</v>
      </c>
      <c r="O603" t="str">
        <f t="shared" si="27"/>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29"/>
        <v>Excelsa</v>
      </c>
      <c r="O604" t="str">
        <f t="shared" si="27"/>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29"/>
        <v>Robusta</v>
      </c>
      <c r="O605" t="str">
        <f t="shared" si="27"/>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29"/>
        <v>Liberica</v>
      </c>
      <c r="O606" t="str">
        <f t="shared" si="27"/>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29"/>
        <v>Arabica</v>
      </c>
      <c r="O607" t="str">
        <f t="shared" si="27"/>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29"/>
        <v>Liberica</v>
      </c>
      <c r="O608" t="str">
        <f t="shared" si="27"/>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29"/>
        <v>Excelsa</v>
      </c>
      <c r="O609" t="str">
        <f t="shared" si="27"/>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29"/>
        <v>Excelsa</v>
      </c>
      <c r="O610" t="str">
        <f t="shared" si="27"/>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29"/>
        <v>Liberica</v>
      </c>
      <c r="O611" t="str">
        <f t="shared" si="27"/>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29"/>
        <v>Robusta</v>
      </c>
      <c r="O612" t="str">
        <f t="shared" si="27"/>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29"/>
        <v>Excelsa</v>
      </c>
      <c r="O613" t="str">
        <f t="shared" si="27"/>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29"/>
        <v>Arabica</v>
      </c>
      <c r="O614" t="str">
        <f t="shared" si="27"/>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29"/>
        <v>Robusta</v>
      </c>
      <c r="O615" t="str">
        <f t="shared" si="27"/>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29"/>
        <v>Robusta</v>
      </c>
      <c r="O616" t="str">
        <f t="shared" si="27"/>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29"/>
        <v>Liberica</v>
      </c>
      <c r="O617" t="str">
        <f t="shared" si="27"/>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29"/>
        <v>Excelsa</v>
      </c>
      <c r="O618" t="str">
        <f t="shared" si="27"/>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29"/>
        <v>Liberica</v>
      </c>
      <c r="O619" t="str">
        <f t="shared" si="27"/>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29"/>
        <v>Excelsa</v>
      </c>
      <c r="O620" t="str">
        <f t="shared" si="27"/>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29"/>
        <v>Liberica</v>
      </c>
      <c r="O621" t="str">
        <f t="shared" si="27"/>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29"/>
        <v>Arabica</v>
      </c>
      <c r="O622" t="str">
        <f t="shared" si="27"/>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29"/>
        <v>Arabica</v>
      </c>
      <c r="O623" t="str">
        <f t="shared" si="27"/>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29"/>
        <v>Liberica</v>
      </c>
      <c r="O624" t="str">
        <f t="shared" si="27"/>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29"/>
        <v>Excelsa</v>
      </c>
      <c r="O625" t="str">
        <f t="shared" si="27"/>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29"/>
        <v>Excelsa</v>
      </c>
      <c r="O626" t="str">
        <f t="shared" si="27"/>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29"/>
        <v>Robusta</v>
      </c>
      <c r="O627" t="str">
        <f t="shared" si="27"/>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29"/>
        <v>Arabica</v>
      </c>
      <c r="O628" t="str">
        <f t="shared" si="27"/>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29"/>
        <v>Excelsa</v>
      </c>
      <c r="O629" t="str">
        <f t="shared" si="27"/>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29"/>
        <v>Excelsa</v>
      </c>
      <c r="O630" t="str">
        <f t="shared" si="27"/>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29"/>
        <v>Liberica</v>
      </c>
      <c r="O631" t="str">
        <f t="shared" si="27"/>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29"/>
        <v>Arabica</v>
      </c>
      <c r="O632" t="str">
        <f t="shared" si="27"/>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29"/>
        <v>Robusta</v>
      </c>
      <c r="O633" t="str">
        <f t="shared" si="27"/>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29"/>
        <v>Excelsa</v>
      </c>
      <c r="O634" t="str">
        <f t="shared" si="27"/>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29"/>
        <v>Robusta</v>
      </c>
      <c r="O635" t="str">
        <f t="shared" si="27"/>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29"/>
        <v>Liberica</v>
      </c>
      <c r="O636" t="str">
        <f t="shared" si="27"/>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29"/>
        <v>Excelsa</v>
      </c>
      <c r="O637" t="str">
        <f t="shared" si="27"/>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29"/>
        <v>Liberica</v>
      </c>
      <c r="O638" t="str">
        <f t="shared" si="27"/>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29"/>
        <v>Excelsa</v>
      </c>
      <c r="O639" t="str">
        <f t="shared" si="27"/>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29"/>
        <v>Arabica</v>
      </c>
      <c r="O640" t="str">
        <f t="shared" si="27"/>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29"/>
        <v>Liberica</v>
      </c>
      <c r="O641" t="str">
        <f t="shared" si="27"/>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si="29"/>
        <v>Robusta</v>
      </c>
      <c r="O642" t="str">
        <f t="shared" si="27"/>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si="28"/>
        <v>35.849999999999994</v>
      </c>
      <c r="N643" t="str">
        <f t="shared" si="29"/>
        <v>Robusta</v>
      </c>
      <c r="O643" t="str">
        <f t="shared" ref="O643:O706" si="30">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ref="M644:M707" si="31">L644*E644</f>
        <v>8.25</v>
      </c>
      <c r="N644" t="str">
        <f t="shared" ref="N644:N707" si="32">IF(I644="Rob","Robusta",IF(I644="Exc","Excelsa",IF(I644="Ara","Arabica",IF(I644="Lib","Liberica",""))))</f>
        <v>Excelsa</v>
      </c>
      <c r="O644" t="str">
        <f t="shared" si="30"/>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2"/>
        <v>Excelsa</v>
      </c>
      <c r="O645" t="str">
        <f t="shared" si="30"/>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2"/>
        <v>Robusta</v>
      </c>
      <c r="O646" t="str">
        <f t="shared" si="30"/>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2"/>
        <v>Arabica</v>
      </c>
      <c r="O647" t="str">
        <f t="shared" si="30"/>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si="32"/>
        <v>Arabica</v>
      </c>
      <c r="O648" t="str">
        <f t="shared" si="30"/>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2"/>
        <v>Liberica</v>
      </c>
      <c r="O649" t="str">
        <f t="shared" si="30"/>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2"/>
        <v>Robusta</v>
      </c>
      <c r="O650" t="str">
        <f t="shared" si="30"/>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2"/>
        <v>Liberica</v>
      </c>
      <c r="O651" t="str">
        <f t="shared" si="30"/>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2"/>
        <v>Robusta</v>
      </c>
      <c r="O652" t="str">
        <f t="shared" si="30"/>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2"/>
        <v>Robusta</v>
      </c>
      <c r="O653" t="str">
        <f t="shared" si="30"/>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2"/>
        <v>Liberica</v>
      </c>
      <c r="O654" t="str">
        <f t="shared" si="30"/>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2"/>
        <v>Arabica</v>
      </c>
      <c r="O655" t="str">
        <f t="shared" si="30"/>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2"/>
        <v>Arabica</v>
      </c>
      <c r="O656" t="str">
        <f t="shared" si="30"/>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2"/>
        <v>Robusta</v>
      </c>
      <c r="O657" t="str">
        <f t="shared" si="30"/>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2"/>
        <v>Liberica</v>
      </c>
      <c r="O658" t="str">
        <f t="shared" si="30"/>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2"/>
        <v>Arabica</v>
      </c>
      <c r="O659" t="str">
        <f t="shared" si="30"/>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2"/>
        <v>Excelsa</v>
      </c>
      <c r="O660" t="str">
        <f t="shared" si="30"/>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2"/>
        <v>Arabica</v>
      </c>
      <c r="O661" t="str">
        <f t="shared" si="30"/>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2"/>
        <v>Excelsa</v>
      </c>
      <c r="O662" t="str">
        <f t="shared" si="30"/>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2"/>
        <v>Arabica</v>
      </c>
      <c r="O663" t="str">
        <f t="shared" si="30"/>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2"/>
        <v>Liberica</v>
      </c>
      <c r="O664" t="str">
        <f t="shared" si="30"/>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2"/>
        <v>Arabica</v>
      </c>
      <c r="O665" t="str">
        <f t="shared" si="30"/>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2"/>
        <v>Excelsa</v>
      </c>
      <c r="O666" t="str">
        <f t="shared" si="30"/>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2"/>
        <v>Liberica</v>
      </c>
      <c r="O667" t="str">
        <f t="shared" si="30"/>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2"/>
        <v>Arabica</v>
      </c>
      <c r="O668" t="str">
        <f t="shared" si="30"/>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2"/>
        <v>Arabica</v>
      </c>
      <c r="O669" t="str">
        <f t="shared" si="30"/>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2"/>
        <v>Robusta</v>
      </c>
      <c r="O670" t="str">
        <f t="shared" si="30"/>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2"/>
        <v>Liberica</v>
      </c>
      <c r="O671" t="str">
        <f t="shared" si="30"/>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2"/>
        <v>Liberica</v>
      </c>
      <c r="O672" t="str">
        <f t="shared" si="30"/>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2"/>
        <v>Robusta</v>
      </c>
      <c r="O673" t="str">
        <f t="shared" si="30"/>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2"/>
        <v>Liberica</v>
      </c>
      <c r="O674" t="str">
        <f t="shared" si="30"/>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2"/>
        <v>Excelsa</v>
      </c>
      <c r="O675" t="str">
        <f t="shared" si="30"/>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2"/>
        <v>Arabica</v>
      </c>
      <c r="O676" t="str">
        <f t="shared" si="30"/>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2"/>
        <v>Liberica</v>
      </c>
      <c r="O677" t="str">
        <f t="shared" si="30"/>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2"/>
        <v>Liberica</v>
      </c>
      <c r="O678" t="str">
        <f t="shared" si="30"/>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2"/>
        <v>Liberica</v>
      </c>
      <c r="O679" t="str">
        <f t="shared" si="30"/>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2"/>
        <v>Arabica</v>
      </c>
      <c r="O680" t="str">
        <f t="shared" si="30"/>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2"/>
        <v>Robusta</v>
      </c>
      <c r="O681" t="str">
        <f t="shared" si="30"/>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2"/>
        <v>Arabica</v>
      </c>
      <c r="O682" t="str">
        <f t="shared" si="30"/>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2"/>
        <v>Liberica</v>
      </c>
      <c r="O683" t="str">
        <f t="shared" si="30"/>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2"/>
        <v>Excelsa</v>
      </c>
      <c r="O684" t="str">
        <f t="shared" si="30"/>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2"/>
        <v>Liberica</v>
      </c>
      <c r="O685" t="str">
        <f t="shared" si="30"/>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2"/>
        <v>Robusta</v>
      </c>
      <c r="O686" t="str">
        <f t="shared" si="30"/>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2"/>
        <v>Liberica</v>
      </c>
      <c r="O687" t="str">
        <f t="shared" si="30"/>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2"/>
        <v>Robusta</v>
      </c>
      <c r="O688" t="str">
        <f t="shared" si="30"/>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2"/>
        <v>Excelsa</v>
      </c>
      <c r="O689" t="str">
        <f t="shared" si="30"/>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2"/>
        <v>Arabica</v>
      </c>
      <c r="O690" t="str">
        <f t="shared" si="30"/>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2"/>
        <v>Arabica</v>
      </c>
      <c r="O691" t="str">
        <f t="shared" si="30"/>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2"/>
        <v>Liberica</v>
      </c>
      <c r="O692" t="str">
        <f t="shared" si="30"/>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2"/>
        <v>Arabica</v>
      </c>
      <c r="O693" t="str">
        <f t="shared" si="30"/>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2"/>
        <v>Liberica</v>
      </c>
      <c r="O694" t="str">
        <f t="shared" si="30"/>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2"/>
        <v>Arabica</v>
      </c>
      <c r="O695" t="str">
        <f t="shared" si="30"/>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2"/>
        <v>Excelsa</v>
      </c>
      <c r="O696" t="str">
        <f t="shared" si="30"/>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2"/>
        <v>Liberica</v>
      </c>
      <c r="O697" t="str">
        <f t="shared" si="30"/>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2"/>
        <v>Liberica</v>
      </c>
      <c r="O698" t="str">
        <f t="shared" si="30"/>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2"/>
        <v>Arabica</v>
      </c>
      <c r="O699" t="str">
        <f t="shared" si="30"/>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2"/>
        <v>Liberica</v>
      </c>
      <c r="O700" t="str">
        <f t="shared" si="30"/>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2"/>
        <v>Arabica</v>
      </c>
      <c r="O701" t="str">
        <f t="shared" si="30"/>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2"/>
        <v>Liberica</v>
      </c>
      <c r="O702" t="str">
        <f t="shared" si="30"/>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2"/>
        <v>Arabica</v>
      </c>
      <c r="O703" t="str">
        <f t="shared" si="30"/>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2"/>
        <v>Arabica</v>
      </c>
      <c r="O704" t="str">
        <f t="shared" si="30"/>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2"/>
        <v>Liberica</v>
      </c>
      <c r="O705" t="str">
        <f t="shared" si="30"/>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si="32"/>
        <v>Excelsa</v>
      </c>
      <c r="O706" t="str">
        <f t="shared" si="30"/>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si="31"/>
        <v>17.82</v>
      </c>
      <c r="N707" t="str">
        <f t="shared" si="32"/>
        <v>Excelsa</v>
      </c>
      <c r="O707" t="str">
        <f t="shared" ref="O707:O770" si="33">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ref="M708:M771" si="34">L708*E708</f>
        <v>12.375</v>
      </c>
      <c r="N708" t="str">
        <f t="shared" ref="N708:N771" si="35">IF(I708="Rob","Robusta",IF(I708="Exc","Excelsa",IF(I708="Ara","Arabica",IF(I708="Lib","Liberica",""))))</f>
        <v>Excelsa</v>
      </c>
      <c r="O708" t="str">
        <f t="shared" si="33"/>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5"/>
        <v>Liberica</v>
      </c>
      <c r="O709" t="str">
        <f t="shared" si="33"/>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5"/>
        <v>Arabica</v>
      </c>
      <c r="O710" t="str">
        <f t="shared" si="33"/>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5"/>
        <v>Excelsa</v>
      </c>
      <c r="O711" t="str">
        <f t="shared" si="33"/>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si="35"/>
        <v>Excelsa</v>
      </c>
      <c r="O712" t="str">
        <f t="shared" si="33"/>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5"/>
        <v>Robusta</v>
      </c>
      <c r="O713" t="str">
        <f t="shared" si="33"/>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5"/>
        <v>Excelsa</v>
      </c>
      <c r="O714" t="str">
        <f t="shared" si="33"/>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5"/>
        <v>Robusta</v>
      </c>
      <c r="O715" t="str">
        <f t="shared" si="33"/>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5"/>
        <v>Excelsa</v>
      </c>
      <c r="O716" t="str">
        <f t="shared" si="33"/>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5"/>
        <v>Excelsa</v>
      </c>
      <c r="O717" t="str">
        <f t="shared" si="33"/>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5"/>
        <v>Robusta</v>
      </c>
      <c r="O718" t="str">
        <f t="shared" si="33"/>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5"/>
        <v>Arabica</v>
      </c>
      <c r="O719" t="str">
        <f t="shared" si="33"/>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5"/>
        <v>Liberica</v>
      </c>
      <c r="O720" t="str">
        <f t="shared" si="33"/>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5"/>
        <v>Liberica</v>
      </c>
      <c r="O721" t="str">
        <f t="shared" si="33"/>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5"/>
        <v>Excelsa</v>
      </c>
      <c r="O722" t="str">
        <f t="shared" si="33"/>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5"/>
        <v>Robusta</v>
      </c>
      <c r="O723" t="str">
        <f t="shared" si="33"/>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5"/>
        <v>Excelsa</v>
      </c>
      <c r="O724" t="str">
        <f t="shared" si="33"/>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5"/>
        <v>Excelsa</v>
      </c>
      <c r="O725" t="str">
        <f t="shared" si="33"/>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5"/>
        <v>Arabica</v>
      </c>
      <c r="O726" t="str">
        <f t="shared" si="33"/>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5"/>
        <v>Arabica</v>
      </c>
      <c r="O727" t="str">
        <f t="shared" si="33"/>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5"/>
        <v>Liberica</v>
      </c>
      <c r="O728" t="str">
        <f t="shared" si="33"/>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5"/>
        <v>Robusta</v>
      </c>
      <c r="O729" t="str">
        <f t="shared" si="33"/>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5"/>
        <v>Excelsa</v>
      </c>
      <c r="O730" t="str">
        <f t="shared" si="33"/>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5"/>
        <v>Liberica</v>
      </c>
      <c r="O731" t="str">
        <f t="shared" si="33"/>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5"/>
        <v>Liberica</v>
      </c>
      <c r="O732" t="str">
        <f t="shared" si="33"/>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5"/>
        <v>Liberica</v>
      </c>
      <c r="O733" t="str">
        <f t="shared" si="33"/>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5"/>
        <v>Excelsa</v>
      </c>
      <c r="O734" t="str">
        <f t="shared" si="33"/>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5"/>
        <v>Liberica</v>
      </c>
      <c r="O735" t="str">
        <f t="shared" si="33"/>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5"/>
        <v>Robusta</v>
      </c>
      <c r="O736" t="str">
        <f t="shared" si="33"/>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5"/>
        <v>Excelsa</v>
      </c>
      <c r="O737" t="str">
        <f t="shared" si="33"/>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5"/>
        <v>Liberica</v>
      </c>
      <c r="O738" t="str">
        <f t="shared" si="33"/>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5"/>
        <v>Arabica</v>
      </c>
      <c r="O739" t="str">
        <f t="shared" si="33"/>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5"/>
        <v>Robusta</v>
      </c>
      <c r="O740" t="str">
        <f t="shared" si="33"/>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5"/>
        <v>Excelsa</v>
      </c>
      <c r="O741" t="str">
        <f t="shared" si="33"/>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5"/>
        <v>Robusta</v>
      </c>
      <c r="O742" t="str">
        <f t="shared" si="33"/>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5"/>
        <v>Liberica</v>
      </c>
      <c r="O743" t="str">
        <f t="shared" si="33"/>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5"/>
        <v>Liberica</v>
      </c>
      <c r="O744" t="str">
        <f t="shared" si="33"/>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5"/>
        <v>Arabica</v>
      </c>
      <c r="O745" t="str">
        <f t="shared" si="33"/>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5"/>
        <v>Robusta</v>
      </c>
      <c r="O746" t="str">
        <f t="shared" si="33"/>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5"/>
        <v>Excelsa</v>
      </c>
      <c r="O747" t="str">
        <f t="shared" si="33"/>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5"/>
        <v>Arabica</v>
      </c>
      <c r="O748" t="str">
        <f t="shared" si="33"/>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5"/>
        <v>Liberica</v>
      </c>
      <c r="O749" t="str">
        <f t="shared" si="33"/>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5"/>
        <v>Excelsa</v>
      </c>
      <c r="O750" t="str">
        <f t="shared" si="33"/>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5"/>
        <v>Robusta</v>
      </c>
      <c r="O751" t="str">
        <f t="shared" si="33"/>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5"/>
        <v>Robusta</v>
      </c>
      <c r="O752" t="str">
        <f t="shared" si="33"/>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5"/>
        <v>Liberica</v>
      </c>
      <c r="O753" t="str">
        <f t="shared" si="33"/>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5"/>
        <v>Excelsa</v>
      </c>
      <c r="O754" t="str">
        <f t="shared" si="33"/>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5"/>
        <v>Arabica</v>
      </c>
      <c r="O755" t="str">
        <f t="shared" si="33"/>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5"/>
        <v>Arabica</v>
      </c>
      <c r="O756" t="str">
        <f t="shared" si="33"/>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5"/>
        <v>Liberica</v>
      </c>
      <c r="O757" t="str">
        <f t="shared" si="33"/>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5"/>
        <v>Robusta</v>
      </c>
      <c r="O758" t="str">
        <f t="shared" si="33"/>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5"/>
        <v>Arabica</v>
      </c>
      <c r="O759" t="str">
        <f t="shared" si="33"/>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5"/>
        <v>Robusta</v>
      </c>
      <c r="O760" t="str">
        <f t="shared" si="33"/>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5"/>
        <v>Liberica</v>
      </c>
      <c r="O761" t="str">
        <f t="shared" si="33"/>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5"/>
        <v>Excelsa</v>
      </c>
      <c r="O762" t="str">
        <f t="shared" si="33"/>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5"/>
        <v>Excelsa</v>
      </c>
      <c r="O763" t="str">
        <f t="shared" si="33"/>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5"/>
        <v>Liberica</v>
      </c>
      <c r="O764" t="str">
        <f t="shared" si="33"/>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5"/>
        <v>Arabica</v>
      </c>
      <c r="O765" t="str">
        <f t="shared" si="33"/>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5"/>
        <v>Arabica</v>
      </c>
      <c r="O766" t="str">
        <f t="shared" si="33"/>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5"/>
        <v>Robusta</v>
      </c>
      <c r="O767" t="str">
        <f t="shared" si="33"/>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5"/>
        <v>Arabica</v>
      </c>
      <c r="O768" t="str">
        <f t="shared" si="33"/>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5"/>
        <v>Arabica</v>
      </c>
      <c r="O769" t="str">
        <f t="shared" si="33"/>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si="35"/>
        <v>Robusta</v>
      </c>
      <c r="O770" t="str">
        <f t="shared" si="33"/>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si="34"/>
        <v>137.31</v>
      </c>
      <c r="N771" t="str">
        <f t="shared" si="35"/>
        <v>Robusta</v>
      </c>
      <c r="O771" t="str">
        <f t="shared" ref="O771:O834" si="36">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ref="M772:M835" si="37">L772*E772</f>
        <v>9.9499999999999993</v>
      </c>
      <c r="N772" t="str">
        <f t="shared" ref="N772:N835" si="38">IF(I772="Rob","Robusta",IF(I772="Exc","Excelsa",IF(I772="Ara","Arabica",IF(I772="Lib","Liberica",""))))</f>
        <v>Arabica</v>
      </c>
      <c r="O772" t="str">
        <f t="shared" si="36"/>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8"/>
        <v>Robusta</v>
      </c>
      <c r="O773" t="str">
        <f t="shared" si="36"/>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8"/>
        <v>Excelsa</v>
      </c>
      <c r="O774" t="str">
        <f t="shared" si="36"/>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8"/>
        <v>Liberica</v>
      </c>
      <c r="O775" t="str">
        <f t="shared" si="36"/>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si="38"/>
        <v>Robusta</v>
      </c>
      <c r="O776" t="str">
        <f t="shared" si="36"/>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8"/>
        <v>Excelsa</v>
      </c>
      <c r="O777" t="str">
        <f t="shared" si="36"/>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8"/>
        <v>Arabica</v>
      </c>
      <c r="O778" t="str">
        <f t="shared" si="36"/>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8"/>
        <v>Arabica</v>
      </c>
      <c r="O779" t="str">
        <f t="shared" si="36"/>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8"/>
        <v>Liberica</v>
      </c>
      <c r="O780" t="str">
        <f t="shared" si="36"/>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8"/>
        <v>Liberica</v>
      </c>
      <c r="O781" t="str">
        <f t="shared" si="36"/>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8"/>
        <v>Excelsa</v>
      </c>
      <c r="O782" t="str">
        <f t="shared" si="36"/>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8"/>
        <v>Liberica</v>
      </c>
      <c r="O783" t="str">
        <f t="shared" si="36"/>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8"/>
        <v>Excelsa</v>
      </c>
      <c r="O784" t="str">
        <f t="shared" si="36"/>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8"/>
        <v>Liberica</v>
      </c>
      <c r="O785" t="str">
        <f t="shared" si="36"/>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8"/>
        <v>Liberica</v>
      </c>
      <c r="O786" t="str">
        <f t="shared" si="36"/>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8"/>
        <v>Arabica</v>
      </c>
      <c r="O787" t="str">
        <f t="shared" si="36"/>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8"/>
        <v>Excelsa</v>
      </c>
      <c r="O788" t="str">
        <f t="shared" si="36"/>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8"/>
        <v>Excelsa</v>
      </c>
      <c r="O789" t="str">
        <f t="shared" si="36"/>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8"/>
        <v>Robusta</v>
      </c>
      <c r="O790" t="str">
        <f t="shared" si="36"/>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8"/>
        <v>Arabica</v>
      </c>
      <c r="O791" t="str">
        <f t="shared" si="36"/>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8"/>
        <v>Arabica</v>
      </c>
      <c r="O792" t="str">
        <f t="shared" si="36"/>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8"/>
        <v>Liberica</v>
      </c>
      <c r="O793" t="str">
        <f t="shared" si="36"/>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8"/>
        <v>Liberica</v>
      </c>
      <c r="O794" t="str">
        <f t="shared" si="36"/>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8"/>
        <v>Robusta</v>
      </c>
      <c r="O795" t="str">
        <f t="shared" si="36"/>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8"/>
        <v>Arabica</v>
      </c>
      <c r="O796" t="str">
        <f t="shared" si="36"/>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8"/>
        <v>Robusta</v>
      </c>
      <c r="O797" t="str">
        <f t="shared" si="36"/>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8"/>
        <v>Liberica</v>
      </c>
      <c r="O798" t="str">
        <f t="shared" si="36"/>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8"/>
        <v>Arabica</v>
      </c>
      <c r="O799" t="str">
        <f t="shared" si="36"/>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8"/>
        <v>Robusta</v>
      </c>
      <c r="O800" t="str">
        <f t="shared" si="36"/>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8"/>
        <v>Excelsa</v>
      </c>
      <c r="O801" t="str">
        <f t="shared" si="36"/>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8"/>
        <v>Robusta</v>
      </c>
      <c r="O802" t="str">
        <f t="shared" si="36"/>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8"/>
        <v>Robusta</v>
      </c>
      <c r="O803" t="str">
        <f t="shared" si="36"/>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8"/>
        <v>Robusta</v>
      </c>
      <c r="O804" t="str">
        <f t="shared" si="36"/>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8"/>
        <v>Excelsa</v>
      </c>
      <c r="O805" t="str">
        <f t="shared" si="36"/>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8"/>
        <v>Robusta</v>
      </c>
      <c r="O806" t="str">
        <f t="shared" si="36"/>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8"/>
        <v>Robusta</v>
      </c>
      <c r="O807" t="str">
        <f t="shared" si="36"/>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8"/>
        <v>Liberica</v>
      </c>
      <c r="O808" t="str">
        <f t="shared" si="36"/>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8"/>
        <v>Liberica</v>
      </c>
      <c r="O809" t="str">
        <f t="shared" si="36"/>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8"/>
        <v>Robusta</v>
      </c>
      <c r="O810" t="str">
        <f t="shared" si="36"/>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8"/>
        <v>Robusta</v>
      </c>
      <c r="O811" t="str">
        <f t="shared" si="36"/>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8"/>
        <v>Liberica</v>
      </c>
      <c r="O812" t="str">
        <f t="shared" si="36"/>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8"/>
        <v>Arabica</v>
      </c>
      <c r="O813" t="str">
        <f t="shared" si="36"/>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8"/>
        <v>Liberica</v>
      </c>
      <c r="O814" t="str">
        <f t="shared" si="36"/>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8"/>
        <v>Excelsa</v>
      </c>
      <c r="O815" t="str">
        <f t="shared" si="36"/>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8"/>
        <v>Excelsa</v>
      </c>
      <c r="O816" t="str">
        <f t="shared" si="36"/>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8"/>
        <v>Robusta</v>
      </c>
      <c r="O817" t="str">
        <f t="shared" si="36"/>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8"/>
        <v>Liberica</v>
      </c>
      <c r="O818" t="str">
        <f t="shared" si="36"/>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8"/>
        <v>Liberica</v>
      </c>
      <c r="O819" t="str">
        <f t="shared" si="36"/>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8"/>
        <v>Liberica</v>
      </c>
      <c r="O820" t="str">
        <f t="shared" si="36"/>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8"/>
        <v>Liberica</v>
      </c>
      <c r="O821" t="str">
        <f t="shared" si="36"/>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8"/>
        <v>Excelsa</v>
      </c>
      <c r="O822" t="str">
        <f t="shared" si="36"/>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8"/>
        <v>Robusta</v>
      </c>
      <c r="O823" t="str">
        <f t="shared" si="36"/>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8"/>
        <v>Excelsa</v>
      </c>
      <c r="O824" t="str">
        <f t="shared" si="36"/>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8"/>
        <v>Liberica</v>
      </c>
      <c r="O825" t="str">
        <f t="shared" si="36"/>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8"/>
        <v>Arabica</v>
      </c>
      <c r="O826" t="str">
        <f t="shared" si="36"/>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8"/>
        <v>Arabica</v>
      </c>
      <c r="O827" t="str">
        <f t="shared" si="36"/>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8"/>
        <v>Excelsa</v>
      </c>
      <c r="O828" t="str">
        <f t="shared" si="36"/>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8"/>
        <v>Excelsa</v>
      </c>
      <c r="O829" t="str">
        <f t="shared" si="36"/>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8"/>
        <v>Arabica</v>
      </c>
      <c r="O830" t="str">
        <f t="shared" si="36"/>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8"/>
        <v>Arabica</v>
      </c>
      <c r="O831" t="str">
        <f t="shared" si="36"/>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8"/>
        <v>Excelsa</v>
      </c>
      <c r="O832" t="str">
        <f t="shared" si="36"/>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8"/>
        <v>Arabica</v>
      </c>
      <c r="O833" t="str">
        <f t="shared" si="36"/>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si="38"/>
        <v>Robusta</v>
      </c>
      <c r="O834" t="str">
        <f t="shared" si="36"/>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si="37"/>
        <v>82.339999999999989</v>
      </c>
      <c r="N835" t="str">
        <f t="shared" si="38"/>
        <v>Robusta</v>
      </c>
      <c r="O835" t="str">
        <f t="shared" ref="O835:O898" si="39">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ref="M836:M899" si="40">L836*E836</f>
        <v>22.884999999999998</v>
      </c>
      <c r="N836" t="str">
        <f t="shared" ref="N836:N899" si="41">IF(I836="Rob","Robusta",IF(I836="Exc","Excelsa",IF(I836="Ara","Arabica",IF(I836="Lib","Liberica",""))))</f>
        <v>Arabica</v>
      </c>
      <c r="O836" t="str">
        <f t="shared" si="39"/>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41"/>
        <v>Excelsa</v>
      </c>
      <c r="O837" t="str">
        <f t="shared" si="39"/>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41"/>
        <v>Arabica</v>
      </c>
      <c r="O838" t="str">
        <f t="shared" si="39"/>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41"/>
        <v>Liberica</v>
      </c>
      <c r="O839" t="str">
        <f t="shared" si="39"/>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si="41"/>
        <v>Arabica</v>
      </c>
      <c r="O840" t="str">
        <f t="shared" si="39"/>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41"/>
        <v>Excelsa</v>
      </c>
      <c r="O841" t="str">
        <f t="shared" si="39"/>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41"/>
        <v>Robusta</v>
      </c>
      <c r="O842" t="str">
        <f t="shared" si="39"/>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41"/>
        <v>Liberica</v>
      </c>
      <c r="O843" t="str">
        <f t="shared" si="39"/>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41"/>
        <v>Excelsa</v>
      </c>
      <c r="O844" t="str">
        <f t="shared" si="39"/>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41"/>
        <v>Excelsa</v>
      </c>
      <c r="O845" t="str">
        <f t="shared" si="39"/>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41"/>
        <v>Arabica</v>
      </c>
      <c r="O846" t="str">
        <f t="shared" si="39"/>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41"/>
        <v>Excelsa</v>
      </c>
      <c r="O847" t="str">
        <f t="shared" si="39"/>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41"/>
        <v>Arabica</v>
      </c>
      <c r="O848" t="str">
        <f t="shared" si="39"/>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41"/>
        <v>Arabica</v>
      </c>
      <c r="O849" t="str">
        <f t="shared" si="39"/>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41"/>
        <v>Excelsa</v>
      </c>
      <c r="O850" t="str">
        <f t="shared" si="39"/>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41"/>
        <v>Arabica</v>
      </c>
      <c r="O851" t="str">
        <f t="shared" si="39"/>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41"/>
        <v>Arabica</v>
      </c>
      <c r="O852" t="str">
        <f t="shared" si="39"/>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41"/>
        <v>Liberica</v>
      </c>
      <c r="O853" t="str">
        <f t="shared" si="39"/>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41"/>
        <v>Liberica</v>
      </c>
      <c r="O854" t="str">
        <f t="shared" si="39"/>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41"/>
        <v>Arabica</v>
      </c>
      <c r="O855" t="str">
        <f t="shared" si="39"/>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41"/>
        <v>Robusta</v>
      </c>
      <c r="O856" t="str">
        <f t="shared" si="39"/>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41"/>
        <v>Liberica</v>
      </c>
      <c r="O857" t="str">
        <f t="shared" si="39"/>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41"/>
        <v>Liberica</v>
      </c>
      <c r="O858" t="str">
        <f t="shared" si="39"/>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41"/>
        <v>Robusta</v>
      </c>
      <c r="O859" t="str">
        <f t="shared" si="39"/>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41"/>
        <v>Liberica</v>
      </c>
      <c r="O860" t="str">
        <f t="shared" si="39"/>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41"/>
        <v>Arabica</v>
      </c>
      <c r="O861" t="str">
        <f t="shared" si="39"/>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41"/>
        <v>Arabica</v>
      </c>
      <c r="O862" t="str">
        <f t="shared" si="39"/>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41"/>
        <v>Liberica</v>
      </c>
      <c r="O863" t="str">
        <f t="shared" si="39"/>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41"/>
        <v>Robusta</v>
      </c>
      <c r="O864" t="str">
        <f t="shared" si="39"/>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41"/>
        <v>Liberica</v>
      </c>
      <c r="O865" t="str">
        <f t="shared" si="39"/>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41"/>
        <v>Robusta</v>
      </c>
      <c r="O866" t="str">
        <f t="shared" si="39"/>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41"/>
        <v>Arabica</v>
      </c>
      <c r="O867" t="str">
        <f t="shared" si="39"/>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41"/>
        <v>Arabica</v>
      </c>
      <c r="O868" t="str">
        <f t="shared" si="39"/>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41"/>
        <v>Arabica</v>
      </c>
      <c r="O869" t="str">
        <f t="shared" si="39"/>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41"/>
        <v>Excelsa</v>
      </c>
      <c r="O870" t="str">
        <f t="shared" si="39"/>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41"/>
        <v>Robusta</v>
      </c>
      <c r="O871" t="str">
        <f t="shared" si="39"/>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41"/>
        <v>Excelsa</v>
      </c>
      <c r="O872" t="str">
        <f t="shared" si="39"/>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41"/>
        <v>Excelsa</v>
      </c>
      <c r="O873" t="str">
        <f t="shared" si="39"/>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41"/>
        <v>Arabica</v>
      </c>
      <c r="O874" t="str">
        <f t="shared" si="39"/>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41"/>
        <v>Robusta</v>
      </c>
      <c r="O875" t="str">
        <f t="shared" si="39"/>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41"/>
        <v>Arabica</v>
      </c>
      <c r="O876" t="str">
        <f t="shared" si="39"/>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41"/>
        <v>Liberica</v>
      </c>
      <c r="O877" t="str">
        <f t="shared" si="39"/>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41"/>
        <v>Arabica</v>
      </c>
      <c r="O878" t="str">
        <f t="shared" si="39"/>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41"/>
        <v>Liberica</v>
      </c>
      <c r="O879" t="str">
        <f t="shared" si="39"/>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41"/>
        <v>Robusta</v>
      </c>
      <c r="O880" t="str">
        <f t="shared" si="39"/>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41"/>
        <v>Excelsa</v>
      </c>
      <c r="O881" t="str">
        <f t="shared" si="39"/>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41"/>
        <v>Robusta</v>
      </c>
      <c r="O882" t="str">
        <f t="shared" si="39"/>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41"/>
        <v>Arabica</v>
      </c>
      <c r="O883" t="str">
        <f t="shared" si="39"/>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41"/>
        <v>Arabica</v>
      </c>
      <c r="O884" t="str">
        <f t="shared" si="39"/>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41"/>
        <v>Arabica</v>
      </c>
      <c r="O885" t="str">
        <f t="shared" si="39"/>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41"/>
        <v>Robusta</v>
      </c>
      <c r="O886" t="str">
        <f t="shared" si="39"/>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41"/>
        <v>Robusta</v>
      </c>
      <c r="O887" t="str">
        <f t="shared" si="39"/>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41"/>
        <v>Liberica</v>
      </c>
      <c r="O888" t="str">
        <f t="shared" si="39"/>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41"/>
        <v>Excelsa</v>
      </c>
      <c r="O889" t="str">
        <f t="shared" si="39"/>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41"/>
        <v>Arabica</v>
      </c>
      <c r="O890" t="str">
        <f t="shared" si="39"/>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41"/>
        <v>Robusta</v>
      </c>
      <c r="O891" t="str">
        <f t="shared" si="39"/>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41"/>
        <v>Robusta</v>
      </c>
      <c r="O892" t="str">
        <f t="shared" si="39"/>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41"/>
        <v>Arabica</v>
      </c>
      <c r="O893" t="str">
        <f t="shared" si="39"/>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41"/>
        <v>Excelsa</v>
      </c>
      <c r="O894" t="str">
        <f t="shared" si="39"/>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41"/>
        <v>Liberica</v>
      </c>
      <c r="O895" t="str">
        <f t="shared" si="39"/>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41"/>
        <v>Robusta</v>
      </c>
      <c r="O896" t="str">
        <f t="shared" si="39"/>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41"/>
        <v>Excelsa</v>
      </c>
      <c r="O897" t="str">
        <f t="shared" si="39"/>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si="41"/>
        <v>Robusta</v>
      </c>
      <c r="O898" t="str">
        <f t="shared" si="39"/>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si="40"/>
        <v>24.3</v>
      </c>
      <c r="N899" t="str">
        <f t="shared" si="41"/>
        <v>Excelsa</v>
      </c>
      <c r="O899" t="str">
        <f t="shared" ref="O899:O962" si="42">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ref="M900:M963" si="43">L900*E900</f>
        <v>35.849999999999994</v>
      </c>
      <c r="N900" t="str">
        <f t="shared" ref="N900:N963" si="44">IF(I900="Rob","Robusta",IF(I900="Exc","Excelsa",IF(I900="Ara","Arabica",IF(I900="Lib","Liberica",""))))</f>
        <v>Robusta</v>
      </c>
      <c r="O900" t="str">
        <f t="shared" si="42"/>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4"/>
        <v>Liberica</v>
      </c>
      <c r="O901" t="str">
        <f t="shared" si="42"/>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4"/>
        <v>Liberica</v>
      </c>
      <c r="O902" t="str">
        <f t="shared" si="42"/>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4"/>
        <v>Robusta</v>
      </c>
      <c r="O903" t="str">
        <f t="shared" si="42"/>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si="44"/>
        <v>Excelsa</v>
      </c>
      <c r="O904" t="str">
        <f t="shared" si="42"/>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4"/>
        <v>Liberica</v>
      </c>
      <c r="O905" t="str">
        <f t="shared" si="42"/>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4"/>
        <v>Arabica</v>
      </c>
      <c r="O906" t="str">
        <f t="shared" si="42"/>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4"/>
        <v>Arabica</v>
      </c>
      <c r="O907" t="str">
        <f t="shared" si="42"/>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4"/>
        <v>Arabica</v>
      </c>
      <c r="O908" t="str">
        <f t="shared" si="42"/>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4"/>
        <v>Liberica</v>
      </c>
      <c r="O909" t="str">
        <f t="shared" si="42"/>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4"/>
        <v>Robusta</v>
      </c>
      <c r="O910" t="str">
        <f t="shared" si="42"/>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4"/>
        <v>Robusta</v>
      </c>
      <c r="O911" t="str">
        <f t="shared" si="42"/>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4"/>
        <v>Arabica</v>
      </c>
      <c r="O912" t="str">
        <f t="shared" si="42"/>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4"/>
        <v>Arabica</v>
      </c>
      <c r="O913" t="str">
        <f t="shared" si="42"/>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4"/>
        <v>Robusta</v>
      </c>
      <c r="O914" t="str">
        <f t="shared" si="42"/>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4"/>
        <v>Arabica</v>
      </c>
      <c r="O915" t="str">
        <f t="shared" si="42"/>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4"/>
        <v>Arabica</v>
      </c>
      <c r="O916" t="str">
        <f t="shared" si="42"/>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4"/>
        <v>Excelsa</v>
      </c>
      <c r="O917" t="str">
        <f t="shared" si="42"/>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4"/>
        <v>Excelsa</v>
      </c>
      <c r="O918" t="str">
        <f t="shared" si="42"/>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4"/>
        <v>Arabica</v>
      </c>
      <c r="O919" t="str">
        <f t="shared" si="42"/>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4"/>
        <v>Excelsa</v>
      </c>
      <c r="O920" t="str">
        <f t="shared" si="42"/>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4"/>
        <v>Robusta</v>
      </c>
      <c r="O921" t="str">
        <f t="shared" si="42"/>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4"/>
        <v>Robusta</v>
      </c>
      <c r="O922" t="str">
        <f t="shared" si="42"/>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4"/>
        <v>Liberica</v>
      </c>
      <c r="O923" t="str">
        <f t="shared" si="42"/>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4"/>
        <v>Arabica</v>
      </c>
      <c r="O924" t="str">
        <f t="shared" si="42"/>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4"/>
        <v>Excelsa</v>
      </c>
      <c r="O925" t="str">
        <f t="shared" si="42"/>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4"/>
        <v>Arabica</v>
      </c>
      <c r="O926" t="str">
        <f t="shared" si="42"/>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4"/>
        <v>Arabica</v>
      </c>
      <c r="O927" t="str">
        <f t="shared" si="42"/>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4"/>
        <v>Arabica</v>
      </c>
      <c r="O928" t="str">
        <f t="shared" si="42"/>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4"/>
        <v>Excelsa</v>
      </c>
      <c r="O929" t="str">
        <f t="shared" si="42"/>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4"/>
        <v>Excelsa</v>
      </c>
      <c r="O930" t="str">
        <f t="shared" si="42"/>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4"/>
        <v>Excelsa</v>
      </c>
      <c r="O931" t="str">
        <f t="shared" si="42"/>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4"/>
        <v>Excelsa</v>
      </c>
      <c r="O932" t="str">
        <f t="shared" si="42"/>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4"/>
        <v>Arabica</v>
      </c>
      <c r="O933" t="str">
        <f t="shared" si="42"/>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4"/>
        <v>Excelsa</v>
      </c>
      <c r="O934" t="str">
        <f t="shared" si="42"/>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4"/>
        <v>Robusta</v>
      </c>
      <c r="O935" t="str">
        <f t="shared" si="42"/>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4"/>
        <v>Robusta</v>
      </c>
      <c r="O936" t="str">
        <f t="shared" si="42"/>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4"/>
        <v>Arabica</v>
      </c>
      <c r="O937" t="str">
        <f t="shared" si="42"/>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4"/>
        <v>Liberica</v>
      </c>
      <c r="O938" t="str">
        <f t="shared" si="42"/>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4"/>
        <v>Robusta</v>
      </c>
      <c r="O939" t="str">
        <f t="shared" si="42"/>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4"/>
        <v>Excelsa</v>
      </c>
      <c r="O940" t="str">
        <f t="shared" si="42"/>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4"/>
        <v>Liberica</v>
      </c>
      <c r="O941" t="str">
        <f t="shared" si="42"/>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4"/>
        <v>Robusta</v>
      </c>
      <c r="O942" t="str">
        <f t="shared" si="42"/>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4"/>
        <v>Arabica</v>
      </c>
      <c r="O943" t="str">
        <f t="shared" si="42"/>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4"/>
        <v>Robusta</v>
      </c>
      <c r="O944" t="str">
        <f t="shared" si="42"/>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4"/>
        <v>Arabica</v>
      </c>
      <c r="O945" t="str">
        <f t="shared" si="42"/>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4"/>
        <v>Robusta</v>
      </c>
      <c r="O946" t="str">
        <f t="shared" si="42"/>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4"/>
        <v>Liberica</v>
      </c>
      <c r="O947" t="str">
        <f t="shared" si="42"/>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4"/>
        <v>Liberica</v>
      </c>
      <c r="O948" t="str">
        <f t="shared" si="42"/>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4"/>
        <v>Arabica</v>
      </c>
      <c r="O949" t="str">
        <f t="shared" si="42"/>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4"/>
        <v>Excelsa</v>
      </c>
      <c r="O950" t="str">
        <f t="shared" si="42"/>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4"/>
        <v>Robusta</v>
      </c>
      <c r="O951" t="str">
        <f t="shared" si="42"/>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4"/>
        <v>Robusta</v>
      </c>
      <c r="O952" t="str">
        <f t="shared" si="42"/>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4"/>
        <v>Robusta</v>
      </c>
      <c r="O953" t="str">
        <f t="shared" si="42"/>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4"/>
        <v>Arabica</v>
      </c>
      <c r="O954" t="str">
        <f t="shared" si="42"/>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4"/>
        <v>Arabica</v>
      </c>
      <c r="O955" t="str">
        <f t="shared" si="42"/>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4"/>
        <v>Excelsa</v>
      </c>
      <c r="O956" t="str">
        <f t="shared" si="42"/>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4"/>
        <v>Excelsa</v>
      </c>
      <c r="O957" t="str">
        <f t="shared" si="42"/>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4"/>
        <v>Robusta</v>
      </c>
      <c r="O958" t="str">
        <f t="shared" si="42"/>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4"/>
        <v>Excelsa</v>
      </c>
      <c r="O959" t="str">
        <f t="shared" si="42"/>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4"/>
        <v>Arabica</v>
      </c>
      <c r="O960" t="str">
        <f t="shared" si="42"/>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4"/>
        <v>Liberica</v>
      </c>
      <c r="O961" t="str">
        <f t="shared" si="42"/>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si="44"/>
        <v>Liberica</v>
      </c>
      <c r="O962" t="str">
        <f t="shared" si="42"/>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si="43"/>
        <v>45.769999999999996</v>
      </c>
      <c r="N963" t="str">
        <f t="shared" si="44"/>
        <v>Arabica</v>
      </c>
      <c r="O963" t="str">
        <f t="shared" ref="O963:O1001" si="45">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ref="M964:M1001" si="46">L964*E964</f>
        <v>8.9499999999999993</v>
      </c>
      <c r="N964" t="str">
        <f t="shared" ref="N964:N1001" si="47">IF(I964="Rob","Robusta",IF(I964="Exc","Excelsa",IF(I964="Ara","Arabica",IF(I964="Lib","Liberica",""))))</f>
        <v>Robusta</v>
      </c>
      <c r="O964" t="str">
        <f t="shared" si="45"/>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7"/>
        <v>Robusta</v>
      </c>
      <c r="O965" t="str">
        <f t="shared" si="45"/>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7"/>
        <v>Excelsa</v>
      </c>
      <c r="O966" t="str">
        <f t="shared" si="45"/>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7"/>
        <v>Robusta</v>
      </c>
      <c r="O967" t="str">
        <f t="shared" si="45"/>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si="47"/>
        <v>Excelsa</v>
      </c>
      <c r="O968" t="str">
        <f t="shared" si="45"/>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7"/>
        <v>Robusta</v>
      </c>
      <c r="O969" t="str">
        <f t="shared" si="45"/>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7"/>
        <v>Robusta</v>
      </c>
      <c r="O970" t="str">
        <f t="shared" si="45"/>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7"/>
        <v>Liberica</v>
      </c>
      <c r="O971" t="str">
        <f t="shared" si="45"/>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7"/>
        <v>Excelsa</v>
      </c>
      <c r="O972" t="str">
        <f t="shared" si="45"/>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7"/>
        <v>Arabica</v>
      </c>
      <c r="O973" t="str">
        <f t="shared" si="45"/>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7"/>
        <v>Arabica</v>
      </c>
      <c r="O974" t="str">
        <f t="shared" si="45"/>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7"/>
        <v>Liberica</v>
      </c>
      <c r="O975" t="str">
        <f t="shared" si="45"/>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7"/>
        <v>Robusta</v>
      </c>
      <c r="O976" t="str">
        <f t="shared" si="45"/>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7"/>
        <v>Arabica</v>
      </c>
      <c r="O977" t="str">
        <f t="shared" si="45"/>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7"/>
        <v>Robusta</v>
      </c>
      <c r="O978" t="str">
        <f t="shared" si="45"/>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7"/>
        <v>Robusta</v>
      </c>
      <c r="O979" t="str">
        <f t="shared" si="45"/>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7"/>
        <v>Arabica</v>
      </c>
      <c r="O980" t="str">
        <f t="shared" si="45"/>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7"/>
        <v>Robusta</v>
      </c>
      <c r="O981" t="str">
        <f t="shared" si="45"/>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7"/>
        <v>Excelsa</v>
      </c>
      <c r="O982" t="str">
        <f t="shared" si="45"/>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7"/>
        <v>Excelsa</v>
      </c>
      <c r="O983" t="str">
        <f t="shared" si="45"/>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7"/>
        <v>Robusta</v>
      </c>
      <c r="O984" t="str">
        <f t="shared" si="45"/>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7"/>
        <v>Arabica</v>
      </c>
      <c r="O985" t="str">
        <f t="shared" si="45"/>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7"/>
        <v>Excelsa</v>
      </c>
      <c r="O986" t="str">
        <f t="shared" si="45"/>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7"/>
        <v>Robusta</v>
      </c>
      <c r="O987" t="str">
        <f t="shared" si="45"/>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7"/>
        <v>Liberica</v>
      </c>
      <c r="O988" t="str">
        <f t="shared" si="45"/>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7"/>
        <v>Arabica</v>
      </c>
      <c r="O989" t="str">
        <f t="shared" si="45"/>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7"/>
        <v>Robusta</v>
      </c>
      <c r="O990" t="str">
        <f t="shared" si="45"/>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7"/>
        <v>Arabica</v>
      </c>
      <c r="O991" t="str">
        <f t="shared" si="45"/>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7"/>
        <v>Excelsa</v>
      </c>
      <c r="O992" t="str">
        <f t="shared" si="45"/>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7"/>
        <v>Liberica</v>
      </c>
      <c r="O993" t="str">
        <f t="shared" si="45"/>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7"/>
        <v>Liberica</v>
      </c>
      <c r="O994" t="str">
        <f t="shared" si="45"/>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7"/>
        <v>Arabica</v>
      </c>
      <c r="O995" t="str">
        <f t="shared" si="45"/>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7"/>
        <v>Arabica</v>
      </c>
      <c r="O996" t="str">
        <f t="shared" si="45"/>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7"/>
        <v>Robusta</v>
      </c>
      <c r="O997" t="str">
        <f t="shared" si="45"/>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7"/>
        <v>Robusta</v>
      </c>
      <c r="O998" t="str">
        <f t="shared" si="45"/>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7"/>
        <v>Arabica</v>
      </c>
      <c r="O999" t="str">
        <f t="shared" si="45"/>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7"/>
        <v>Arabica</v>
      </c>
      <c r="O1000" t="str">
        <f t="shared" si="45"/>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7"/>
        <v>Excelsa</v>
      </c>
      <c r="O1001" t="str">
        <f t="shared" si="45"/>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XFD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421F6-DFC4-4329-AD37-45FC50CDF9FF}">
  <dimension ref="A3:M20"/>
  <sheetViews>
    <sheetView workbookViewId="0">
      <selection activeCell="D6" sqref="D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row r="20" spans="13:13" x14ac:dyDescent="0.25">
      <c r="M20"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6779D-2505-474F-B535-BBB194BB815B}">
  <dimension ref="A3:M20"/>
  <sheetViews>
    <sheetView workbookViewId="0">
      <selection activeCell="O12" sqref="O12"/>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2046</v>
      </c>
      <c r="B4" s="9">
        <v>204.92999999999995</v>
      </c>
    </row>
    <row r="5" spans="1:2" x14ac:dyDescent="0.25">
      <c r="A5" t="s">
        <v>2454</v>
      </c>
      <c r="B5" s="9">
        <v>204.92999999999995</v>
      </c>
    </row>
    <row r="6" spans="1:2" x14ac:dyDescent="0.25">
      <c r="A6" t="s">
        <v>3820</v>
      </c>
      <c r="B6" s="9">
        <v>204.92999999999995</v>
      </c>
    </row>
    <row r="7" spans="1:2" x14ac:dyDescent="0.25">
      <c r="A7" t="s">
        <v>1472</v>
      </c>
      <c r="B7" s="9">
        <v>204.92999999999995</v>
      </c>
    </row>
    <row r="8" spans="1:2" x14ac:dyDescent="0.25">
      <c r="A8" t="s">
        <v>2275</v>
      </c>
      <c r="B8" s="9">
        <v>204.92999999999995</v>
      </c>
    </row>
    <row r="9" spans="1:2" x14ac:dyDescent="0.25">
      <c r="A9" t="s">
        <v>2177</v>
      </c>
      <c r="B9" s="9">
        <v>204.92999999999995</v>
      </c>
    </row>
    <row r="10" spans="1:2" x14ac:dyDescent="0.25">
      <c r="A10" t="s">
        <v>3195</v>
      </c>
      <c r="B10" s="9">
        <v>206.59999999999997</v>
      </c>
    </row>
    <row r="11" spans="1:2" x14ac:dyDescent="0.25">
      <c r="A11" t="s">
        <v>1386</v>
      </c>
      <c r="B11" s="9">
        <v>218.73</v>
      </c>
    </row>
    <row r="12" spans="1:2" x14ac:dyDescent="0.25">
      <c r="A12" t="s">
        <v>5075</v>
      </c>
      <c r="B12" s="9">
        <v>246.20999999999998</v>
      </c>
    </row>
    <row r="13" spans="1:2" x14ac:dyDescent="0.25">
      <c r="A13" t="s">
        <v>5555</v>
      </c>
      <c r="B13" s="9">
        <v>251.12499999999997</v>
      </c>
    </row>
    <row r="14" spans="1:2" x14ac:dyDescent="0.25">
      <c r="A14" t="s">
        <v>3753</v>
      </c>
      <c r="B14" s="9">
        <v>278.01</v>
      </c>
    </row>
    <row r="15" spans="1:2" x14ac:dyDescent="0.25">
      <c r="A15" t="s">
        <v>1598</v>
      </c>
      <c r="B15" s="9">
        <v>281.67499999999995</v>
      </c>
    </row>
    <row r="16" spans="1:2" x14ac:dyDescent="0.25">
      <c r="A16" t="s">
        <v>2587</v>
      </c>
      <c r="B16" s="9">
        <v>289.11</v>
      </c>
    </row>
    <row r="17" spans="1:13" x14ac:dyDescent="0.25">
      <c r="A17" t="s">
        <v>5765</v>
      </c>
      <c r="B17" s="9">
        <v>307.04499999999996</v>
      </c>
    </row>
    <row r="18" spans="1:13" x14ac:dyDescent="0.25">
      <c r="A18" t="s">
        <v>5114</v>
      </c>
      <c r="B18" s="9">
        <v>317.06999999999994</v>
      </c>
    </row>
    <row r="20" spans="1:13" x14ac:dyDescent="0.25">
      <c r="M20"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B180E-0CB9-443A-8307-DE0EE7734240}">
  <dimension ref="A1"/>
  <sheetViews>
    <sheetView showGridLines="0" showRowColHeaders="0" tabSelected="1" zoomScale="55" zoomScaleNormal="55" workbookViewId="0">
      <selection activeCell="AC26" sqref="AC2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orders</vt:lpstr>
      <vt:lpstr>customers</vt:lpstr>
      <vt:lpstr>products</vt:lpstr>
      <vt:lpstr>CountryBarChart</vt:lpstr>
      <vt:lpstr>Top10Customers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Hashi</dc:creator>
  <cp:keywords/>
  <dc:description/>
  <cp:lastModifiedBy>Hashi, Jannatul</cp:lastModifiedBy>
  <cp:revision/>
  <dcterms:created xsi:type="dcterms:W3CDTF">2022-11-26T09:51:45Z</dcterms:created>
  <dcterms:modified xsi:type="dcterms:W3CDTF">2024-03-06T01:45:00Z</dcterms:modified>
  <cp:category/>
  <cp:contentStatus/>
</cp:coreProperties>
</file>