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Wanka Signature LTD\Desktop\"/>
    </mc:Choice>
  </mc:AlternateContent>
  <xr:revisionPtr revIDLastSave="0" documentId="8_{334C27A0-3351-40F8-AE2D-7A8BD37E1954}" xr6:coauthVersionLast="47" xr6:coauthVersionMax="47" xr10:uidLastSave="{00000000-0000-0000-0000-000000000000}"/>
  <bookViews>
    <workbookView xWindow="-108" yWindow="-108" windowWidth="23256" windowHeight="12576" firstSheet="1" activeTab="1" xr2:uid="{D6478D93-8CE7-4978-BB26-8E963C73E759}"/>
  </bookViews>
  <sheets>
    <sheet name="Pivot Tables" sheetId="2" r:id="rId1"/>
    <sheet name="Amazon Dataset" sheetId="1" r:id="rId2"/>
    <sheet name="Discounts Dashboard " sheetId="7" r:id="rId3"/>
    <sheet name="Rating &amp; Review Dashboard" sheetId="6" r:id="rId4"/>
    <sheet name="Dashboard" sheetId="3" r:id="rId5"/>
  </sheets>
  <definedNames>
    <definedName name="Slicer_category">#N/A</definedName>
    <definedName name="Slicer_Unique_Product_per_Price_Range">#N/A</definedName>
  </definedNames>
  <calcPr calcId="191029"/>
  <pivotCaches>
    <pivotCache cacheId="15"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F7" i="2" l="1"/>
  <c r="DH16" i="2"/>
  <c r="DH7" i="2"/>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alcChain>
</file>

<file path=xl/sharedStrings.xml><?xml version="1.0" encoding="utf-8"?>
<sst xmlns="http://schemas.openxmlformats.org/spreadsheetml/2006/main" count="16292" uniqueCount="13117">
  <si>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</si>
  <si>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</si>
  <si>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</si>
  <si>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</si>
  <si>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</si>
  <si>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</si>
  <si>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</si>
  <si>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</si>
  <si>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</si>
  <si>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</si>
  <si>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</si>
  <si>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</si>
  <si>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</si>
  <si>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</si>
  <si>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</si>
  <si>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</si>
  <si>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</si>
  <si>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</si>
  <si>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</si>
  <si>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</si>
  <si>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</si>
  <si>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</si>
  <si>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</si>
  <si>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</si>
  <si>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</si>
  <si>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</si>
  <si>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</si>
  <si>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</si>
  <si>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</si>
  <si>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</si>
  <si>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</si>
  <si>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</si>
  <si>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</si>
  <si>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</si>
  <si>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</si>
  <si>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</si>
  <si>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</si>
  <si>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</si>
  <si>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</si>
  <si>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</si>
  <si>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</si>
  <si>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</si>
  <si>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</si>
  <si>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</si>
  <si>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</si>
  <si>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</si>
  <si>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</si>
  <si>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</si>
  <si>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</si>
  <si>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</si>
  <si>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</si>
  <si>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</si>
  <si>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</si>
  <si>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</si>
  <si>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</si>
  <si>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</si>
  <si>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</si>
  <si>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</si>
  <si>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</si>
  <si>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</si>
  <si>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</si>
  <si>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</si>
  <si>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</si>
  <si>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</si>
  <si>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</si>
  <si>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</si>
  <si>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</si>
  <si>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</si>
  <si>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</si>
  <si>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</si>
  <si>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</si>
  <si>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</si>
  <si>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</si>
  <si>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</si>
  <si>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</si>
  <si>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</si>
  <si>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</si>
  <si>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</si>
  <si>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</si>
  <si>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</si>
  <si>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</si>
  <si>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</si>
  <si>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</si>
  <si>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</si>
  <si>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</si>
  <si>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</si>
  <si>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</si>
  <si>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</si>
  <si>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</si>
  <si>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</si>
  <si>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</si>
  <si>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</si>
  <si>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</si>
  <si>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</si>
  <si>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</si>
  <si>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</si>
  <si>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</si>
  <si>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</si>
  <si>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</si>
  <si>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</si>
  <si>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</si>
  <si>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</si>
  <si>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</si>
  <si>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</si>
  <si>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</si>
  <si>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</si>
  <si>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</si>
  <si>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</si>
  <si>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</si>
  <si>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</si>
  <si>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</si>
  <si>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</si>
  <si>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</si>
  <si>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</si>
  <si>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</si>
  <si>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</si>
  <si>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</si>
  <si>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</si>
  <si>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</si>
  <si>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</si>
  <si>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</si>
  <si>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</si>
  <si>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</si>
  <si>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</si>
  <si>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</si>
  <si>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</si>
  <si>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</si>
  <si>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</si>
  <si>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</si>
  <si>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</si>
  <si>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</si>
  <si>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</si>
  <si>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</si>
  <si>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</si>
  <si>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</si>
  <si>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</si>
  <si>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</si>
  <si>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</si>
  <si>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</si>
  <si>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</si>
  <si>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</si>
  <si>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</si>
  <si>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</si>
  <si>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</si>
  <si>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</si>
  <si>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</si>
  <si>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</si>
  <si>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</si>
  <si>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</si>
  <si>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</si>
  <si>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</si>
  <si>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</si>
  <si>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</si>
  <si>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</si>
  <si>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</si>
  <si>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</si>
  <si>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</si>
  <si>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</si>
  <si>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</si>
  <si>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</si>
  <si>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</si>
  <si>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</si>
  <si>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</si>
  <si>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</si>
  <si>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</si>
  <si>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</si>
  <si>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</si>
  <si>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</si>
  <si>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</si>
  <si>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</si>
  <si>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</si>
  <si>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</si>
  <si>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</si>
  <si>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</si>
  <si>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</si>
  <si>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</si>
  <si>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</si>
  <si>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</si>
  <si>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</si>
  <si>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</si>
  <si>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</si>
  <si>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</si>
  <si>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</si>
  <si>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</si>
  <si>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</si>
  <si>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</si>
  <si>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</si>
  <si>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</si>
  <si>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</si>
  <si>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</si>
  <si>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</si>
  <si>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</si>
  <si>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</si>
  <si>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</si>
  <si>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</si>
  <si>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</si>
  <si>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</si>
  <si>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</si>
  <si>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</si>
  <si>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</si>
  <si>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</si>
  <si>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</si>
  <si>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</si>
  <si>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</si>
  <si>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</si>
  <si>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</si>
  <si>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</si>
  <si>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</si>
  <si>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</si>
  <si>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</si>
  <si>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</si>
  <si>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</si>
  <si>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</si>
  <si>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</si>
  <si>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</si>
  <si>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</si>
  <si>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</si>
  <si>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</si>
  <si>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</si>
  <si>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</si>
  <si>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</si>
  <si>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</si>
  <si>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</si>
  <si>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</si>
  <si>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</si>
  <si>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</si>
  <si>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</si>
  <si>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</si>
  <si>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</si>
  <si>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</si>
  <si>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</si>
  <si>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</si>
  <si>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</si>
  <si>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</si>
  <si>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</si>
  <si>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</si>
  <si>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</si>
  <si>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</si>
  <si>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</si>
  <si>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</si>
  <si>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</si>
  <si>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</si>
  <si>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</si>
  <si>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</si>
  <si>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</si>
  <si>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</si>
  <si>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</si>
  <si>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</si>
  <si>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</si>
  <si>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</si>
  <si>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</si>
  <si>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</si>
  <si>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</si>
  <si>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</si>
  <si>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</si>
  <si>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</si>
  <si>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</si>
  <si>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</si>
  <si>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</si>
  <si>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</si>
  <si>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</si>
  <si>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</si>
  <si>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</si>
  <si>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</si>
  <si>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</si>
  <si>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</si>
  <si>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</si>
  <si>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</si>
  <si>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</si>
  <si>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</si>
  <si>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</si>
  <si>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</si>
  <si>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</si>
  <si>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</si>
  <si>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</si>
  <si>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</si>
  <si>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</si>
  <si>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</si>
  <si>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</si>
  <si>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</si>
  <si>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</si>
  <si>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</si>
  <si>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</si>
  <si>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</si>
  <si>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</si>
  <si>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</si>
  <si>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</si>
  <si>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</si>
  <si>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</si>
  <si>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</si>
  <si>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</si>
  <si>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</si>
  <si>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</si>
  <si>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</si>
  <si>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</si>
  <si>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</si>
  <si>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</si>
  <si>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</si>
  <si>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</si>
  <si>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</si>
  <si>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</si>
  <si>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</si>
  <si>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</si>
  <si>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</si>
  <si>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</si>
  <si>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</si>
  <si>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</si>
  <si>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</si>
  <si>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</si>
  <si>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</si>
  <si>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</si>
  <si>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</si>
  <si>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</si>
  <si>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</si>
  <si>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</si>
  <si>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</si>
  <si>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</si>
  <si>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</si>
  <si>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</si>
  <si>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</si>
  <si>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</si>
  <si>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</si>
  <si>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</si>
  <si>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</si>
  <si>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</si>
  <si>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</si>
  <si>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</si>
  <si>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</si>
  <si>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</si>
  <si>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</si>
  <si>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</si>
  <si>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</si>
  <si>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</si>
  <si>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</si>
  <si>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</si>
  <si>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</si>
  <si>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</si>
  <si>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</si>
  <si>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</si>
  <si>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</si>
  <si>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</si>
  <si>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</si>
  <si>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</si>
  <si>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</si>
  <si>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</si>
  <si>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</si>
  <si>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</si>
  <si>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</si>
  <si>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</si>
  <si>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</si>
  <si>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</si>
  <si>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</si>
  <si>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</si>
  <si>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</si>
  <si>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</si>
  <si>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</si>
  <si>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</si>
  <si>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</si>
  <si>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</si>
  <si>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</si>
  <si>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</si>
  <si>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</si>
  <si>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</si>
  <si>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</si>
  <si>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</si>
  <si>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</si>
  <si>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</si>
  <si>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</si>
  <si>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</si>
  <si>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</si>
  <si>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</si>
  <si>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</si>
  <si>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</si>
  <si>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</si>
  <si>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</si>
  <si>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</si>
  <si>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</si>
  <si>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</si>
  <si>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</si>
  <si>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</si>
  <si>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</si>
  <si>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</si>
  <si>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</si>
  <si>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</si>
  <si>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</si>
  <si>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</si>
  <si>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</si>
  <si>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</si>
  <si>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</si>
  <si>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</si>
  <si>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</si>
  <si>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</si>
  <si>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</si>
  <si>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</si>
  <si>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</si>
  <si>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</si>
  <si>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</si>
  <si>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</si>
  <si>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</si>
  <si>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</si>
  <si>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</si>
  <si>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</si>
  <si>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</si>
  <si>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</si>
  <si>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</si>
  <si>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</si>
  <si>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</si>
  <si>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</si>
  <si>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</si>
  <si>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</si>
  <si>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</si>
  <si>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</si>
  <si>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</si>
  <si>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</si>
  <si>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</si>
  <si>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</si>
  <si>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</si>
  <si>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</si>
  <si>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</si>
  <si>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</si>
  <si>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</si>
  <si>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</si>
  <si>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</si>
  <si>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</si>
  <si>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</si>
  <si>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</si>
  <si>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</si>
  <si>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</si>
  <si>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</si>
  <si>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</si>
  <si>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</si>
  <si>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</si>
  <si>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</si>
  <si>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</si>
  <si>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</si>
  <si>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</si>
  <si>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</si>
  <si>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</si>
  <si>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</si>
  <si>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</si>
  <si>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</si>
  <si>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</si>
  <si>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</si>
  <si>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</si>
  <si>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</si>
  <si>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</si>
  <si>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</si>
  <si>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</si>
  <si>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</si>
  <si>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</si>
  <si>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</si>
  <si>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</si>
  <si>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</si>
  <si>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</si>
  <si>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</si>
  <si>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</si>
  <si>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</si>
  <si>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</si>
  <si>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</si>
  <si>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</si>
  <si>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</si>
  <si>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</si>
  <si>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</si>
  <si>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</si>
  <si>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</si>
  <si>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</si>
  <si>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</si>
  <si>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</si>
  <si>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</si>
  <si>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</si>
  <si>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</si>
  <si>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</si>
  <si>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</si>
  <si>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</si>
  <si>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</si>
  <si>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</si>
  <si>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</si>
  <si>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</si>
  <si>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</si>
  <si>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</si>
  <si>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</si>
  <si>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</si>
  <si>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</si>
  <si>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</si>
  <si>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</si>
  <si>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</si>
  <si>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</si>
  <si>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</si>
  <si>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</si>
  <si>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</si>
  <si>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</si>
  <si>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</si>
  <si>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</si>
  <si>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</si>
  <si>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</si>
  <si>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</si>
  <si>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</si>
  <si>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</si>
  <si>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</si>
  <si>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</si>
  <si>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</si>
  <si>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</si>
  <si>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</si>
  <si>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</si>
  <si>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</si>
  <si>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</si>
  <si>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</si>
  <si>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</si>
  <si>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</si>
  <si>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</si>
  <si>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</si>
  <si>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</si>
  <si>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</si>
  <si>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</si>
  <si>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</si>
  <si>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</si>
  <si>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</si>
  <si>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</si>
  <si>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</si>
  <si>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</si>
  <si>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</si>
  <si>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</si>
  <si>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</si>
  <si>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</si>
  <si>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</si>
  <si>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</si>
  <si>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</si>
  <si>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</si>
  <si>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</si>
  <si>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</si>
  <si>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</si>
  <si>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</si>
  <si>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</si>
  <si>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</si>
  <si>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</si>
  <si>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</si>
  <si>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</si>
  <si>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</si>
  <si>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</si>
  <si>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</si>
  <si>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</si>
  <si>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</si>
  <si>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</si>
  <si>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</si>
  <si>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</si>
  <si>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</si>
  <si>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</si>
  <si>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</si>
  <si>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</si>
  <si>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</si>
  <si>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</si>
  <si>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</si>
  <si>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</si>
  <si>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</si>
  <si>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</si>
  <si>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</si>
  <si>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</si>
  <si>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</si>
  <si>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</si>
  <si>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</si>
  <si>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</si>
  <si>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</si>
  <si>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</si>
  <si>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</si>
  <si>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</si>
  <si>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</si>
  <si>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</si>
  <si>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</si>
  <si>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</si>
  <si>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</si>
  <si>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</si>
  <si>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</si>
  <si>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</si>
  <si>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</si>
  <si>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</si>
  <si>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</si>
  <si>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</si>
  <si>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</si>
  <si>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</si>
  <si>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</si>
  <si>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</si>
  <si>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</si>
  <si>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</si>
  <si>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</si>
  <si>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</si>
  <si>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</si>
  <si>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</si>
  <si>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</si>
  <si>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</si>
  <si>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</si>
  <si>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</si>
  <si>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</si>
  <si>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</si>
  <si>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</si>
  <si>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</si>
  <si>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</si>
  <si>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</si>
  <si>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</si>
  <si>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</si>
  <si>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</si>
  <si>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</si>
  <si>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</si>
  <si>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</si>
  <si>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</si>
  <si>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</si>
  <si>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</si>
  <si>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</si>
  <si>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</si>
  <si>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</si>
  <si>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</si>
  <si>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</si>
  <si>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</si>
  <si>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</si>
  <si>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</si>
  <si>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</si>
  <si>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</si>
  <si>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</si>
  <si>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</si>
  <si>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</si>
  <si>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</si>
  <si>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</si>
  <si>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</si>
  <si>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</si>
  <si>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</si>
  <si>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</si>
  <si>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</si>
  <si>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</si>
  <si>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</si>
  <si>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</si>
  <si>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</si>
  <si>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</si>
  <si>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</si>
  <si>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</si>
  <si>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</si>
  <si>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</si>
  <si>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</si>
  <si>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</si>
  <si>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</si>
  <si>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</si>
  <si>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</si>
  <si>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</si>
  <si>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</si>
  <si>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</si>
  <si>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</si>
  <si>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</si>
  <si>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</si>
  <si>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</si>
  <si>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</si>
  <si>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</si>
  <si>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</si>
  <si>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</si>
  <si>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</si>
  <si>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</si>
  <si>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</si>
  <si>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</si>
  <si>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</si>
  <si>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</si>
  <si>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</si>
  <si>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</si>
  <si>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</si>
  <si>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</si>
  <si>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</si>
  <si>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</si>
  <si>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</si>
  <si>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</si>
  <si>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</si>
  <si>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</si>
  <si>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</si>
  <si>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</si>
  <si>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</si>
  <si>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</si>
  <si>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</si>
  <si>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</si>
  <si>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</si>
  <si>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</si>
  <si>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</si>
  <si>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</si>
  <si>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</si>
  <si>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</si>
  <si>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</si>
  <si>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</si>
  <si>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</si>
  <si>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</si>
  <si>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</si>
  <si>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</si>
  <si>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</si>
  <si>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</si>
  <si>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</si>
  <si>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</si>
  <si>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</si>
  <si>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</si>
  <si>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</si>
  <si>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</si>
  <si>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</si>
  <si>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</si>
  <si>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</si>
  <si>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</si>
  <si>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</si>
  <si>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</si>
  <si>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</si>
  <si>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</si>
  <si>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</si>
  <si>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</si>
  <si>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</si>
  <si>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</si>
  <si>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</si>
  <si>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</si>
  <si>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</si>
  <si>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</si>
  <si>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</si>
  <si>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</si>
  <si>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</si>
  <si>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</si>
  <si>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</si>
  <si>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</si>
  <si>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</si>
  <si>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</si>
  <si>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</si>
  <si>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</si>
  <si>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</si>
  <si>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</si>
  <si>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</si>
  <si>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</si>
  <si>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</si>
  <si>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</si>
  <si>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</si>
  <si>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</si>
  <si>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</si>
  <si>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</si>
  <si>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</si>
  <si>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</si>
  <si>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</si>
  <si>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</si>
  <si>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</si>
  <si>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</si>
  <si>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</si>
  <si>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</si>
  <si>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</si>
  <si>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</si>
  <si>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</si>
  <si>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</si>
  <si>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</si>
  <si>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</si>
  <si>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</si>
  <si>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</si>
  <si>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</si>
  <si>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</si>
  <si>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</si>
  <si>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</si>
  <si>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</si>
  <si>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</si>
  <si>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</si>
  <si>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</si>
  <si>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</si>
  <si>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</si>
  <si>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</si>
  <si>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</si>
  <si>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</si>
  <si>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</si>
  <si>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</si>
  <si>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</si>
  <si>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</si>
  <si>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</si>
  <si>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</si>
  <si>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</si>
  <si>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</si>
  <si>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</si>
  <si>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</si>
  <si>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</si>
  <si>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</si>
  <si>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</si>
  <si>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</si>
  <si>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</si>
  <si>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</si>
  <si>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</si>
  <si>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</si>
  <si>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</si>
  <si>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</si>
  <si>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</si>
  <si>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</si>
  <si>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</si>
  <si>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</si>
  <si>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</si>
  <si>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</si>
  <si>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</si>
  <si>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</si>
  <si>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</si>
  <si>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</si>
  <si>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</si>
  <si>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</si>
  <si>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</si>
  <si>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</si>
  <si>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</si>
  <si>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</si>
  <si>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</si>
  <si>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</si>
  <si>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</si>
  <si>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</si>
  <si>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</si>
  <si>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</si>
  <si>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</si>
  <si>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</si>
  <si>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</si>
  <si>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</si>
  <si>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</si>
  <si>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</si>
  <si>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</si>
  <si>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</si>
  <si>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</si>
  <si>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</si>
  <si>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</si>
  <si>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</si>
  <si>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</si>
  <si>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</si>
  <si>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</si>
  <si>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</si>
  <si>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</si>
  <si>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</si>
  <si>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</si>
  <si>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</si>
  <si>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</si>
  <si>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</si>
  <si>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</si>
  <si>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</si>
  <si>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</si>
  <si>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</si>
  <si>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</si>
  <si>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</si>
  <si>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</si>
  <si>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</si>
  <si>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</si>
  <si>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</si>
  <si>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</si>
  <si>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</si>
  <si>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</si>
  <si>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</si>
  <si>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</si>
  <si>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</si>
  <si>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</si>
  <si>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</si>
  <si>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</si>
  <si>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</si>
  <si>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</si>
  <si>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</si>
  <si>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</si>
  <si>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</si>
  <si>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</si>
  <si>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</si>
  <si>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</si>
  <si>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</si>
  <si>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</si>
  <si>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</si>
  <si>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</si>
  <si>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</si>
  <si>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</si>
  <si>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</si>
  <si>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</si>
  <si>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</si>
  <si>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</si>
  <si>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</si>
  <si>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</si>
  <si>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</si>
  <si>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</si>
  <si>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</si>
  <si>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</si>
  <si>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</si>
  <si>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</si>
  <si>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</si>
  <si>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</si>
  <si>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</si>
  <si>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</si>
  <si>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</si>
  <si>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</si>
  <si>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</si>
  <si>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</si>
  <si>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</si>
  <si>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</si>
  <si>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</si>
  <si>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</si>
  <si>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</si>
  <si>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</si>
  <si>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</si>
  <si>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</si>
  <si>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</si>
  <si>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</si>
  <si>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</si>
  <si>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</si>
  <si>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</si>
  <si>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</si>
  <si>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</si>
  <si>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</si>
  <si>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</si>
  <si>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</si>
  <si>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</si>
  <si>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</si>
  <si>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</si>
  <si>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</si>
  <si>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</si>
  <si>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</si>
  <si>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</si>
  <si>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</si>
  <si>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</si>
  <si>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</si>
  <si>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</si>
  <si>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</si>
  <si>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</si>
  <si>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</si>
  <si>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</si>
  <si>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</si>
  <si>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</si>
  <si>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</si>
  <si>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</si>
  <si>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</si>
  <si>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</si>
  <si>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</si>
  <si>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</si>
  <si>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</si>
  <si>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</si>
  <si>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</si>
  <si>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</si>
  <si>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</si>
  <si>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</si>
  <si>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</si>
  <si>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</si>
  <si>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</si>
  <si>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</si>
  <si>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</si>
  <si>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</si>
  <si>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</si>
  <si>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</si>
  <si>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</si>
  <si>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</si>
  <si>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</si>
  <si>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</si>
  <si>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</si>
  <si>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</si>
  <si>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</si>
  <si>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</si>
  <si>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</si>
  <si>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</si>
  <si>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</si>
  <si>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</si>
  <si>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</si>
  <si>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</si>
  <si>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</si>
  <si>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</si>
  <si>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</si>
  <si>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</si>
  <si>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</si>
  <si>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</si>
  <si>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</si>
  <si>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</si>
  <si>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</si>
  <si>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</si>
  <si>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</si>
  <si>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</si>
  <si>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</si>
  <si>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</si>
  <si>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</si>
  <si>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</si>
  <si>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</si>
  <si>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</si>
  <si>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</si>
  <si>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</si>
  <si>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</si>
  <si>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</si>
  <si>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</si>
  <si>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</si>
  <si>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</si>
  <si>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</si>
  <si>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</si>
  <si>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</si>
  <si>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</si>
  <si>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</si>
  <si>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</si>
  <si>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</si>
  <si>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</si>
  <si>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</si>
  <si>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</si>
  <si>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</si>
  <si>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</si>
  <si>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</si>
  <si>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</si>
  <si>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</si>
  <si>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</si>
  <si>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</si>
  <si>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</si>
  <si>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</si>
  <si>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</si>
  <si>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</si>
  <si>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</si>
  <si>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</si>
  <si>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</si>
  <si>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</si>
  <si>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</si>
  <si>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</si>
  <si>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</si>
  <si>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</si>
  <si>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</si>
  <si>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</si>
  <si>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</si>
  <si>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</si>
  <si>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</si>
  <si>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</si>
  <si>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</si>
  <si>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</si>
  <si>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</si>
  <si>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</si>
  <si>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</si>
  <si>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</si>
  <si>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</si>
  <si>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</si>
  <si>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</si>
  <si>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</si>
  <si>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</si>
  <si>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</si>
  <si>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</si>
  <si>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</si>
  <si>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</si>
  <si>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</si>
  <si>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</si>
  <si>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</si>
  <si>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</si>
  <si>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</si>
  <si>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</si>
  <si>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</si>
  <si>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</si>
  <si>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</si>
  <si>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</si>
  <si>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</si>
  <si>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</si>
  <si>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</si>
  <si>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</si>
  <si>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</si>
  <si>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</si>
  <si>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</si>
  <si>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</si>
  <si>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</si>
  <si>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</si>
  <si>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</si>
  <si>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</si>
  <si>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</si>
  <si>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</si>
  <si>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</si>
  <si>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</si>
  <si>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</si>
  <si>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</si>
  <si>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</si>
  <si>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</si>
  <si>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</si>
  <si>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</si>
  <si>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</si>
  <si>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</si>
  <si>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</si>
  <si>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</si>
  <si>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</si>
  <si>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</si>
  <si>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</si>
  <si>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</si>
  <si>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</si>
  <si>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</si>
  <si>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</si>
  <si>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</si>
  <si>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</si>
  <si>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</si>
  <si>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</si>
  <si>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</si>
  <si>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</si>
  <si>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</si>
  <si>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</si>
  <si>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</si>
  <si>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</si>
  <si>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</si>
  <si>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</si>
  <si>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</si>
  <si>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</si>
  <si>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</si>
  <si>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</si>
  <si>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</si>
  <si>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</si>
  <si>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</si>
  <si>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</si>
  <si>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</si>
  <si>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</si>
  <si>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</si>
  <si>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</si>
  <si>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</si>
  <si>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</si>
  <si>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</si>
  <si>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</si>
  <si>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</si>
  <si>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</si>
  <si>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</si>
  <si>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</si>
  <si>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</si>
  <si>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</si>
  <si>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</si>
  <si>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</si>
  <si>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</si>
  <si>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</si>
  <si>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</si>
  <si>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</si>
  <si>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</si>
  <si>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</si>
  <si>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</si>
  <si>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</si>
  <si>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</si>
  <si>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</si>
  <si>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</si>
  <si>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</si>
  <si>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</si>
  <si>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</si>
  <si>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</si>
  <si>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</si>
  <si>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</si>
  <si>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</si>
  <si>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</si>
  <si>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</si>
  <si>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</si>
  <si>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</si>
  <si>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</si>
  <si>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</si>
  <si>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</si>
  <si>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</si>
  <si>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</si>
  <si>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</si>
  <si>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</si>
  <si>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</si>
  <si>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</si>
  <si>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</si>
  <si>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</si>
  <si>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</si>
  <si>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</si>
  <si>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</si>
  <si>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</si>
  <si>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</si>
  <si>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</si>
  <si>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</si>
  <si>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</si>
  <si>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</si>
  <si>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</si>
  <si>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</si>
  <si>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</si>
  <si>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</si>
  <si>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</si>
  <si>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</si>
  <si>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</si>
  <si>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</si>
  <si>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</si>
  <si>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</si>
  <si>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</si>
  <si>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</si>
  <si>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</si>
  <si>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</si>
  <si>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</si>
  <si>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</si>
  <si>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</si>
  <si>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</si>
  <si>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</si>
  <si>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</si>
  <si>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</si>
  <si>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</si>
  <si>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</si>
  <si>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</si>
  <si>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</si>
  <si>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</si>
  <si>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</si>
  <si>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</si>
  <si>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</si>
  <si>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</si>
  <si>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</si>
  <si>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</si>
  <si>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</si>
  <si>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</si>
  <si>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</si>
  <si>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</si>
  <si>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</si>
  <si>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</si>
  <si>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</si>
  <si>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</si>
  <si>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</si>
  <si>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</si>
  <si>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</si>
  <si>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</si>
  <si>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</si>
  <si>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</si>
  <si>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</si>
  <si>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</si>
  <si>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</si>
  <si>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</si>
  <si>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</si>
  <si>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</si>
  <si>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</si>
  <si>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</si>
  <si>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</si>
  <si>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</si>
  <si>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</si>
  <si>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</si>
  <si>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</si>
  <si>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</si>
  <si>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</si>
  <si>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</si>
  <si>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</si>
  <si>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</si>
  <si>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</si>
  <si>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</si>
  <si>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</si>
  <si>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</si>
  <si>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</si>
  <si>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</si>
  <si>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</si>
  <si>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</si>
  <si>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</si>
  <si>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</si>
  <si>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</si>
  <si>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</si>
  <si>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</si>
  <si>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</si>
  <si>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</si>
  <si>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</si>
  <si>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</si>
  <si>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</si>
  <si>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</si>
  <si>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</si>
  <si>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</si>
  <si>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</si>
  <si>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</si>
  <si>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</si>
  <si>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</si>
  <si>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</si>
  <si>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</si>
  <si>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</si>
  <si>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</si>
  <si>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</si>
  <si>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</si>
  <si>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</si>
  <si>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</si>
  <si>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</si>
  <si>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</si>
  <si>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</si>
  <si>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</si>
  <si>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</si>
  <si>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</si>
  <si>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</si>
  <si>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</si>
  <si>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</si>
  <si>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</si>
  <si>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</si>
  <si>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</si>
  <si>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</si>
  <si>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</si>
  <si>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</si>
  <si>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</si>
  <si>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</si>
  <si>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</si>
  <si>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</si>
  <si>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</si>
  <si>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</si>
  <si>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</si>
  <si>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</si>
  <si>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</si>
  <si>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</si>
  <si>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</si>
  <si>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</si>
  <si>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</si>
  <si>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</si>
  <si>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</si>
  <si>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</si>
  <si>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</si>
  <si>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</si>
  <si>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</si>
  <si>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</si>
  <si>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</si>
  <si>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</si>
  <si>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</si>
  <si>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</si>
  <si>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</si>
  <si>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</si>
  <si>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</si>
  <si>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</si>
  <si>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</si>
  <si>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</si>
  <si>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</si>
  <si>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</si>
  <si>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</si>
  <si>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</si>
  <si>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</si>
  <si>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</si>
  <si>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</si>
  <si>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</si>
  <si>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</si>
  <si>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</si>
  <si>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</si>
  <si>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</si>
  <si>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</si>
  <si>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</si>
  <si>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</si>
  <si>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</si>
  <si>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</si>
  <si>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</si>
  <si>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</si>
  <si>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</si>
  <si>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</si>
  <si>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</si>
  <si>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</si>
  <si>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</si>
  <si>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</si>
  <si>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</si>
  <si>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</si>
  <si>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</si>
  <si>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</si>
  <si>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</si>
  <si>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</si>
  <si>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</si>
  <si>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</si>
  <si>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</si>
  <si>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</si>
  <si>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</si>
  <si>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</si>
  <si>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</si>
  <si>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</si>
  <si>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</si>
  <si>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</si>
  <si>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</si>
  <si>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</si>
  <si>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</si>
  <si>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</si>
  <si>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</si>
  <si>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</si>
  <si>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</si>
  <si>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</si>
  <si>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</si>
  <si>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</si>
  <si>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</si>
  <si>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</si>
  <si>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</si>
  <si>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</si>
  <si>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</si>
  <si>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</si>
  <si>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</si>
  <si>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</si>
  <si>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</si>
  <si>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</si>
  <si>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</si>
  <si>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</si>
  <si>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</si>
  <si>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</si>
  <si>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</si>
  <si>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</si>
  <si>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</si>
  <si>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</si>
  <si>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</si>
  <si>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</si>
  <si>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</si>
  <si>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</si>
  <si>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</si>
  <si>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</si>
  <si>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</si>
  <si>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</si>
  <si>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</si>
  <si>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</si>
  <si>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</si>
  <si>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</si>
  <si>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</si>
  <si>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</si>
  <si>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</si>
  <si>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</si>
  <si>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</si>
  <si>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</si>
  <si>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</si>
  <si>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</si>
  <si>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</si>
  <si>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</si>
  <si>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</si>
  <si>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</si>
  <si>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</si>
  <si>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</si>
  <si>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</si>
  <si>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</si>
  <si>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</si>
  <si>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</si>
  <si>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</si>
  <si>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</si>
  <si>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</si>
  <si>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</si>
  <si>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</si>
  <si>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</si>
  <si>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</si>
  <si>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</si>
  <si>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</si>
  <si>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</si>
  <si>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</si>
  <si>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</si>
  <si>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</si>
  <si>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</si>
  <si>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</si>
  <si>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</si>
  <si>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</si>
  <si>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</si>
  <si>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</si>
  <si>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</si>
  <si>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</si>
  <si>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</si>
  <si>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</si>
  <si>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</si>
  <si>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</si>
  <si>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</si>
  <si>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</si>
  <si>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</si>
  <si>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</si>
  <si>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</si>
  <si>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</si>
  <si>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</si>
  <si>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</si>
  <si>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</si>
  <si>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</si>
  <si>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</si>
  <si>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</si>
  <si>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</si>
  <si>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</si>
  <si>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</si>
  <si>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</si>
  <si>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</si>
  <si>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</si>
  <si>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</si>
  <si>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</si>
  <si>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</si>
  <si>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</si>
  <si>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</si>
  <si>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</si>
  <si>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</si>
  <si>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</si>
  <si>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</si>
  <si>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</si>
  <si>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</si>
  <si>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</si>
  <si>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</si>
  <si>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</si>
  <si>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</si>
  <si>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</si>
  <si>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</si>
  <si>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</si>
  <si>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</si>
  <si>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</si>
  <si>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</si>
  <si>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</si>
  <si>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</si>
  <si>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</si>
  <si>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</si>
  <si>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</si>
  <si>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</si>
  <si>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</si>
  <si>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</si>
  <si>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</si>
  <si>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</si>
  <si>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</si>
  <si>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</si>
  <si>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</si>
  <si>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</si>
  <si>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</si>
  <si>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</si>
  <si>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</si>
  <si>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</si>
  <si>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</si>
  <si>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</si>
  <si>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</si>
  <si>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</si>
  <si>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</si>
  <si>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</si>
  <si>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</si>
  <si>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</si>
  <si>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</si>
  <si>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</si>
  <si>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</si>
  <si>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</si>
  <si>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</si>
  <si>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</si>
  <si>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</si>
  <si>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</si>
  <si>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</si>
  <si>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</si>
  <si>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</si>
  <si>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</si>
  <si>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</si>
  <si>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</si>
  <si>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</si>
  <si>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</si>
  <si>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</si>
  <si>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</si>
  <si>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</si>
  <si>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</si>
  <si>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</si>
  <si>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</si>
  <si>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</si>
  <si>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</si>
  <si>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</si>
  <si>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</si>
  <si>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</si>
  <si>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</si>
  <si>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</si>
  <si>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</si>
  <si>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</si>
  <si>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</si>
  <si>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</si>
  <si>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</si>
  <si>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</si>
  <si>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</si>
  <si>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</si>
  <si>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</si>
  <si>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</si>
  <si>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</si>
  <si>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</si>
  <si>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</si>
  <si>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</si>
  <si>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</si>
  <si>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</si>
  <si>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</si>
  <si>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</si>
  <si>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</si>
  <si>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</si>
  <si>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</si>
  <si>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</si>
  <si>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</si>
  <si>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</si>
  <si>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</si>
  <si>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</si>
  <si>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</si>
  <si>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</si>
  <si>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</si>
  <si>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</si>
  <si>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</si>
  <si>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</si>
  <si>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</si>
  <si>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</si>
  <si>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</si>
  <si>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</si>
  <si>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</si>
  <si>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</si>
  <si>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</si>
  <si>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</si>
  <si>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</si>
  <si>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</si>
  <si>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</si>
  <si>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</si>
  <si>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</si>
  <si>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</si>
  <si>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</si>
  <si>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</si>
  <si>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</si>
  <si>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</si>
  <si>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</si>
  <si>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</si>
  <si>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</si>
  <si>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</si>
  <si>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</si>
  <si>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</si>
  <si>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</si>
  <si>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</si>
  <si>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</si>
  <si>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</si>
  <si>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</si>
  <si>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</si>
  <si>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</si>
  <si>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</si>
  <si>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</si>
  <si>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</si>
  <si>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</si>
  <si>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</si>
  <si>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</si>
  <si>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</si>
  <si>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</si>
  <si>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</si>
  <si>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</si>
  <si>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</si>
  <si>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</si>
  <si>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</si>
  <si>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</si>
  <si>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</si>
  <si>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</si>
  <si>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</si>
  <si>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</si>
  <si>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</si>
  <si>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</si>
  <si>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</si>
  <si>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</si>
  <si>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</si>
  <si>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</si>
  <si>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</si>
  <si>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</si>
  <si>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</si>
  <si>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</si>
  <si>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</si>
  <si>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</si>
  <si>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</si>
  <si>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</si>
  <si>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</si>
  <si>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</si>
  <si>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</si>
  <si>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</si>
  <si>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</si>
  <si>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</si>
  <si>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</si>
  <si>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</si>
  <si>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</si>
  <si>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</si>
  <si>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</si>
  <si>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</si>
  <si>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</si>
  <si>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</si>
  <si>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</si>
  <si>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</si>
  <si>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</si>
  <si>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</si>
  <si>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</si>
  <si>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</si>
  <si>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</si>
  <si>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</si>
  <si>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</si>
  <si>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</si>
  <si>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</si>
  <si>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</si>
  <si>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</si>
  <si>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</si>
  <si>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</si>
  <si>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</si>
  <si>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</si>
  <si>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</si>
  <si>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</si>
  <si>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</si>
  <si>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</si>
  <si>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</si>
  <si>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</si>
  <si>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</si>
  <si>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</si>
  <si>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</si>
  <si>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</si>
  <si>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</si>
  <si>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</si>
  <si>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</si>
  <si>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</si>
  <si>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</si>
  <si>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</si>
  <si>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</si>
  <si>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</si>
  <si>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</si>
  <si>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</si>
  <si>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</si>
  <si>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</si>
  <si>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</si>
  <si>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</si>
  <si>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</si>
  <si>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</si>
  <si>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</si>
  <si>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</si>
  <si>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</si>
  <si>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</si>
  <si>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</si>
  <si>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</si>
  <si>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</si>
  <si>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</si>
  <si>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</si>
  <si>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</si>
  <si>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</si>
  <si>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</si>
  <si>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</si>
  <si>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</si>
  <si>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</si>
  <si>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</si>
  <si>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</si>
  <si>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</si>
  <si>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</si>
  <si>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</si>
  <si>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</si>
  <si>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</si>
  <si>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</si>
  <si>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</si>
  <si>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</si>
  <si>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</si>
  <si>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</si>
  <si>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</si>
  <si>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</si>
  <si>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</si>
  <si>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</si>
  <si>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</si>
  <si>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</si>
  <si>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</si>
  <si>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</si>
  <si>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</si>
  <si>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</si>
  <si>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</si>
  <si>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</si>
  <si>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</si>
  <si>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</si>
  <si>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</si>
  <si>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</si>
  <si>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</si>
  <si>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</si>
  <si>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</si>
  <si>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</si>
  <si>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</si>
  <si>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</si>
  <si>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</si>
  <si>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</si>
  <si>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</si>
  <si>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</si>
  <si>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</si>
  <si>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</si>
  <si>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</si>
  <si>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</si>
  <si>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</si>
  <si>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</si>
  <si>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</si>
  <si>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</si>
  <si>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</si>
  <si>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</si>
  <si>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</si>
  <si>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</si>
  <si>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</si>
  <si>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</si>
  <si>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</si>
  <si>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</si>
  <si>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</si>
  <si>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</si>
  <si>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</si>
  <si>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</si>
  <si>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</si>
  <si>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</si>
  <si>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</si>
  <si>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</si>
  <si>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</si>
  <si>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</si>
  <si>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</si>
  <si>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</si>
  <si>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</si>
  <si>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</si>
  <si>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</si>
  <si>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</si>
  <si>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</si>
  <si>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</si>
  <si>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</si>
  <si>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</si>
  <si>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</si>
  <si>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</si>
  <si>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</si>
  <si>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</si>
  <si>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</si>
  <si>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</si>
  <si>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</si>
  <si>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</si>
  <si>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</si>
  <si>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</si>
  <si>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</si>
  <si>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</si>
  <si>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</si>
  <si>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</si>
  <si>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</si>
  <si>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</si>
  <si>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</si>
  <si>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</si>
  <si>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</si>
  <si>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</si>
  <si>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</si>
  <si>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</si>
  <si>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</si>
  <si>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</si>
  <si>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</si>
  <si>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</si>
  <si>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</si>
  <si>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</si>
  <si>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</si>
  <si>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</si>
  <si>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</si>
  <si>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</si>
  <si>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</si>
  <si>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</si>
  <si>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</si>
  <si>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</si>
  <si>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</si>
  <si>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</si>
  <si>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</si>
  <si>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</si>
  <si>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</si>
  <si>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</si>
  <si>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</si>
  <si>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</si>
  <si>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</si>
  <si>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</si>
  <si>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</si>
  <si>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</si>
  <si>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</si>
  <si>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</si>
  <si>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</si>
  <si>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</si>
  <si>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</si>
  <si>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</si>
  <si>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</si>
  <si>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</si>
  <si>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</si>
  <si>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</si>
  <si>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</si>
  <si>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</si>
  <si>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</si>
  <si>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</si>
  <si>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</si>
  <si>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</si>
  <si>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</si>
  <si>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</si>
  <si>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</si>
  <si>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</si>
  <si>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</si>
  <si>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</si>
  <si>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</si>
  <si>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</si>
  <si>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</si>
  <si>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</si>
  <si>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</si>
  <si>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</si>
  <si>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</si>
  <si>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</si>
  <si>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</si>
  <si>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</si>
  <si>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</si>
  <si>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</si>
  <si>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</si>
  <si>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</si>
  <si>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</si>
  <si>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</si>
  <si>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</si>
  <si>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</si>
  <si>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</si>
  <si>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</si>
  <si>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</si>
  <si>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</si>
  <si>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</si>
  <si>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</si>
  <si>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</si>
  <si>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</si>
  <si>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</si>
  <si>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</si>
  <si>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</si>
  <si>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</si>
  <si>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</si>
  <si>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</si>
  <si>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</si>
  <si>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</si>
  <si>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</si>
  <si>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</si>
  <si>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</si>
  <si>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</si>
  <si>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</si>
  <si>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</si>
  <si>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</si>
  <si>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</si>
  <si>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</si>
  <si>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</si>
  <si>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</si>
  <si>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</si>
  <si>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</si>
  <si>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</si>
  <si>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</si>
  <si>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</si>
  <si>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</si>
  <si>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</si>
  <si>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</si>
  <si>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</si>
  <si>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</si>
  <si>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</si>
  <si>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</si>
  <si>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</si>
  <si>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</si>
  <si>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</si>
  <si>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</si>
  <si>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</si>
  <si>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</si>
  <si>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</si>
  <si>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</si>
  <si>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</si>
  <si>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</si>
  <si>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</si>
  <si>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</si>
  <si>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</si>
  <si>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</si>
  <si>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</si>
  <si>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</si>
  <si>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</si>
  <si>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</si>
  <si>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</si>
  <si>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</si>
  <si>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</si>
  <si>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</si>
  <si>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</si>
  <si>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</si>
  <si>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</si>
  <si>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</si>
  <si>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</si>
  <si>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</si>
  <si>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</si>
  <si>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</si>
  <si>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</si>
  <si>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</si>
  <si>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</si>
  <si>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</si>
  <si>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</si>
  <si>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</si>
  <si>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</si>
  <si>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</si>
  <si>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</si>
  <si>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</si>
  <si>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</si>
  <si>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</si>
  <si>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</si>
  <si>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</si>
  <si>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</si>
  <si>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</si>
  <si>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</si>
  <si>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</si>
  <si>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</si>
  <si>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</si>
  <si>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</si>
  <si>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</si>
  <si>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</si>
  <si>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</si>
  <si>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</si>
  <si>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</si>
  <si>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</si>
  <si>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</si>
  <si>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</si>
  <si>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</si>
  <si>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</si>
  <si>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</si>
  <si>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</si>
  <si>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</si>
  <si>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</si>
  <si>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</si>
  <si>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</si>
  <si>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</si>
  <si>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</si>
  <si>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</si>
  <si>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</si>
  <si>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</si>
  <si>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</si>
  <si>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</si>
  <si>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</si>
  <si>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</si>
  <si>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</si>
  <si>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</si>
  <si>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</si>
  <si>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</si>
  <si>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</si>
  <si>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</si>
  <si>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</si>
  <si>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</si>
  <si>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</si>
  <si>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</si>
  <si>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</si>
  <si>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</si>
  <si>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</si>
  <si>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</si>
  <si>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</si>
  <si>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</si>
  <si>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</si>
  <si>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</si>
  <si>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</si>
  <si>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</si>
  <si>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</si>
  <si>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</si>
  <si>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</si>
  <si>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</si>
  <si>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</si>
  <si>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</si>
  <si>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</si>
  <si>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</si>
  <si>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</si>
  <si>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</si>
  <si>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</si>
  <si>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</si>
  <si>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</si>
  <si>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</si>
  <si>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</si>
  <si>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</si>
  <si>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</si>
  <si>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</si>
  <si>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</si>
  <si>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</si>
  <si>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</si>
  <si>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</si>
  <si>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</si>
  <si>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</si>
  <si>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</si>
  <si>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</si>
  <si>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</si>
  <si>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</si>
  <si>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</si>
  <si>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</si>
  <si>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</si>
  <si>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</si>
  <si>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</si>
  <si>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</si>
  <si>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</si>
  <si>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</si>
  <si>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</si>
  <si>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</si>
  <si>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</si>
  <si>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</si>
  <si>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</si>
  <si>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</si>
  <si>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</si>
  <si>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</si>
  <si>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</si>
  <si>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</si>
  <si>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</si>
  <si>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</si>
  <si>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</si>
  <si>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</si>
  <si>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</si>
  <si>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</si>
  <si>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</si>
  <si>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</si>
  <si>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</si>
  <si>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</si>
  <si>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</si>
  <si>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</si>
  <si>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</si>
  <si>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</si>
  <si>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</si>
  <si>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</si>
  <si>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</si>
  <si>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</si>
  <si>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</si>
  <si>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</si>
  <si>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</si>
  <si>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</si>
  <si>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</si>
  <si>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</si>
  <si>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</si>
  <si>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</si>
  <si>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</si>
  <si>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</si>
  <si>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</si>
  <si>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</si>
  <si>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</si>
  <si>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</si>
  <si>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</si>
  <si>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</si>
  <si>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</si>
  <si>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</si>
  <si>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</si>
  <si>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</si>
  <si>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</si>
  <si>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</si>
  <si>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</si>
  <si>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</si>
  <si>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</si>
  <si>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</si>
  <si>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</si>
  <si>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</si>
  <si>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</si>
  <si>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</si>
  <si>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</si>
  <si>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</si>
  <si>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</si>
  <si>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</si>
  <si>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</si>
  <si>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</si>
  <si>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</si>
  <si>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</si>
  <si>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</si>
  <si>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</si>
  <si>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</si>
  <si>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</si>
  <si>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</si>
  <si>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</si>
  <si>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</si>
  <si>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</si>
  <si>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</si>
  <si>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</si>
  <si>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</si>
  <si>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</si>
  <si>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</si>
  <si>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</si>
  <si>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</si>
  <si>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</si>
  <si>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</si>
  <si>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</si>
  <si>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</si>
  <si>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</si>
  <si>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</si>
  <si>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</si>
  <si>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</si>
  <si>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</si>
  <si>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</si>
  <si>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</si>
  <si>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</si>
  <si>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</si>
  <si>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</si>
  <si>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</si>
  <si>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</si>
  <si>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</si>
  <si>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</si>
  <si>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</si>
  <si>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</si>
  <si>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</si>
  <si>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</si>
  <si>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</si>
  <si>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</si>
  <si>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</si>
  <si>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</si>
  <si>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</si>
  <si>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</si>
  <si>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</si>
  <si>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</si>
  <si>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</si>
  <si>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</si>
  <si>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</si>
  <si>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</si>
  <si>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</si>
  <si>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</si>
  <si>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</si>
  <si>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</si>
  <si>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</si>
  <si>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</si>
  <si>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</si>
  <si>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</si>
  <si>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</si>
  <si>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</si>
  <si>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</si>
  <si>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</si>
  <si>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</si>
  <si>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</si>
  <si>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</si>
  <si>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</si>
  <si>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</si>
  <si>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</si>
  <si>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</si>
  <si>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</si>
  <si>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</si>
  <si>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</si>
  <si>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</si>
  <si>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</si>
  <si>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</si>
  <si>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</si>
  <si>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</si>
  <si>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</si>
  <si>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</si>
  <si>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</si>
  <si>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</si>
  <si>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</si>
  <si>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</si>
  <si>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</si>
  <si>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</si>
  <si>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</si>
  <si>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</si>
  <si>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</si>
  <si>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</si>
  <si>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</si>
  <si>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</si>
  <si>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</si>
  <si>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</si>
  <si>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</si>
  <si>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</si>
  <si>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</si>
  <si>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</si>
  <si>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</si>
  <si>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</si>
  <si>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</si>
  <si>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</si>
  <si>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</si>
  <si>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</si>
  <si>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</si>
  <si>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</si>
  <si>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</si>
  <si>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</si>
  <si>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</si>
  <si>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</si>
  <si>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</si>
  <si>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</si>
  <si>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</si>
  <si>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</si>
  <si>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</si>
  <si>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</si>
  <si>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</si>
  <si>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</si>
  <si>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</si>
  <si>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</si>
  <si>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</si>
  <si>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</si>
  <si>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</si>
  <si>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</si>
  <si>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</si>
  <si>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</si>
  <si>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</si>
  <si>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</si>
  <si>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</si>
  <si>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</si>
  <si>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</si>
  <si>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</si>
  <si>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</si>
  <si>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</si>
  <si>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</si>
  <si>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</si>
  <si>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</si>
  <si>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</si>
  <si>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</si>
  <si>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</si>
  <si>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</si>
  <si>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</si>
  <si>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</si>
  <si>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</si>
  <si>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</si>
  <si>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</si>
  <si>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</si>
  <si>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</si>
  <si>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</si>
  <si>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</si>
  <si>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</si>
  <si>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</si>
  <si>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</si>
  <si>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</si>
  <si>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</si>
  <si>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</si>
  <si>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</si>
  <si>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</si>
  <si>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</si>
  <si>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</si>
  <si>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</si>
  <si>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</si>
  <si>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</si>
  <si>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</si>
  <si>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</si>
  <si>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</si>
  <si>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</si>
  <si>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</si>
  <si>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</si>
  <si>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</si>
  <si>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</si>
  <si>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</si>
  <si>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</si>
  <si>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</si>
  <si>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</si>
  <si>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</si>
  <si>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</si>
  <si>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</si>
  <si>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</si>
  <si>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</si>
  <si>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</si>
  <si>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</si>
  <si>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</si>
  <si>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</si>
  <si>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</si>
  <si>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</si>
  <si>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</si>
  <si>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</si>
  <si>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</si>
  <si>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</si>
  <si>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</si>
  <si>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</si>
  <si>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</si>
  <si>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</si>
  <si>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</si>
  <si>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</si>
  <si>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</si>
  <si>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</si>
  <si>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</si>
  <si>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</si>
  <si>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</si>
  <si>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</si>
  <si>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</si>
  <si>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</si>
  <si>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</si>
  <si>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</si>
  <si>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</si>
  <si>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</si>
  <si>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</si>
  <si>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</si>
  <si>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</si>
  <si>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</si>
  <si>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</si>
  <si>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</si>
  <si>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</si>
  <si>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</si>
  <si>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</si>
  <si>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</si>
  <si>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</si>
  <si>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</si>
  <si>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</si>
  <si>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</si>
  <si>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</si>
  <si>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</si>
  <si>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</si>
  <si>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</si>
  <si>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</si>
  <si>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</si>
  <si>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</si>
  <si>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</si>
  <si>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</si>
  <si>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</si>
  <si>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</si>
  <si>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</si>
  <si>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</si>
  <si>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</si>
  <si>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</si>
  <si>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</si>
  <si>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</si>
  <si>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</si>
  <si>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</si>
  <si>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</si>
  <si>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</si>
  <si>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</si>
  <si>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</si>
  <si>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</si>
  <si>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</si>
  <si>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</si>
  <si>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</si>
  <si>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</si>
  <si>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</si>
  <si>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</si>
  <si>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</si>
  <si>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</si>
  <si>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</si>
  <si>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</si>
  <si>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</si>
  <si>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</si>
  <si>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</si>
  <si>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</si>
  <si>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</si>
  <si>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</si>
  <si>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</si>
  <si>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</si>
  <si>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</si>
  <si>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</si>
  <si>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</si>
  <si>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</si>
  <si>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</si>
  <si>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</si>
  <si>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</si>
  <si>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</si>
  <si>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</si>
  <si>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</si>
  <si>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</si>
  <si>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</si>
  <si>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</si>
  <si>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</si>
  <si>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</si>
  <si>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</si>
  <si>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</si>
  <si>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</si>
  <si>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</si>
  <si>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</si>
  <si>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</si>
  <si>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</si>
  <si>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</si>
  <si>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</si>
  <si>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</si>
  <si>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</si>
  <si>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</si>
  <si>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</si>
  <si>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</si>
  <si>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</si>
  <si>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</si>
  <si>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</si>
  <si>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</si>
  <si>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</si>
  <si>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</si>
  <si>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</si>
  <si>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</si>
  <si>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</si>
  <si>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</si>
  <si>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</si>
  <si>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</si>
  <si>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</si>
  <si>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</si>
  <si>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</si>
  <si>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</si>
  <si>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</si>
  <si>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</si>
  <si>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</si>
  <si>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</si>
  <si>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</si>
  <si>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</si>
  <si>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</si>
  <si>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</si>
  <si>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</si>
  <si>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</si>
  <si>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</si>
  <si>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</si>
  <si>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</si>
  <si>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</si>
  <si>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</si>
  <si>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</si>
  <si>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</si>
  <si>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</si>
  <si>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</si>
  <si>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</si>
  <si>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</si>
  <si>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</si>
  <si>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</si>
  <si>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</si>
  <si>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</si>
  <si>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</si>
  <si>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</si>
  <si>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</si>
  <si>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</si>
  <si>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</si>
  <si>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</si>
  <si>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</si>
  <si>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</si>
  <si>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</si>
  <si>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</si>
  <si>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</si>
  <si>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</si>
  <si>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</si>
  <si>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</si>
  <si>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</si>
  <si>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</si>
  <si>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</si>
  <si>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</si>
  <si>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</si>
  <si>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</si>
  <si>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</si>
  <si>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</si>
  <si>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</si>
  <si>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</si>
  <si>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</si>
  <si>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</si>
  <si>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</si>
  <si>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</si>
  <si>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</si>
  <si>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</si>
  <si>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</si>
  <si>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</si>
  <si>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</si>
  <si>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</si>
  <si>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</si>
  <si>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</si>
  <si>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</si>
  <si>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</si>
  <si>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</si>
  <si>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</si>
  <si>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</si>
  <si>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</si>
  <si>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</si>
  <si>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</si>
  <si>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</si>
  <si>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</si>
  <si>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</si>
  <si>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</si>
  <si>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</si>
  <si>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</si>
  <si>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</si>
  <si>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</si>
  <si>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</si>
  <si>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</si>
  <si>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</si>
  <si>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</si>
  <si>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</si>
  <si>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</si>
  <si>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</si>
  <si>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</si>
  <si>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</si>
  <si>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</si>
  <si>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</si>
  <si>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</si>
  <si>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</si>
  <si>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</si>
  <si>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</si>
  <si>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</si>
  <si>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</si>
  <si>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</si>
  <si>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</si>
  <si>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</si>
  <si>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</si>
  <si>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</si>
  <si>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</si>
  <si>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</si>
  <si>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</si>
  <si>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</si>
  <si>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</si>
  <si>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</si>
  <si>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</si>
  <si>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</si>
  <si>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</si>
  <si>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</si>
  <si>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</si>
  <si>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</si>
  <si>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</si>
  <si>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</si>
  <si>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</si>
  <si>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</si>
  <si>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</si>
  <si>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</si>
  <si>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</si>
  <si>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</si>
  <si>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</si>
  <si>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</si>
  <si>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</si>
  <si>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</si>
  <si>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</si>
  <si>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</si>
  <si>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</si>
  <si>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</si>
  <si>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</si>
  <si>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</si>
  <si>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</si>
  <si>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</si>
  <si>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</si>
  <si>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</si>
  <si>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</si>
  <si>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</si>
  <si>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</si>
  <si>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</si>
  <si>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</si>
  <si>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</si>
  <si>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</si>
  <si>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</si>
  <si>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</si>
  <si>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</si>
  <si>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</si>
  <si>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</si>
  <si>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</si>
  <si>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</si>
  <si>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</si>
  <si>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</si>
  <si>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</si>
  <si>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</si>
  <si>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</si>
  <si>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</si>
  <si>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</si>
  <si>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</si>
  <si>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</si>
  <si>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</si>
  <si>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</si>
  <si>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</si>
  <si>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</si>
  <si>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</si>
  <si>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</si>
  <si>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</si>
  <si>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</si>
  <si>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</si>
  <si>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</si>
  <si>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</si>
  <si>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</si>
  <si>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</si>
  <si>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</si>
  <si>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</si>
  <si>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</si>
  <si>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</si>
  <si>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</si>
  <si>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</si>
  <si>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</si>
  <si>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</si>
  <si>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</si>
  <si>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</si>
  <si>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</si>
  <si>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</si>
  <si>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</si>
  <si>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</si>
  <si>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</si>
  <si>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</si>
  <si>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</si>
  <si>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</si>
  <si>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</si>
  <si>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</si>
  <si>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</si>
  <si>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</si>
  <si>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</si>
  <si>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</si>
  <si>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</si>
  <si>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</si>
  <si>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</si>
  <si>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</si>
  <si>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</si>
  <si>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</si>
  <si>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</si>
  <si>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</si>
  <si>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</si>
  <si>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</si>
  <si>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</si>
  <si>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</si>
  <si>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</si>
  <si>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</si>
  <si>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</si>
  <si>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</si>
  <si>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</si>
  <si>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</si>
  <si>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</si>
  <si>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</si>
  <si>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</si>
  <si>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</si>
  <si>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</si>
  <si>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</si>
  <si>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</si>
  <si>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</si>
  <si>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</si>
  <si>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</si>
  <si>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</si>
  <si>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</si>
  <si>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</si>
  <si>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</si>
  <si>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</si>
  <si>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</si>
  <si>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</si>
  <si>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</si>
  <si>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</si>
  <si>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</si>
  <si>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</si>
  <si>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</si>
  <si>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</si>
  <si>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</si>
  <si>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</si>
  <si>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</si>
  <si>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</si>
  <si>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</si>
  <si>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</si>
  <si>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</si>
  <si>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</si>
  <si>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</si>
  <si>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</si>
  <si>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</si>
  <si>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</si>
  <si>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</si>
  <si>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</si>
  <si>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</si>
  <si>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</si>
  <si>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</si>
  <si>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</si>
  <si>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</si>
  <si>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</si>
  <si>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</si>
  <si>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</si>
  <si>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</si>
  <si>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</si>
  <si>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</si>
  <si>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</si>
  <si>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</si>
  <si>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</si>
  <si>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</si>
  <si>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</si>
  <si>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</si>
  <si>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</si>
  <si>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</si>
  <si>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</si>
  <si>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</si>
  <si>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</si>
  <si>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</si>
  <si>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</si>
  <si>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</si>
  <si>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</si>
  <si>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</si>
  <si>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</si>
  <si>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</si>
  <si>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</si>
  <si>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</si>
  <si>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</si>
  <si>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</si>
  <si>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</si>
  <si>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</si>
  <si>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</si>
  <si>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</si>
  <si>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</si>
  <si>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</si>
  <si>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</si>
  <si>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</si>
  <si>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</si>
  <si>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</si>
  <si>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</si>
  <si>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</si>
  <si>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</si>
  <si>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</si>
  <si>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</si>
  <si>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</si>
  <si>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</si>
  <si>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</si>
  <si>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</si>
  <si>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</si>
  <si>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</si>
  <si>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</si>
  <si>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</si>
  <si>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</si>
  <si>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</si>
  <si>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</si>
  <si>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</si>
  <si>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</si>
  <si>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</si>
  <si>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</si>
  <si>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</si>
  <si>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</si>
  <si>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</si>
  <si>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</si>
  <si>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</si>
  <si>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</si>
  <si>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</si>
  <si>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</si>
  <si>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</si>
  <si>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</si>
  <si>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</si>
  <si>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</si>
  <si>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</si>
  <si>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</si>
  <si>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</si>
  <si>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</si>
  <si>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</si>
  <si>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</si>
  <si>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</si>
  <si>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</si>
  <si>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</si>
  <si>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</si>
  <si>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</si>
  <si>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</si>
  <si>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</si>
  <si>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</si>
  <si>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</si>
  <si>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</si>
  <si>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</si>
  <si>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</si>
  <si>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</si>
  <si>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</si>
  <si>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</si>
  <si>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</si>
  <si>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</si>
  <si>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</si>
  <si>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</si>
  <si>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</si>
  <si>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</si>
  <si>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</si>
  <si>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</si>
  <si>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</si>
  <si>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</si>
  <si>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</si>
  <si>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</si>
  <si>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</si>
  <si>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</si>
  <si>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</si>
  <si>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</si>
  <si>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</si>
  <si>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</si>
  <si>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</si>
  <si>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</si>
  <si>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</si>
  <si>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</si>
  <si>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</si>
  <si>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</si>
  <si>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</si>
  <si>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</si>
  <si>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</si>
  <si>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</si>
  <si>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</si>
  <si>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</si>
  <si>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</si>
  <si>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</si>
  <si>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</si>
  <si>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</si>
  <si>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</si>
  <si>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</si>
  <si>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</si>
  <si>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</si>
  <si>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</si>
  <si>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</si>
  <si>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</si>
  <si>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</si>
  <si>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</si>
  <si>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</si>
  <si>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</si>
  <si>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</si>
  <si>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</si>
  <si>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</si>
  <si>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</si>
  <si>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</si>
  <si>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</si>
  <si>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</si>
  <si>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</si>
  <si>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</si>
  <si>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</si>
  <si>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</si>
  <si>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</si>
  <si>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</si>
  <si>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</si>
  <si>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</si>
  <si>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</si>
  <si>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</si>
  <si>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</si>
  <si>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</si>
  <si>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</si>
  <si>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</si>
  <si>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</si>
  <si>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</si>
  <si>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</si>
  <si>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</si>
  <si>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</si>
  <si>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</si>
  <si>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</si>
  <si>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</si>
  <si>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</si>
  <si>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</si>
  <si>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</si>
  <si>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</si>
  <si>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</si>
  <si>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</si>
  <si>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</si>
  <si>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</si>
  <si>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</si>
  <si>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</si>
  <si>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</si>
  <si>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</si>
  <si>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</si>
  <si>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</si>
  <si>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</si>
  <si>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</si>
  <si>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</si>
  <si>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</si>
  <si>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</si>
  <si>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</si>
  <si>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</si>
  <si>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</si>
  <si>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</si>
  <si>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</si>
  <si>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</si>
  <si>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</si>
  <si>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</si>
  <si>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</si>
  <si>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</si>
  <si>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</si>
  <si>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</si>
  <si>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</si>
  <si>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</si>
  <si>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</si>
  <si>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</si>
  <si>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</si>
  <si>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</si>
  <si>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</si>
  <si>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</si>
  <si>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</si>
  <si>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</si>
  <si>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</si>
  <si>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</si>
  <si>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</si>
  <si>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</si>
  <si>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</si>
  <si>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</si>
  <si>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</si>
  <si>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</si>
  <si>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</si>
  <si>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</si>
  <si>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</si>
  <si>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</si>
  <si>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</si>
  <si>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</si>
  <si>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</si>
  <si>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</si>
  <si>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</si>
  <si>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</si>
  <si>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</si>
  <si>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</si>
  <si>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</si>
  <si>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</si>
  <si>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</si>
  <si>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</si>
  <si>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</si>
  <si>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</si>
  <si>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</si>
  <si>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</si>
  <si>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</si>
  <si>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</si>
  <si>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</si>
  <si>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</si>
  <si>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</si>
  <si>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</si>
  <si>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</si>
  <si>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</si>
  <si>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</si>
  <si>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</si>
  <si>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</si>
  <si>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</si>
  <si>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</si>
  <si>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</si>
  <si>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</si>
  <si>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</si>
  <si>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</si>
  <si>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</si>
  <si>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</si>
  <si>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</si>
  <si>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</si>
  <si>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</si>
  <si>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</si>
  <si>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</si>
  <si>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</si>
  <si>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</si>
  <si>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</si>
  <si>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</si>
  <si>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</si>
  <si>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</si>
  <si>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</si>
  <si>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</si>
  <si>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</si>
  <si>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</si>
  <si>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</si>
  <si>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</si>
  <si>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</si>
  <si>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</si>
  <si>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</si>
  <si>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</si>
  <si>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</si>
  <si>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</si>
  <si>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</si>
  <si>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</si>
  <si>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</si>
  <si>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</si>
  <si>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</si>
  <si>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</si>
  <si>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</si>
  <si>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</si>
  <si>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</si>
  <si>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</si>
  <si>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</si>
  <si>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</si>
  <si>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</si>
  <si>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</si>
  <si>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</si>
  <si>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</si>
  <si>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</si>
  <si>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</si>
  <si>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</si>
  <si>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</si>
  <si>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</si>
  <si>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</si>
  <si>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</si>
  <si>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</si>
  <si>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</si>
  <si>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</si>
  <si>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</si>
  <si>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</si>
  <si>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</si>
  <si>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</si>
  <si>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</si>
  <si>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</si>
  <si>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</si>
  <si>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</si>
  <si>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</si>
  <si>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</si>
  <si>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</si>
  <si>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</si>
  <si>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</si>
  <si>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</si>
  <si>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</si>
  <si>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</si>
  <si>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</si>
  <si>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</si>
  <si>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</si>
  <si>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</si>
  <si>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</si>
  <si>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</si>
  <si>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</si>
  <si>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</si>
  <si>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</si>
  <si>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</si>
  <si>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</si>
  <si>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</si>
  <si>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</si>
  <si>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</si>
  <si>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</si>
  <si>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</si>
  <si>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</si>
  <si>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</si>
  <si>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</si>
  <si>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</si>
  <si>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</si>
  <si>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</si>
  <si>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</si>
  <si>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</si>
  <si>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</si>
  <si>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</si>
  <si>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</si>
  <si>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</si>
  <si>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</si>
  <si>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</si>
  <si>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</si>
  <si>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</si>
  <si>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</si>
  <si>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</si>
  <si>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</si>
  <si>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</si>
  <si>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</si>
  <si>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</si>
  <si>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</si>
  <si>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</si>
  <si>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</si>
  <si>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</si>
  <si>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</si>
  <si>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</si>
  <si>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</si>
  <si>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</si>
  <si>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</si>
  <si>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</si>
  <si>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</si>
  <si>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</si>
  <si>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</si>
  <si>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</si>
  <si>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</si>
  <si>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</si>
  <si>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</si>
  <si>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</si>
  <si>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</si>
  <si>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</si>
  <si>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</si>
  <si>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</si>
  <si>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</si>
  <si>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</si>
  <si>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</si>
  <si>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</si>
  <si>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</si>
  <si>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</si>
  <si>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</si>
  <si>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</si>
  <si>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</si>
  <si>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</si>
  <si>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</si>
  <si>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</si>
  <si>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</si>
  <si>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</si>
  <si>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</si>
  <si>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</si>
  <si>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</si>
  <si>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</si>
  <si>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</si>
  <si>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</si>
  <si>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</si>
  <si>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</si>
  <si>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</si>
  <si>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</si>
  <si>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</si>
  <si>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</si>
  <si>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</si>
  <si>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</si>
  <si>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</si>
  <si>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</si>
  <si>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</si>
  <si>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</si>
  <si>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</si>
  <si>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</si>
  <si>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</si>
  <si>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</si>
  <si>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</si>
  <si>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</si>
  <si>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</si>
  <si>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</si>
  <si>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</si>
  <si>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</si>
  <si>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</si>
  <si>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</si>
  <si>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</si>
  <si>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</si>
  <si>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</si>
  <si>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</si>
  <si>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</si>
  <si>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</si>
  <si>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</si>
  <si>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</si>
  <si>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</si>
  <si>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</si>
  <si>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</si>
  <si>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</si>
  <si>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</si>
  <si>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</si>
  <si>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</si>
  <si>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</si>
  <si>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</si>
  <si>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</si>
  <si>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</si>
  <si>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</si>
  <si>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</si>
  <si>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</si>
  <si>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</si>
  <si>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</si>
  <si>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</si>
  <si>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</si>
  <si>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</si>
  <si>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</si>
  <si>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</si>
  <si>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</si>
  <si>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</si>
  <si>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</si>
  <si>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</si>
  <si>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</si>
  <si>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</si>
  <si>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</si>
  <si>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</si>
  <si>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</si>
  <si>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</si>
  <si>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</si>
  <si>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</si>
  <si>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</si>
  <si>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</si>
  <si>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</si>
  <si>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</si>
  <si>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</si>
  <si>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</si>
  <si>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</si>
  <si>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</si>
  <si>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</si>
  <si>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</si>
  <si>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</si>
  <si>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</si>
  <si>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</si>
  <si>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</si>
  <si>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</si>
  <si>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</si>
  <si>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</si>
  <si>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</si>
  <si>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</si>
  <si>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</si>
  <si>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</si>
  <si>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</si>
  <si>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</si>
  <si>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</si>
  <si>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</si>
  <si>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</si>
  <si>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</si>
  <si>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</si>
  <si>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</si>
  <si>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</si>
  <si>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</si>
  <si>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</si>
  <si>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</si>
  <si>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</si>
  <si>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</si>
  <si>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</si>
  <si>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</si>
  <si>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</si>
  <si>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</si>
  <si>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</si>
  <si>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</si>
  <si>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</si>
  <si>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</si>
  <si>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</si>
  <si>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</si>
  <si>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</si>
  <si>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</si>
  <si>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</si>
  <si>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</si>
  <si>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</si>
  <si>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</si>
  <si>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</si>
  <si>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</si>
  <si>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</si>
  <si>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</si>
  <si>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</si>
  <si>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</si>
  <si>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</si>
  <si>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</si>
  <si>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</si>
  <si>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</si>
  <si>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</si>
  <si>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</si>
  <si>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</si>
  <si>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</si>
  <si>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</si>
  <si>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</si>
  <si>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</si>
  <si>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</si>
  <si>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</si>
  <si>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</si>
  <si>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</si>
  <si>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</si>
  <si>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</si>
  <si>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</si>
  <si>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</si>
  <si>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</si>
  <si>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</si>
  <si>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</si>
  <si>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</si>
  <si>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</si>
  <si>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</si>
  <si>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</si>
  <si>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</si>
  <si>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</si>
  <si>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</si>
  <si>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</si>
  <si>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</si>
  <si>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</si>
  <si>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</si>
  <si>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</si>
  <si>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</si>
  <si>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</si>
  <si>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</si>
  <si>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</si>
  <si>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</si>
  <si>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</si>
  <si>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</si>
  <si>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</si>
  <si>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</si>
  <si>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</si>
  <si>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</si>
  <si>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</si>
  <si>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</si>
  <si>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</si>
  <si>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</si>
  <si>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</si>
  <si>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</si>
  <si>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</si>
  <si>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</si>
  <si>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</si>
  <si>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</si>
  <si>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</si>
  <si>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</si>
  <si>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</si>
  <si>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</si>
  <si>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</si>
  <si>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</si>
  <si>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</si>
  <si>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</si>
  <si>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</si>
  <si>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</si>
  <si>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</si>
  <si>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</si>
  <si>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</si>
  <si>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</si>
  <si>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</si>
  <si>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</si>
  <si>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</si>
  <si>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</si>
  <si>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</si>
  <si>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</si>
  <si>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</si>
  <si>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</si>
  <si>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</si>
  <si>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</si>
  <si>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</si>
  <si>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</si>
  <si>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</si>
  <si>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</si>
  <si>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</si>
  <si>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</si>
  <si>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</si>
  <si>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</si>
  <si>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</si>
  <si>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</si>
  <si>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</si>
  <si>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</si>
  <si>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</si>
  <si>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</si>
  <si>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</si>
  <si>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</si>
  <si>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</si>
  <si>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</si>
  <si>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</si>
  <si>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</si>
  <si>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</si>
  <si>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</si>
  <si>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</si>
  <si>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</si>
  <si>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</si>
  <si>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</si>
  <si>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</si>
  <si>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</si>
  <si>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</si>
  <si>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</si>
  <si>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</si>
  <si>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</si>
  <si>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</si>
  <si>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</si>
  <si>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</si>
  <si>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</si>
  <si>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</si>
  <si>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</si>
  <si>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</si>
  <si>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</si>
  <si>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</si>
  <si>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</si>
  <si>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</si>
  <si>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</si>
  <si>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</si>
  <si>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</si>
  <si>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</si>
  <si>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</si>
  <si>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</si>
  <si>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</si>
  <si>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</si>
  <si>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</si>
  <si>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</si>
  <si>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</si>
  <si>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</si>
  <si>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</si>
  <si>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</si>
  <si>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</si>
  <si>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</si>
  <si>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</si>
  <si>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</si>
  <si>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</si>
  <si>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</si>
  <si>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</si>
  <si>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</si>
  <si>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</si>
  <si>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</si>
  <si>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</si>
  <si>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</si>
  <si>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</si>
  <si>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</si>
  <si>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</si>
  <si>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</si>
  <si>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</si>
  <si>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</si>
  <si>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</si>
  <si>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</si>
  <si>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</si>
  <si>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</si>
  <si>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</si>
  <si>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</si>
  <si>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</si>
  <si>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</si>
  <si>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</si>
  <si>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</si>
  <si>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</si>
  <si>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</si>
  <si>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</si>
  <si>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</si>
  <si>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</si>
  <si>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</si>
  <si>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</si>
  <si>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</si>
  <si>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</si>
  <si>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</si>
  <si>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</si>
  <si>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</si>
  <si>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</si>
  <si>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</si>
  <si>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</si>
  <si>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</si>
  <si>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</si>
  <si>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</si>
  <si>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</si>
  <si>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</si>
  <si>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</si>
  <si>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</si>
  <si>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</si>
  <si>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</si>
  <si>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</si>
  <si>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</si>
  <si>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</si>
  <si>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</si>
  <si>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</si>
  <si>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</si>
  <si>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</si>
  <si>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</si>
  <si>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</si>
  <si>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</si>
  <si>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</si>
  <si>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</si>
  <si>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</si>
  <si>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</si>
  <si>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</si>
  <si>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</si>
  <si>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</si>
  <si>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</si>
  <si>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</si>
  <si>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</si>
  <si>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</si>
  <si>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</si>
  <si>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</si>
  <si>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</si>
  <si>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</si>
  <si>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</si>
  <si>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</si>
  <si>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</si>
  <si>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</si>
  <si>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</si>
  <si>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</si>
  <si>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</si>
  <si>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</si>
  <si>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</si>
  <si>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</si>
  <si>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</si>
  <si>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</si>
  <si>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</si>
  <si>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</si>
  <si>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</si>
  <si>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</si>
  <si>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</si>
  <si>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</si>
  <si>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</si>
  <si>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</si>
  <si>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</si>
  <si>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</si>
  <si>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</si>
  <si>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</si>
  <si>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</si>
  <si>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</si>
  <si>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</si>
  <si>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</si>
  <si>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</si>
  <si>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</si>
  <si>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</si>
  <si>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</si>
  <si>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</si>
  <si>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</si>
  <si>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</si>
  <si>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</si>
  <si>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</si>
  <si>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</si>
  <si>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</si>
  <si>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</si>
  <si>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</si>
  <si>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</si>
  <si>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</si>
  <si>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</si>
  <si>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</si>
  <si>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</si>
  <si>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</si>
  <si>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</si>
  <si>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</si>
  <si>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</si>
  <si>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</si>
  <si>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</si>
  <si>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</si>
  <si>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</si>
  <si>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</si>
  <si>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</si>
  <si>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</si>
  <si>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</si>
  <si>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</si>
  <si>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</si>
  <si>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</si>
  <si>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</si>
  <si>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</si>
  <si>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</si>
  <si>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</si>
  <si>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</si>
  <si>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</si>
  <si>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</si>
  <si>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</si>
  <si>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</si>
  <si>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</si>
  <si>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</si>
  <si>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</si>
  <si>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</si>
  <si>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</si>
  <si>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</si>
  <si>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</si>
  <si>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</si>
  <si>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</si>
  <si>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</si>
  <si>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</si>
  <si>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</si>
  <si>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</si>
  <si>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</si>
  <si>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</si>
  <si>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</si>
  <si>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</si>
  <si>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</si>
  <si>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</si>
  <si>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</si>
  <si>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</si>
  <si>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</si>
  <si>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</si>
  <si>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</si>
  <si>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</si>
  <si>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</si>
  <si>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</si>
  <si>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</si>
  <si>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</si>
  <si>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</si>
  <si>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</si>
  <si>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</si>
  <si>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</si>
  <si>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</si>
  <si>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</si>
  <si>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</si>
  <si>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</si>
  <si>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</si>
  <si>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</si>
  <si>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</si>
  <si>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</si>
  <si>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</si>
  <si>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</si>
  <si>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</si>
  <si>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</si>
  <si>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</si>
  <si>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</si>
  <si>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</si>
  <si>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</si>
  <si>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</si>
  <si>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</si>
  <si>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</si>
  <si>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</si>
  <si>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</si>
  <si>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</si>
  <si>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</si>
  <si>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</si>
  <si>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</si>
  <si>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</si>
  <si>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</si>
  <si>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</si>
  <si>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</si>
  <si>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</si>
  <si>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</si>
  <si>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</si>
  <si>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</si>
  <si>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</si>
  <si>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</si>
  <si>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</si>
  <si>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</si>
  <si>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</si>
  <si>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</si>
  <si>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</si>
  <si>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</si>
  <si>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</si>
  <si>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</si>
  <si>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</si>
  <si>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</si>
  <si>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</si>
  <si>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</si>
  <si>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</si>
  <si>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</si>
  <si>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</si>
  <si>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</si>
  <si>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</si>
  <si>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</si>
  <si>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</si>
  <si>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</si>
  <si>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</si>
  <si>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</si>
  <si>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</si>
  <si>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</si>
  <si>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</si>
  <si>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</si>
  <si>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</si>
  <si>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</si>
  <si>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</si>
  <si>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</si>
  <si>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</si>
  <si>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</si>
  <si>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</si>
  <si>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</si>
  <si>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</si>
  <si>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</si>
  <si>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</si>
  <si>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</si>
  <si>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</si>
  <si>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</si>
  <si>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</si>
  <si>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</si>
  <si>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</si>
  <si>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</si>
  <si>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</si>
  <si>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</si>
  <si>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</si>
  <si>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</si>
  <si>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</si>
  <si>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</si>
  <si>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</si>
  <si>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</si>
  <si>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</si>
  <si>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</si>
  <si>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</si>
  <si>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</si>
  <si>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</si>
  <si>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</si>
  <si>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</si>
  <si>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</si>
  <si>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</si>
  <si>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</si>
  <si>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</si>
  <si>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</si>
  <si>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</si>
  <si>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</si>
  <si>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</si>
  <si>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</si>
  <si>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</si>
  <si>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</si>
  <si>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</si>
  <si>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</si>
  <si>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</si>
  <si>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</si>
  <si>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</si>
  <si>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</si>
  <si>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</si>
  <si>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</si>
  <si>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</si>
  <si>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</si>
  <si>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</si>
  <si>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</si>
  <si>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</si>
  <si>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</si>
  <si>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</si>
  <si>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</si>
  <si>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</si>
  <si>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</si>
  <si>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</si>
  <si>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</si>
  <si>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</si>
  <si>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</si>
  <si>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</si>
  <si>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</si>
  <si>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</si>
  <si>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</si>
  <si>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</si>
  <si>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</si>
  <si>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</si>
  <si>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</si>
  <si>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</si>
  <si>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</si>
  <si>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</si>
  <si>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</si>
  <si>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</si>
  <si>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</si>
  <si>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</si>
  <si>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</si>
  <si>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</si>
  <si>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</si>
  <si>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</si>
  <si>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</si>
  <si>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</si>
  <si>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</si>
  <si>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</si>
  <si>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</si>
  <si>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</si>
  <si>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</si>
  <si>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</si>
  <si>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</si>
  <si>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</si>
  <si>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</si>
  <si>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</si>
  <si>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</si>
  <si>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</si>
  <si>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</si>
  <si>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</si>
  <si>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</si>
  <si>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</si>
  <si>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</si>
  <si>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</si>
  <si>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</si>
  <si>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</si>
  <si>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</si>
  <si>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</si>
  <si>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</si>
  <si>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</si>
  <si>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</si>
  <si>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</si>
  <si>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</si>
  <si>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</si>
  <si>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</si>
  <si>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</si>
  <si>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</si>
  <si>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</si>
  <si>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</si>
  <si>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</si>
  <si>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</si>
  <si>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</si>
  <si>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</si>
  <si>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</si>
  <si>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</si>
  <si>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</si>
  <si>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</si>
  <si>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</si>
  <si>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</si>
  <si>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</si>
  <si>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</si>
  <si>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</si>
  <si>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</si>
  <si>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</si>
  <si>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</si>
  <si>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</si>
  <si>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</si>
  <si>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</si>
  <si>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</si>
  <si>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</si>
  <si>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</si>
  <si>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</si>
  <si>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</si>
  <si>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</si>
  <si>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</si>
  <si>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</si>
  <si>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</si>
  <si>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</si>
  <si>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</si>
  <si>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</si>
  <si>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</si>
  <si>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</si>
  <si>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</si>
  <si>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</si>
  <si>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</si>
  <si>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</si>
  <si>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</si>
  <si>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</si>
  <si>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</si>
  <si>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</si>
  <si>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</si>
  <si>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</si>
  <si>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</si>
  <si>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</si>
  <si>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</si>
  <si>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</si>
  <si>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</si>
  <si>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</si>
  <si>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</si>
  <si>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</si>
  <si>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</si>
  <si>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</si>
  <si>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</si>
  <si>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</si>
  <si>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</si>
  <si>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</si>
  <si>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</si>
  <si>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</si>
  <si>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</si>
  <si>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</si>
  <si>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</si>
  <si>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</si>
  <si>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</si>
  <si>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</si>
  <si>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</si>
  <si>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</si>
  <si>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</si>
  <si>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</si>
  <si>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</si>
  <si>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</si>
  <si>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</si>
  <si>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</si>
  <si>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</si>
  <si>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</si>
  <si>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</si>
  <si>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</si>
  <si>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</si>
  <si>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</si>
  <si>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</si>
  <si>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</si>
  <si>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</si>
  <si>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</si>
  <si>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</si>
  <si>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</si>
  <si>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</si>
  <si>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</si>
  <si>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</si>
  <si>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</si>
  <si>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</si>
  <si>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</si>
  <si>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</si>
  <si>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</si>
  <si>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</si>
  <si>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</si>
  <si>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</si>
  <si>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</si>
  <si>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</si>
  <si>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</si>
  <si>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</si>
  <si>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</si>
  <si>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</si>
  <si>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</si>
  <si>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</si>
  <si>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</si>
  <si>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</si>
  <si>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</si>
  <si>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</si>
  <si>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</si>
  <si>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</si>
  <si>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</si>
  <si>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</si>
  <si>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</si>
  <si>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</si>
  <si>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</si>
  <si>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</si>
  <si>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</si>
  <si>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</si>
  <si>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</si>
  <si>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</si>
  <si>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</si>
  <si>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</si>
  <si>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</si>
  <si>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</si>
  <si>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</si>
  <si>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</si>
  <si>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</si>
  <si>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</si>
  <si>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</si>
  <si>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</si>
  <si>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</si>
  <si>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</si>
  <si>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</si>
  <si>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</si>
  <si>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</si>
  <si>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</si>
  <si>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</si>
  <si>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</si>
  <si>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</si>
  <si>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</si>
  <si>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</si>
  <si>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</si>
  <si>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</si>
  <si>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</si>
  <si>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</si>
  <si>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</si>
  <si>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</si>
  <si>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</si>
  <si>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</si>
  <si>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</si>
  <si>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</si>
  <si>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</si>
  <si>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</si>
  <si>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</si>
  <si>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</si>
  <si>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</si>
  <si>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</si>
  <si>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</si>
  <si>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</si>
  <si>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</si>
  <si>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</si>
  <si>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</si>
  <si>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</si>
  <si>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</si>
  <si>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</si>
  <si>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</si>
  <si>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</si>
  <si>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</si>
  <si>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</si>
  <si>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</si>
  <si>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</si>
  <si>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</si>
  <si>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</si>
  <si>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</si>
  <si>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</si>
  <si>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</si>
  <si>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</si>
  <si>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</si>
  <si>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</si>
  <si>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</si>
  <si>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</si>
  <si>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</si>
  <si>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</si>
  <si>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</si>
  <si>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</si>
  <si>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</si>
  <si>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</si>
  <si>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</si>
  <si>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</si>
  <si>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</si>
  <si>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</si>
  <si>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</si>
  <si>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</si>
  <si>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</si>
  <si>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</si>
  <si>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</si>
  <si>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</si>
  <si>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</si>
  <si>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</si>
  <si>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</si>
  <si>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</si>
  <si>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</si>
  <si>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</si>
  <si>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</si>
  <si>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</si>
  <si>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</si>
  <si>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</si>
  <si>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</si>
  <si>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</si>
  <si>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</si>
  <si>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</si>
  <si>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</si>
  <si>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</si>
  <si>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</si>
  <si>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</si>
  <si>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</si>
  <si>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</si>
  <si>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</si>
  <si>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</si>
  <si>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</si>
  <si>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</si>
  <si>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</si>
  <si>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</si>
  <si>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</si>
  <si>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</si>
  <si>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</si>
  <si>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</si>
  <si>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</si>
  <si>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</si>
  <si>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</si>
  <si>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</si>
  <si>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</si>
  <si>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</si>
  <si>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</si>
  <si>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</si>
  <si>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</si>
  <si>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</si>
  <si>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</si>
  <si>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</si>
  <si>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</si>
  <si>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</si>
  <si>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</si>
  <si>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</si>
  <si>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</si>
  <si>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</si>
  <si>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</si>
  <si>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</si>
  <si>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</si>
  <si>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</si>
  <si>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</si>
  <si>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</si>
  <si>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</si>
  <si>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</si>
  <si>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</si>
  <si>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</si>
  <si>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</si>
  <si>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</si>
  <si>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</si>
  <si>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</si>
  <si>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</si>
  <si>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</si>
  <si>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</si>
  <si>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</si>
  <si>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</si>
  <si>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</si>
  <si>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</si>
  <si>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</si>
  <si>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</si>
  <si>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</si>
  <si>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</si>
  <si>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</si>
  <si>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</si>
  <si>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</si>
  <si>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</si>
  <si>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</si>
  <si>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</si>
  <si>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</si>
  <si>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</si>
  <si>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</si>
  <si>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</si>
  <si>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</si>
  <si>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</si>
  <si>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</si>
  <si>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</si>
  <si>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</si>
  <si>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</si>
  <si>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</si>
  <si>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</si>
  <si>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</si>
  <si>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</si>
  <si>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</si>
  <si>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</si>
  <si>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</si>
  <si>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</si>
  <si>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</si>
  <si>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</si>
  <si>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</si>
  <si>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</si>
  <si>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</si>
  <si>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</si>
  <si>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</si>
  <si>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</si>
  <si>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</si>
  <si>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</si>
  <si>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</si>
  <si>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</si>
  <si>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</si>
  <si>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</si>
  <si>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</si>
  <si>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</si>
  <si>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</si>
  <si>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</si>
  <si>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</si>
  <si>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</si>
  <si>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</si>
  <si>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</si>
  <si>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</si>
  <si>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</si>
  <si>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</si>
  <si>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</si>
  <si>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</si>
  <si>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</si>
  <si>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</si>
  <si>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</si>
  <si>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</si>
  <si>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</si>
  <si>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</si>
  <si>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</si>
  <si>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</si>
  <si>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</si>
  <si>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</si>
  <si>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</si>
  <si>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</si>
  <si>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</si>
  <si>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</si>
  <si>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</si>
  <si>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</si>
  <si>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</si>
  <si>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</si>
  <si>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</si>
  <si>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</si>
  <si>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</si>
  <si>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</si>
  <si>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</si>
  <si>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</si>
  <si>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</si>
  <si>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</si>
  <si>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</si>
  <si>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</si>
  <si>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</si>
  <si>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</si>
  <si>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</si>
  <si>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</si>
  <si>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</si>
  <si>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</si>
  <si>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</si>
  <si>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</si>
  <si>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</si>
  <si>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</si>
  <si>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</si>
  <si>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</si>
  <si>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</si>
  <si>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</si>
  <si>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</si>
  <si>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</si>
  <si>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</si>
  <si>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</si>
  <si>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</si>
  <si>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</si>
  <si>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</si>
  <si>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</si>
  <si>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</si>
  <si>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</si>
  <si>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</si>
  <si>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</si>
  <si>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</si>
  <si>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</si>
  <si>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</si>
  <si>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</si>
  <si>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</si>
  <si>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</si>
  <si>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</si>
  <si>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</si>
  <si>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</si>
  <si>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</si>
  <si>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</si>
  <si>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</si>
  <si>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</si>
  <si>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</si>
  <si>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</si>
  <si>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</si>
  <si>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</si>
  <si>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</si>
  <si>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</si>
  <si>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</si>
  <si>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</si>
  <si>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</si>
  <si>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</si>
  <si>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</si>
  <si>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</si>
  <si>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</si>
  <si>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</si>
  <si>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</si>
  <si>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</si>
  <si>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</si>
  <si>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</si>
  <si>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</si>
  <si>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</si>
  <si>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</si>
  <si>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</si>
  <si>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</si>
  <si>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</si>
  <si>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</si>
  <si>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</si>
  <si>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</si>
  <si>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</si>
  <si>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</si>
  <si>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</si>
  <si>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</si>
  <si>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</si>
  <si>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</si>
  <si>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</si>
  <si>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</si>
  <si>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</si>
  <si>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</si>
  <si>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</si>
  <si>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</si>
  <si>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</si>
  <si>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</si>
  <si>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</si>
  <si>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</si>
  <si>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</si>
  <si>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</si>
  <si>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</si>
  <si>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</si>
  <si>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</si>
  <si>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</si>
  <si>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</si>
  <si>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</si>
  <si>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</si>
  <si>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</si>
  <si>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</si>
  <si>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</si>
  <si>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</si>
  <si>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</si>
  <si>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</si>
  <si>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</si>
  <si>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</si>
  <si>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</si>
  <si>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</si>
  <si>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</si>
  <si>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</si>
  <si>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</si>
  <si>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</si>
  <si>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</si>
  <si>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</si>
  <si>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</si>
  <si>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</si>
  <si>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</si>
  <si>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</si>
  <si>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</si>
  <si>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</si>
  <si>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</si>
  <si>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</si>
  <si>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</si>
  <si>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</si>
  <si>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</si>
  <si>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</si>
  <si>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</si>
  <si>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</si>
  <si>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</si>
  <si>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</si>
  <si>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</si>
  <si>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</si>
  <si>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</si>
  <si>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</si>
  <si>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</si>
  <si>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</si>
  <si>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</si>
  <si>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</si>
  <si>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</si>
  <si>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</si>
  <si>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</si>
  <si>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</si>
  <si>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</si>
  <si>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</si>
  <si>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</si>
  <si>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</si>
  <si>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</si>
  <si>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</si>
  <si>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</si>
  <si>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</si>
  <si>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</si>
  <si>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</si>
  <si>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</si>
  <si>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</si>
  <si>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</si>
  <si>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</si>
  <si>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</si>
  <si>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</si>
  <si>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</si>
  <si>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</si>
  <si>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</si>
  <si>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</si>
  <si>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</si>
  <si>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</si>
  <si>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</si>
  <si>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</si>
  <si>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</si>
  <si>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</si>
  <si>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</si>
  <si>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</si>
  <si>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</si>
  <si>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</si>
  <si>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</si>
  <si>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</si>
  <si>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</si>
  <si>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</si>
  <si>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</si>
  <si>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</si>
  <si>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</si>
  <si>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</si>
  <si>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</si>
  <si>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</si>
  <si>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</si>
  <si>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</si>
  <si>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</si>
  <si>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</si>
  <si>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</si>
  <si>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</si>
  <si>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</si>
  <si>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</si>
  <si>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</si>
  <si>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</si>
  <si>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</si>
  <si>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</si>
  <si>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</si>
  <si>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</si>
  <si>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</si>
  <si>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</si>
  <si>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</si>
  <si>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</si>
  <si>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</si>
  <si>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</si>
  <si>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</si>
  <si>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</si>
  <si>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</si>
  <si>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</si>
  <si>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</si>
  <si>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</si>
  <si>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</si>
  <si>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</si>
  <si>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</si>
  <si>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</si>
  <si>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</si>
  <si>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</si>
  <si>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</si>
  <si>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</si>
  <si>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</si>
  <si>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</si>
  <si>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</si>
  <si>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</si>
  <si>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</si>
  <si>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</si>
  <si>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</si>
  <si>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</si>
  <si>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</si>
  <si>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</si>
  <si>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</si>
  <si>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</si>
  <si>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</si>
  <si>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</si>
  <si>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</si>
  <si>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</si>
  <si>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</si>
  <si>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</si>
  <si>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</si>
  <si>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</si>
  <si>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</si>
  <si>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</si>
  <si>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</si>
  <si>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</si>
  <si>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</si>
  <si>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</si>
  <si>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</si>
  <si>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</si>
  <si>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</si>
  <si>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</si>
  <si>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</si>
  <si>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</si>
  <si>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</si>
  <si>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</si>
  <si>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</si>
  <si>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</si>
  <si>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</si>
  <si>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</si>
  <si>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</si>
  <si>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</si>
  <si>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</si>
  <si>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</si>
  <si>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</si>
  <si>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</si>
  <si>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</si>
  <si>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</si>
  <si>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</si>
  <si>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</si>
  <si>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</si>
  <si>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</si>
  <si>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</si>
  <si>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</si>
  <si>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</si>
  <si>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</si>
  <si>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</si>
  <si>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</si>
  <si>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</si>
  <si>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</si>
  <si>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</si>
  <si>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</si>
  <si>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</si>
  <si>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</si>
  <si>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</si>
  <si>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</si>
  <si>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</si>
  <si>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</si>
  <si>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</si>
  <si>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</si>
  <si>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</si>
  <si>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</si>
  <si>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</si>
  <si>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</si>
  <si>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</si>
  <si>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</si>
  <si>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</si>
  <si>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</si>
  <si>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</si>
  <si>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</si>
  <si>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</si>
  <si>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</si>
  <si>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</si>
  <si>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</si>
  <si>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</si>
  <si>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</si>
  <si>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</si>
  <si>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</si>
  <si>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</si>
  <si>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</si>
  <si>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</si>
  <si>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</si>
  <si>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</si>
  <si>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</si>
  <si>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</si>
  <si>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</si>
  <si>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</si>
  <si>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</si>
  <si>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</si>
  <si>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</si>
  <si>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</si>
  <si>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</si>
  <si>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</si>
  <si>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</si>
  <si>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</si>
  <si>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</si>
  <si>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</si>
  <si>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</si>
  <si>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</si>
  <si>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</si>
  <si>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</si>
  <si>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</si>
  <si>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</si>
  <si>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</si>
  <si>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</si>
  <si>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</si>
  <si>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</si>
  <si>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</si>
  <si>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</si>
  <si>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</si>
  <si>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</si>
  <si>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</si>
  <si>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</si>
  <si>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</si>
  <si>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</si>
  <si>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</si>
  <si>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</si>
  <si>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</si>
  <si>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</si>
  <si>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</si>
  <si>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</si>
  <si>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</si>
  <si>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</si>
  <si>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</si>
  <si>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</si>
  <si>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</si>
  <si>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</si>
  <si>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</si>
  <si>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</si>
  <si>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</si>
  <si>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</si>
  <si>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</si>
  <si>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</si>
  <si>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</si>
  <si>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</si>
  <si>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</si>
  <si>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</si>
  <si>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</si>
  <si>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</si>
  <si>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</si>
  <si>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</si>
  <si>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</si>
  <si>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</si>
  <si>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</si>
  <si>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</si>
  <si>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</si>
  <si>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</si>
  <si>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</si>
  <si>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</si>
  <si>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</si>
  <si>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</si>
  <si>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</si>
  <si>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</si>
  <si>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</si>
  <si>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</si>
  <si>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</si>
  <si>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</si>
  <si>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</si>
  <si>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</si>
  <si>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</si>
  <si>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</si>
  <si>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</si>
  <si>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</si>
  <si>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</si>
  <si>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</si>
  <si>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</si>
  <si>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</si>
  <si>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</si>
  <si>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</si>
  <si>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</si>
  <si>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</si>
  <si>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</si>
  <si>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</si>
  <si>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</si>
  <si>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</si>
  <si>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</si>
  <si>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</si>
  <si>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</si>
  <si>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</si>
  <si>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</si>
  <si>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</si>
  <si>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</si>
  <si>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</si>
  <si>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</si>
  <si>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</si>
  <si>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</si>
  <si>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</si>
  <si>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</si>
  <si>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</si>
  <si>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</si>
  <si>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</si>
  <si>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</si>
  <si>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</si>
  <si>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</si>
  <si>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</si>
  <si>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</si>
  <si>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</si>
  <si>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</si>
  <si>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</si>
  <si>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</si>
  <si>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</si>
  <si>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</si>
  <si>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</si>
  <si>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</si>
  <si>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</si>
  <si>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</si>
  <si>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</si>
  <si>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</si>
  <si>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</si>
  <si>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</si>
  <si>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</si>
  <si>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</si>
  <si>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</si>
  <si>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</si>
  <si>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</si>
  <si>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</si>
  <si>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</si>
  <si>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</si>
  <si>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</si>
  <si>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</si>
  <si>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</si>
  <si>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</si>
  <si>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</si>
  <si>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</si>
  <si>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</si>
  <si>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</si>
  <si>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</si>
  <si>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</si>
  <si>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</si>
  <si>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</si>
  <si>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</si>
  <si>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</si>
  <si>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</si>
  <si>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</si>
  <si>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</si>
  <si>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</si>
  <si>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</si>
  <si>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</si>
  <si>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</si>
  <si>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</si>
  <si>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</si>
  <si>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</si>
  <si>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</si>
  <si>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</si>
  <si>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</si>
  <si>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</si>
  <si>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</si>
  <si>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</si>
  <si>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</si>
  <si>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</si>
  <si>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</si>
  <si>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</si>
  <si>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</si>
  <si>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</si>
  <si>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</si>
  <si>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</si>
  <si>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</si>
  <si>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</si>
  <si>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</si>
  <si>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</si>
  <si>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</si>
  <si>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</si>
  <si>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</si>
  <si>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</si>
  <si>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</si>
  <si>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</si>
  <si>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</si>
  <si>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</si>
  <si>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</si>
  <si>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</si>
  <si>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</si>
  <si>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</si>
  <si>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</si>
  <si>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</si>
  <si>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</si>
  <si>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</si>
  <si>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</si>
  <si>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</si>
  <si>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</si>
  <si>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</si>
  <si>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</si>
  <si>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</si>
  <si>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</si>
  <si>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</si>
  <si>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</si>
  <si>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</si>
  <si>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</si>
  <si>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</si>
  <si>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</si>
  <si>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</si>
  <si>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</si>
  <si>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</si>
  <si>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</si>
  <si>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</si>
  <si>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</si>
  <si>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</si>
  <si>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</si>
  <si>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</si>
  <si>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</si>
  <si>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</si>
  <si>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</si>
  <si>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</si>
  <si>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</si>
  <si>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</si>
  <si>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</si>
  <si>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</si>
  <si>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</si>
  <si>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</si>
  <si>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</si>
  <si>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</si>
  <si>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</si>
  <si>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</si>
  <si>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</si>
  <si>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</si>
  <si>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</si>
  <si>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</si>
  <si>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</si>
  <si>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</si>
  <si>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</si>
  <si>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</si>
  <si>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</si>
  <si>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</si>
  <si>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</si>
  <si>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</si>
  <si>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</si>
  <si>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</si>
  <si>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</si>
  <si>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</si>
  <si>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</si>
  <si>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</si>
  <si>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</si>
  <si>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</si>
  <si>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</si>
  <si>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</si>
  <si>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</si>
  <si>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</si>
  <si>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</si>
  <si>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</si>
  <si>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</si>
  <si>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</si>
  <si>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</si>
  <si>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</si>
  <si>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</si>
  <si>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</si>
  <si>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</si>
  <si>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</si>
  <si>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</si>
  <si>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</si>
  <si>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</si>
  <si>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</si>
  <si>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</si>
  <si>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</si>
  <si>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</si>
  <si>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</si>
  <si>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</si>
  <si>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</si>
  <si>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</si>
  <si>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</si>
  <si>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</si>
  <si>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</si>
  <si>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</si>
  <si>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</si>
  <si>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</si>
  <si>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</si>
  <si>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</si>
  <si>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</si>
  <si>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</si>
  <si>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</si>
  <si>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</si>
  <si>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</si>
  <si>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</si>
  <si>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</si>
  <si>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</si>
  <si>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</si>
  <si>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</si>
  <si>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</si>
  <si>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</si>
  <si>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</si>
  <si>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</si>
  <si>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</si>
  <si>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</si>
  <si>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</si>
  <si>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</si>
  <si>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</si>
  <si>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</si>
  <si>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</si>
  <si>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</si>
  <si>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</si>
  <si>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</si>
  <si>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</si>
  <si>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</si>
  <si>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</si>
  <si>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</si>
  <si>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</si>
  <si>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</si>
  <si>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</si>
  <si>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</si>
  <si>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</si>
  <si>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</si>
  <si>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</si>
  <si>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</si>
  <si>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</si>
  <si>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</si>
  <si>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</si>
  <si>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</si>
  <si>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</si>
  <si>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</si>
  <si>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</si>
  <si>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</si>
  <si>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</si>
  <si>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</si>
  <si>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</si>
  <si>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</si>
  <si>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</si>
  <si>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</si>
  <si>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</si>
  <si>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</si>
  <si>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</si>
  <si>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</si>
  <si>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</si>
  <si>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</si>
  <si>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</si>
  <si>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</si>
  <si>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</si>
  <si>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</si>
  <si>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</si>
  <si>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</si>
  <si>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</si>
  <si>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</si>
  <si>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</si>
  <si>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</si>
  <si>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</si>
  <si>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</si>
  <si>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</si>
  <si>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</si>
  <si>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</si>
  <si>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</si>
  <si>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</si>
  <si>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</si>
  <si>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</si>
  <si>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</si>
  <si>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</si>
  <si>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</si>
  <si>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</si>
  <si>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</si>
  <si>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</si>
  <si>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</si>
  <si>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</si>
  <si>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</si>
  <si>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</si>
  <si>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</si>
  <si>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</si>
  <si>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</si>
  <si>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</si>
  <si>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</si>
  <si>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</si>
  <si>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</si>
  <si>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</si>
  <si>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</si>
  <si>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</si>
  <si>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</si>
  <si>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</si>
  <si>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</si>
  <si>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</si>
  <si>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</si>
  <si>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</si>
  <si>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</si>
  <si>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</si>
  <si>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</si>
  <si>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</si>
  <si>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</si>
  <si>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</si>
  <si>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</si>
  <si>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</si>
  <si>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</si>
  <si>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</si>
  <si>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</si>
  <si>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</si>
  <si>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</si>
  <si>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</si>
  <si>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</si>
  <si>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</si>
  <si>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</si>
  <si>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</si>
  <si>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</si>
  <si>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</si>
  <si>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</si>
  <si>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</si>
  <si>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</si>
  <si>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</si>
  <si>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</si>
  <si>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</si>
  <si>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</si>
  <si>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</si>
  <si>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</si>
  <si>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</si>
  <si>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</si>
  <si>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</si>
  <si>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</si>
  <si>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</si>
  <si>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</si>
  <si>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</si>
  <si>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</si>
  <si>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</si>
  <si>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</si>
  <si>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</si>
  <si>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</si>
  <si>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</si>
  <si>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</si>
  <si>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</si>
  <si>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</si>
  <si>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</si>
  <si>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</si>
  <si>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</si>
  <si>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</si>
  <si>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</si>
  <si>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</si>
  <si>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</si>
  <si>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</si>
  <si>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</si>
  <si>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</si>
  <si>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</si>
  <si>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</si>
  <si>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</si>
  <si>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</si>
  <si>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</si>
  <si>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</si>
  <si>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</si>
  <si>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</si>
  <si>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</si>
  <si>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</si>
  <si>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</si>
  <si>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</si>
  <si>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</si>
  <si>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</si>
  <si>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</si>
  <si>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</si>
  <si>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</si>
  <si>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</si>
  <si>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</si>
  <si>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</si>
  <si>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</si>
  <si>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</si>
  <si>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</si>
  <si>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</si>
  <si>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</si>
  <si>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</si>
  <si>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</si>
  <si>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</si>
  <si>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</si>
  <si>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</si>
  <si>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</si>
  <si>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</si>
  <si>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</si>
  <si>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</si>
  <si>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</si>
  <si>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</si>
  <si>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</si>
  <si>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</si>
  <si>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</si>
  <si>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</si>
  <si>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</si>
  <si>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</si>
  <si>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</si>
  <si>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</si>
  <si>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</si>
  <si>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</si>
  <si>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</si>
  <si>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</si>
  <si>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</si>
  <si>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</si>
  <si>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</si>
  <si>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</si>
  <si>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</si>
  <si>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</si>
  <si>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</si>
  <si>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</si>
  <si>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</si>
  <si>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</si>
  <si>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</si>
  <si>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</si>
  <si>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</si>
  <si>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</si>
  <si>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</si>
  <si>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</si>
  <si>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</si>
  <si>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</si>
  <si>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</si>
  <si>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</si>
  <si>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</si>
  <si>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</si>
  <si>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</si>
  <si>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</si>
  <si>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</si>
  <si>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</si>
  <si>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</si>
  <si>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</si>
  <si>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</si>
  <si>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</si>
  <si>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</si>
  <si>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</si>
  <si>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</si>
  <si>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</si>
  <si>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</si>
  <si>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</si>
  <si>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</si>
  <si>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</si>
  <si>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</si>
  <si>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</si>
  <si>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</si>
  <si>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</si>
  <si>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</si>
  <si>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</si>
  <si>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</si>
  <si>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</si>
  <si>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</si>
  <si>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</si>
  <si>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</si>
  <si>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</si>
  <si>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</si>
  <si>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</si>
  <si>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</si>
  <si>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</si>
  <si>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</si>
  <si>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</si>
  <si>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</si>
  <si>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</si>
  <si>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</si>
  <si>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</si>
  <si>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</si>
  <si>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</si>
  <si>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</si>
  <si>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</si>
  <si>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</si>
  <si>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</si>
  <si>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</si>
  <si>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</si>
  <si>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</si>
  <si>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</si>
  <si>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</si>
  <si>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</si>
  <si>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</si>
  <si>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</si>
  <si>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</si>
  <si>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</si>
  <si>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</si>
  <si>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</si>
  <si>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</si>
  <si>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</si>
  <si>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</si>
  <si>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</si>
  <si>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</si>
  <si>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</si>
  <si>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</si>
  <si>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</si>
  <si>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</si>
  <si>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</si>
  <si>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</si>
  <si>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</si>
  <si>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</si>
  <si>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</si>
  <si>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</si>
  <si>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</si>
  <si>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</si>
  <si>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</si>
  <si>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</si>
  <si>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</si>
  <si>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</si>
  <si>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</si>
  <si>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</si>
  <si>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</si>
  <si>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</si>
  <si>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</si>
  <si>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</si>
  <si>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</si>
  <si>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</si>
  <si>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</si>
  <si>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</si>
  <si>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</si>
  <si>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</si>
  <si>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</si>
  <si>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</si>
  <si>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</si>
  <si>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</si>
  <si>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</si>
  <si>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</si>
  <si>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</si>
  <si>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</si>
  <si>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</si>
  <si>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</si>
  <si>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</si>
  <si>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</si>
  <si>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</si>
  <si>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</si>
  <si>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</si>
  <si>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</si>
  <si>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</si>
  <si>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</si>
  <si>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</si>
  <si>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</si>
  <si>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</si>
  <si>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</si>
  <si>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</si>
  <si>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</si>
  <si>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</si>
  <si>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</si>
  <si>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</si>
  <si>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</si>
  <si>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</si>
  <si>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</si>
  <si>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</si>
  <si>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</si>
  <si>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</si>
  <si>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</si>
  <si>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</si>
  <si>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</si>
  <si>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</si>
  <si>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</si>
  <si>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</si>
  <si>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</si>
  <si>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</si>
  <si>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</si>
  <si>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</si>
  <si>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</si>
  <si>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</si>
  <si>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</si>
  <si>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</si>
  <si>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</si>
  <si>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</si>
  <si>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</si>
  <si>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</si>
  <si>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</si>
  <si>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</si>
  <si>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</si>
  <si>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</si>
  <si>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</si>
  <si>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</si>
  <si>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</si>
  <si>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</si>
  <si>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</si>
  <si>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</si>
  <si>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</si>
  <si>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</si>
  <si>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</si>
  <si>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</si>
  <si>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</si>
  <si>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</si>
  <si>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</si>
  <si>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</si>
  <si>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</si>
  <si>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</si>
  <si>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</si>
  <si>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</si>
  <si>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</si>
  <si>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</si>
  <si>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</si>
  <si>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</si>
  <si>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</si>
  <si>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</si>
  <si>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</si>
  <si>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</si>
  <si>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</si>
  <si>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</si>
  <si>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</si>
  <si>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</si>
  <si>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</si>
  <si>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</si>
  <si>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</si>
  <si>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</si>
  <si>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</si>
  <si>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</si>
  <si>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</si>
  <si>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</si>
  <si>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</si>
  <si>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</si>
  <si>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</si>
  <si>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</si>
  <si>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</si>
  <si>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</si>
  <si>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</si>
  <si>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</si>
  <si>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</si>
  <si>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</si>
  <si>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</si>
  <si>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</si>
  <si>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</si>
  <si>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</si>
  <si>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</si>
  <si>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</si>
  <si>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</si>
  <si>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</si>
  <si>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</si>
  <si>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</si>
  <si>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</si>
  <si>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</si>
  <si>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</si>
  <si>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</si>
  <si>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</si>
  <si>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</si>
  <si>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</si>
  <si>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</si>
  <si>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</si>
  <si>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</si>
  <si>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</si>
  <si>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</si>
  <si>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</si>
  <si>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</si>
  <si>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</si>
  <si>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</si>
  <si>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</si>
  <si>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</si>
  <si>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</si>
  <si>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</si>
  <si>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</si>
  <si>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</si>
  <si>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</si>
  <si>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</si>
  <si>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</si>
  <si>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</si>
  <si>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</si>
  <si>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</si>
  <si>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</si>
  <si>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</si>
  <si>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</si>
  <si>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</si>
  <si>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</si>
  <si>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</si>
  <si>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</si>
  <si>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</si>
  <si>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</si>
  <si>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</si>
  <si>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</si>
  <si>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</si>
  <si>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</si>
  <si>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</si>
  <si>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</si>
  <si>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</si>
  <si>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</si>
  <si>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</si>
  <si>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</si>
  <si>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</si>
  <si>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</si>
  <si>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</si>
  <si>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</si>
  <si>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</si>
  <si>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</si>
  <si>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</si>
  <si>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</si>
  <si>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</si>
  <si>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</si>
  <si>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</si>
  <si>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</si>
  <si>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</si>
  <si>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</si>
  <si>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</si>
  <si>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</si>
  <si>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</si>
  <si>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</si>
  <si>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</si>
  <si>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</si>
  <si>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</si>
  <si>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</si>
  <si>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</si>
  <si>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</si>
  <si>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</si>
  <si>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</si>
  <si>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</si>
  <si>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</si>
  <si>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</si>
  <si>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</si>
  <si>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</si>
  <si>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</si>
  <si>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</si>
  <si>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</si>
  <si>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</si>
  <si>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</si>
  <si>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</si>
  <si>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</si>
  <si>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</si>
  <si>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</si>
  <si>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</si>
  <si>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</si>
  <si>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</si>
  <si>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</si>
  <si>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</si>
  <si>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</si>
  <si>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</si>
  <si>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</si>
  <si>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</si>
  <si>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</si>
  <si>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</si>
  <si>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</si>
  <si>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</si>
  <si>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</si>
  <si>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</si>
  <si>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</si>
  <si>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</si>
  <si>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</si>
  <si>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</si>
  <si>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</si>
  <si>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</si>
  <si>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</si>
  <si>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</si>
  <si>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</si>
  <si>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</si>
  <si>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</si>
  <si>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</si>
  <si>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</si>
  <si>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</si>
  <si>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</si>
  <si>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</si>
  <si>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</si>
  <si>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</si>
  <si>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</si>
  <si>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</si>
  <si>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</si>
  <si>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</si>
  <si>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</si>
  <si>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</si>
  <si>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</si>
  <si>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</si>
  <si>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</si>
  <si>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</si>
  <si>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</si>
  <si>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</si>
  <si>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</si>
  <si>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</si>
  <si>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</si>
  <si>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</si>
  <si>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</si>
  <si>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</si>
  <si>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</si>
  <si>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</si>
  <si>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</si>
  <si>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</si>
  <si>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</si>
  <si>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</si>
  <si>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</si>
  <si>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</si>
  <si>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</si>
  <si>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</si>
  <si>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</si>
  <si>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</si>
  <si>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</si>
  <si>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</si>
  <si>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</si>
  <si>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</si>
  <si>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</si>
  <si>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</si>
  <si>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</si>
  <si>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</si>
  <si>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</si>
  <si>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</si>
  <si>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</si>
  <si>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</si>
  <si>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</si>
  <si>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</si>
  <si>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</si>
  <si>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</si>
  <si>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</si>
  <si>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</si>
  <si>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</si>
  <si>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</si>
  <si>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</si>
  <si>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</si>
  <si>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</si>
  <si>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</si>
  <si>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</si>
  <si>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</si>
  <si>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</si>
  <si>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</si>
  <si>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</si>
  <si>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</si>
  <si>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</si>
  <si>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</si>
  <si>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</si>
  <si>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</si>
  <si>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</si>
  <si>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</si>
  <si>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</si>
  <si>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</si>
  <si>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</si>
  <si>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</si>
  <si>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</si>
  <si>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</si>
  <si>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</si>
  <si>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</si>
  <si>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</si>
  <si>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</si>
  <si>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</si>
  <si>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</si>
  <si>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</si>
  <si>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</si>
  <si>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</si>
  <si>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</si>
  <si>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</si>
  <si>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</si>
  <si>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</si>
  <si>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</si>
  <si>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</si>
  <si>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</si>
  <si>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</si>
  <si>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</si>
  <si>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</si>
  <si>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</si>
  <si>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</si>
  <si>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</si>
  <si>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</si>
  <si>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</si>
  <si>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</si>
  <si>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</si>
  <si>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</si>
  <si>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</si>
  <si>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</si>
  <si>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</si>
  <si>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</si>
  <si>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</si>
  <si>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</si>
  <si>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</si>
  <si>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</si>
  <si>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</si>
  <si>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</si>
  <si>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</si>
  <si>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</si>
  <si>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</si>
  <si>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</si>
  <si>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</si>
  <si>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</si>
  <si>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</si>
  <si>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</si>
  <si>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</si>
  <si>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</si>
  <si>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</si>
  <si>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</si>
  <si>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</si>
  <si>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</si>
  <si>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</si>
  <si>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</si>
  <si>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</si>
  <si>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</si>
  <si>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</si>
  <si>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</si>
  <si>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</si>
  <si>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</si>
  <si>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</si>
  <si>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</si>
  <si>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</si>
  <si>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</si>
  <si>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</si>
  <si>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</si>
  <si>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</si>
  <si>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</si>
  <si>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</si>
  <si>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</si>
  <si>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</si>
  <si>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</si>
  <si>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</si>
  <si>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</si>
  <si>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</si>
  <si>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</si>
  <si>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</si>
  <si>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</si>
  <si>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</si>
  <si>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</si>
  <si>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</si>
  <si>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</si>
  <si>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</si>
  <si>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</si>
  <si>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</si>
  <si>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</si>
  <si>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</si>
  <si>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</si>
  <si>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</si>
  <si>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</si>
  <si>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</si>
  <si>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</si>
  <si>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</si>
  <si>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</si>
  <si>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</si>
  <si>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</si>
  <si>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</si>
  <si>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</si>
  <si>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</si>
  <si>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</si>
  <si>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</si>
  <si>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</si>
  <si>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</si>
  <si>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</si>
  <si>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</si>
  <si>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</si>
  <si>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</si>
  <si>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</si>
  <si>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</si>
  <si>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</si>
  <si>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</si>
  <si>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</si>
  <si>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</si>
  <si>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</si>
  <si>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</si>
  <si>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</si>
  <si>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</si>
  <si>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</si>
  <si>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</si>
  <si>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</si>
  <si>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</si>
  <si>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</si>
  <si>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</si>
  <si>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</si>
  <si>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</si>
  <si>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</si>
  <si>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</si>
  <si>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</si>
  <si>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</si>
  <si>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</si>
  <si>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</si>
  <si>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</si>
  <si>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</si>
  <si>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</si>
  <si>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</si>
  <si>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</si>
  <si>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</si>
  <si>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</si>
  <si>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</si>
  <si>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</si>
  <si>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</si>
  <si>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</si>
  <si>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</si>
  <si>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</si>
  <si>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</si>
  <si>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</si>
  <si>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</si>
  <si>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</si>
  <si>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</si>
  <si>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</si>
  <si>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</si>
  <si>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</si>
  <si>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</si>
  <si>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</si>
  <si>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</si>
  <si>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</si>
  <si>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</si>
  <si>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</si>
  <si>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</si>
  <si>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</si>
  <si>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</si>
  <si>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</si>
  <si>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</si>
  <si>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</si>
  <si>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</si>
  <si>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</si>
  <si>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</si>
  <si>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</si>
  <si>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</si>
  <si>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</si>
  <si>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</si>
  <si>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</si>
  <si>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</si>
  <si>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</si>
  <si>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</si>
  <si>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</si>
  <si>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</si>
  <si>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</si>
  <si>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</si>
  <si>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</si>
  <si>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</si>
  <si>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</si>
  <si>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</si>
  <si>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</si>
  <si>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</si>
  <si>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</si>
  <si>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</si>
  <si>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</si>
  <si>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</si>
  <si>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</si>
  <si>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</si>
  <si>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</si>
  <si>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</si>
  <si>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</si>
  <si>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</si>
  <si>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</si>
  <si>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</si>
  <si>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</si>
  <si>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</si>
  <si>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</si>
  <si>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</si>
  <si>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</si>
  <si>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</si>
  <si>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</si>
  <si>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</si>
  <si>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</si>
  <si>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</si>
  <si>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</si>
  <si>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</si>
  <si>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</si>
  <si>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</si>
  <si>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</si>
  <si>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</si>
  <si>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</si>
  <si>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</si>
  <si>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</si>
  <si>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</si>
  <si>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</si>
  <si>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</si>
  <si>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</si>
  <si>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</si>
  <si>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</si>
  <si>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</si>
  <si>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</si>
  <si>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</si>
  <si>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</si>
  <si>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</si>
  <si>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</si>
  <si>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</si>
  <si>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</si>
  <si>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</si>
  <si>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</si>
  <si>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</si>
  <si>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</si>
  <si>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</si>
  <si>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</si>
  <si>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</si>
  <si>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</si>
  <si>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</si>
  <si>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</si>
  <si>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</si>
  <si>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</si>
  <si>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</si>
  <si>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</si>
  <si>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</si>
  <si>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</si>
  <si>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</si>
  <si>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</si>
  <si>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</si>
  <si>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</si>
  <si>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</si>
  <si>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</si>
  <si>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</si>
  <si>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</si>
  <si>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</si>
  <si>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</si>
  <si>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</si>
  <si>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</si>
  <si>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</si>
  <si>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</si>
  <si>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</si>
  <si>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</si>
  <si>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</si>
  <si>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</si>
  <si>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</si>
  <si>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</si>
  <si>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</si>
  <si>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</si>
  <si>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</si>
  <si>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</si>
  <si>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</si>
  <si>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</si>
  <si>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</si>
  <si>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</si>
  <si>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</si>
  <si>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</si>
  <si>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</si>
  <si>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</si>
  <si>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</si>
  <si>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</si>
  <si>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</si>
  <si>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</si>
  <si>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</si>
  <si>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</si>
  <si>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</si>
  <si>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</si>
  <si>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</si>
  <si>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</si>
  <si>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</si>
  <si>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</si>
  <si>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</si>
  <si>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</si>
  <si>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</si>
  <si>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</si>
  <si>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</si>
  <si>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</si>
  <si>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</si>
  <si>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</si>
  <si>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</si>
  <si>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</si>
  <si>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</si>
  <si>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</si>
  <si>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</si>
  <si>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</si>
  <si>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</si>
  <si>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</si>
  <si>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</si>
  <si>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</si>
  <si>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</si>
  <si>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</si>
  <si>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</si>
  <si>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</si>
  <si>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</si>
  <si>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</si>
  <si>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</si>
  <si>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</si>
  <si>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</si>
  <si>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</si>
  <si>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</si>
  <si>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</si>
  <si>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</si>
  <si>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</si>
  <si>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</si>
  <si>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</si>
  <si>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</si>
  <si>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</si>
  <si>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</si>
  <si>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</si>
  <si>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</si>
  <si>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</si>
  <si>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</si>
  <si>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</si>
  <si>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</si>
  <si>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</si>
  <si>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</si>
  <si>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</si>
  <si>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</si>
  <si>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</si>
  <si>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</si>
  <si>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</si>
  <si>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</si>
  <si>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</si>
  <si>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</si>
  <si>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</si>
  <si>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</si>
  <si>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</si>
  <si>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</si>
  <si>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</si>
  <si>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</si>
  <si>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</si>
  <si>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</si>
  <si>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</si>
  <si>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</si>
  <si>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</si>
  <si>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</si>
  <si>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</si>
  <si>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</si>
  <si>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</si>
  <si>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</si>
  <si>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</si>
  <si>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</si>
  <si>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</si>
  <si>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</si>
  <si>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</si>
  <si>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</si>
  <si>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</si>
  <si>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</si>
  <si>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</si>
  <si>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</si>
  <si>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</si>
  <si>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</si>
  <si>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</si>
  <si>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</si>
  <si>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</si>
  <si>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</si>
  <si>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</si>
  <si>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</si>
  <si>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</si>
  <si>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</si>
  <si>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</si>
  <si>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</si>
  <si>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</si>
  <si>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</si>
  <si>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</si>
  <si>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</si>
  <si>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</si>
  <si>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</si>
  <si>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</si>
  <si>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</si>
  <si>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</si>
  <si>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</si>
  <si>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</si>
  <si>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</si>
  <si>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</si>
  <si>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</si>
  <si>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</si>
  <si>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</si>
  <si>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</si>
  <si>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</si>
  <si>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</si>
  <si>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</si>
  <si>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</si>
  <si>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</si>
  <si>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</si>
  <si>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</si>
  <si>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</si>
  <si>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</si>
  <si>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</si>
  <si>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</si>
  <si>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</si>
  <si>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</si>
  <si>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</si>
  <si>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</si>
  <si>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</si>
  <si>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</si>
  <si>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</si>
  <si>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</si>
  <si>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</si>
  <si>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</si>
  <si>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</si>
  <si>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</si>
  <si>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</si>
  <si>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</si>
  <si>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</si>
  <si>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</si>
  <si>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</si>
  <si>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</si>
  <si>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</si>
  <si>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</si>
  <si>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</si>
  <si>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</si>
  <si>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</si>
  <si>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</si>
  <si>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</si>
  <si>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</si>
  <si>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</si>
  <si>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</si>
  <si>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</si>
  <si>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</si>
  <si>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</si>
  <si>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</si>
  <si>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</si>
  <si>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</si>
  <si>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</si>
  <si>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</si>
  <si>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</si>
  <si>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</si>
  <si>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</si>
  <si>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</si>
  <si>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</si>
  <si>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</si>
  <si>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</si>
  <si>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</si>
  <si>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</si>
  <si>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</si>
  <si>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</si>
  <si>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</si>
  <si>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</si>
  <si>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</si>
  <si>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</si>
  <si>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</si>
  <si>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</si>
  <si>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</si>
  <si>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</si>
  <si>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</si>
  <si>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</si>
  <si>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</si>
  <si>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</si>
  <si>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</si>
  <si>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</si>
  <si>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</si>
  <si>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</si>
  <si>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</si>
  <si>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</si>
  <si>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</si>
  <si>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</si>
  <si>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</si>
  <si>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</si>
  <si>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</si>
  <si>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</si>
  <si>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</si>
  <si>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</si>
  <si>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</si>
  <si>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</si>
  <si>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</si>
  <si>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</si>
  <si>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</si>
  <si>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</si>
  <si>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</si>
  <si>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</si>
  <si>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</si>
  <si>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</si>
  <si>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</si>
  <si>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</si>
  <si>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</si>
  <si>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</si>
  <si>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</si>
  <si>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</si>
  <si>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</si>
  <si>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</si>
  <si>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</si>
  <si>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</si>
  <si>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</si>
  <si>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</si>
  <si>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</si>
  <si>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</si>
  <si>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</si>
  <si>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</si>
  <si>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</si>
  <si>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</si>
  <si>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</si>
  <si>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</si>
  <si>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</si>
  <si>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</si>
  <si>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</si>
  <si>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</si>
  <si>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</si>
  <si>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</si>
  <si>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</si>
  <si>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</si>
  <si>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</si>
  <si>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</si>
  <si>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</si>
  <si>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</si>
  <si>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</si>
  <si>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</si>
  <si>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</si>
  <si>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</si>
  <si>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</si>
  <si>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</si>
  <si>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</si>
  <si>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</si>
  <si>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</si>
  <si>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</si>
  <si>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</si>
  <si>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</si>
  <si>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</si>
  <si>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</si>
  <si>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</si>
  <si>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</si>
  <si>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</si>
  <si>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</si>
  <si>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</si>
  <si>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</si>
  <si>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</si>
  <si>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</si>
  <si>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</si>
  <si>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</si>
  <si>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</si>
  <si>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</si>
  <si>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</si>
  <si>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</si>
  <si>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</si>
  <si>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</si>
  <si>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</si>
  <si>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</si>
  <si>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</si>
  <si>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</si>
  <si>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</si>
  <si>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</si>
  <si>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</si>
  <si>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</si>
  <si>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</si>
  <si>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</si>
  <si>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</si>
  <si>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</si>
  <si>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</si>
  <si>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</si>
  <si>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</si>
  <si>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</si>
  <si>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</si>
  <si>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</si>
  <si>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</si>
  <si>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</si>
  <si>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</si>
  <si>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</si>
  <si>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</si>
  <si>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</si>
  <si>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</si>
  <si>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</si>
  <si>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</si>
  <si>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</si>
  <si>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</si>
  <si>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</si>
  <si>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</si>
  <si>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</si>
  <si>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</si>
  <si>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</si>
  <si>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</si>
  <si>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</si>
  <si>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</si>
  <si>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</si>
  <si>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</si>
  <si>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</si>
  <si>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</si>
  <si>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</si>
  <si>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</si>
  <si>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</si>
  <si>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</si>
  <si>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</si>
  <si>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</si>
  <si>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</si>
  <si>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</si>
  <si>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</si>
  <si>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</si>
  <si>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</si>
  <si>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</si>
  <si>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</si>
  <si>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</si>
  <si>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</si>
  <si>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</si>
  <si>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</si>
  <si>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</si>
  <si>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</si>
  <si>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</si>
  <si>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</si>
  <si>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</si>
  <si>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</si>
  <si>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</si>
  <si>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</si>
  <si>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</si>
  <si>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</si>
  <si>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</si>
  <si>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</si>
  <si>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</si>
  <si>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</si>
  <si>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</si>
  <si>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</si>
  <si>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</si>
  <si>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</si>
  <si>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</si>
  <si>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</si>
  <si>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</si>
  <si>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</si>
  <si>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</si>
  <si>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</si>
  <si>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</si>
  <si>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</si>
  <si>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</si>
  <si>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</si>
  <si>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</si>
  <si>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</si>
  <si>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</si>
  <si>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</si>
  <si>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</si>
  <si>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</si>
  <si>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</si>
  <si>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</si>
  <si>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</si>
  <si>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</si>
  <si>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</si>
  <si>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</si>
  <si>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</si>
  <si>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</si>
  <si>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</si>
  <si>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</si>
  <si>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</si>
  <si>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</si>
  <si>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</si>
  <si>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</si>
  <si>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</si>
  <si>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</si>
  <si>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</si>
  <si>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</si>
  <si>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</si>
  <si>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</si>
  <si>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</si>
  <si>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</si>
  <si>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</si>
  <si>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</si>
  <si>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</si>
  <si>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</si>
  <si>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</si>
  <si>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</si>
  <si>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</si>
  <si>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</si>
  <si>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</si>
  <si>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</si>
  <si>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</si>
  <si>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</si>
  <si>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</si>
  <si>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</si>
  <si>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</si>
  <si>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</si>
  <si>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</si>
  <si>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</si>
  <si>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</si>
  <si>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</si>
  <si>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</si>
  <si>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</si>
  <si>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</si>
  <si>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</si>
  <si>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</si>
  <si>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</si>
  <si>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</si>
  <si>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</si>
  <si>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</si>
  <si>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</si>
  <si>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</si>
  <si>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</si>
  <si>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</si>
  <si>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</si>
  <si>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</si>
  <si>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</si>
  <si>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</si>
  <si>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</si>
  <si>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</si>
  <si>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</si>
  <si>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</si>
  <si>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</si>
  <si>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</si>
  <si>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</si>
  <si>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</si>
  <si>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</si>
  <si>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</si>
  <si>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</si>
  <si>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</si>
  <si>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</si>
  <si>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</si>
  <si>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</si>
  <si>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</si>
  <si>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</si>
  <si>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</si>
  <si>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</si>
  <si>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</si>
  <si>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</si>
  <si>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</si>
  <si>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</si>
  <si>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</si>
  <si>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</si>
  <si>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</si>
  <si>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</si>
  <si>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</si>
  <si>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</si>
  <si>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</si>
  <si>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</si>
  <si>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</si>
  <si>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</si>
  <si>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</si>
  <si>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</si>
  <si>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</si>
  <si>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</si>
  <si>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</si>
  <si>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</si>
  <si>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</si>
  <si>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</si>
  <si>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</si>
  <si>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</si>
  <si>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</si>
  <si>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</si>
  <si>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</si>
  <si>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</si>
  <si>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</si>
  <si>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</si>
  <si>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</si>
  <si>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</si>
  <si>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</si>
  <si>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</si>
  <si>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</si>
  <si>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</si>
  <si>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</si>
  <si>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</si>
  <si>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</si>
  <si>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</si>
  <si>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</si>
  <si>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</si>
  <si>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</si>
  <si>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</si>
  <si>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</si>
  <si>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</si>
  <si>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</si>
  <si>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</si>
  <si>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</si>
  <si>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</si>
  <si>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</si>
  <si>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</si>
  <si>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</si>
  <si>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</si>
  <si>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</si>
  <si>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</si>
  <si>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</si>
  <si>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</si>
  <si>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</si>
  <si>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</si>
  <si>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</si>
  <si>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</si>
  <si>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</si>
  <si>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</si>
  <si>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</si>
  <si>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</si>
  <si>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</si>
  <si>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</si>
  <si>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</si>
  <si>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</si>
  <si>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</si>
  <si>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</si>
  <si>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</si>
  <si>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</si>
  <si>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</si>
  <si>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</si>
  <si>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</si>
  <si>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</si>
  <si>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</si>
  <si>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</si>
  <si>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</si>
  <si>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</si>
  <si>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</si>
  <si>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</si>
  <si>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</si>
  <si>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</si>
  <si>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</si>
  <si>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</si>
  <si>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</si>
  <si>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</si>
  <si>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</si>
  <si>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</si>
  <si>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</si>
  <si>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</si>
  <si>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</si>
  <si>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</si>
  <si>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</si>
  <si>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</si>
  <si>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</si>
  <si>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</si>
  <si>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</si>
  <si>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</si>
  <si>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</si>
  <si>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</si>
  <si>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</si>
  <si>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</si>
  <si>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</si>
  <si>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</si>
  <si>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</si>
  <si>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</si>
  <si>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</si>
  <si>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</si>
  <si>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</si>
  <si>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</si>
  <si>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</si>
  <si>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</si>
  <si>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</si>
  <si>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</si>
  <si>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</si>
  <si>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</si>
  <si>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</si>
  <si>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</si>
  <si>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</si>
  <si>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</si>
  <si>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</si>
  <si>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</si>
  <si>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</si>
  <si>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</si>
  <si>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</si>
  <si>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</si>
  <si>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</si>
  <si>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</si>
  <si>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</si>
  <si>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</si>
  <si>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</si>
  <si>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</si>
  <si>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</si>
  <si>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</si>
  <si>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</si>
  <si>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</si>
  <si>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</si>
  <si>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</si>
  <si>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</si>
  <si>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</si>
  <si>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</si>
  <si>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</si>
  <si>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</si>
  <si>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</si>
  <si>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</si>
  <si>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</si>
  <si>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</si>
  <si>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</si>
  <si>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</si>
  <si>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</si>
  <si>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</si>
  <si>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</si>
  <si>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</si>
  <si>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</si>
  <si>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</si>
  <si>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</si>
  <si>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</si>
  <si>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</si>
  <si>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</si>
  <si>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</si>
  <si>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</si>
  <si>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</si>
  <si>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</si>
  <si>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</si>
  <si>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</si>
  <si>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</si>
  <si>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</si>
  <si>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</si>
  <si>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</si>
  <si>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</si>
  <si>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</si>
  <si>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</si>
  <si>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</si>
  <si>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</si>
  <si>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</si>
  <si>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</si>
  <si>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</si>
  <si>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</si>
  <si>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</si>
  <si>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</si>
  <si>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</si>
  <si>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</si>
  <si>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</si>
  <si>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</si>
  <si>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</si>
  <si>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</si>
  <si>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</si>
  <si>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</si>
  <si>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</si>
  <si>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</si>
  <si>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</si>
  <si>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</si>
  <si>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</si>
  <si>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</si>
  <si>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</si>
  <si>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</si>
  <si>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</si>
  <si>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</si>
  <si>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</si>
  <si>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</si>
  <si>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</si>
  <si>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</si>
  <si>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</si>
  <si>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</si>
  <si>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</si>
  <si>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</si>
  <si>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</si>
  <si>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</si>
  <si>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</si>
  <si>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</si>
  <si>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</si>
  <si>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</si>
  <si>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</si>
  <si>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</si>
  <si>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</si>
  <si>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</si>
  <si>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</si>
  <si>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</si>
  <si>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</si>
  <si>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</si>
  <si>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</si>
  <si>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</si>
  <si>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</si>
  <si>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</si>
  <si>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</si>
  <si>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</si>
  <si>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</si>
  <si>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</si>
  <si>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</si>
  <si>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</si>
  <si>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</si>
  <si>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</si>
  <si>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</si>
  <si>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</si>
  <si>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</si>
  <si>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</si>
  <si>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</si>
  <si>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</si>
  <si>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</si>
  <si>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</si>
  <si>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</si>
  <si>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</si>
  <si>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</si>
  <si>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</si>
  <si>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</si>
  <si>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</si>
  <si>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</si>
  <si>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</si>
  <si>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</si>
  <si>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</si>
  <si>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</si>
  <si>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</si>
  <si>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</si>
  <si>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</si>
  <si>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</si>
  <si>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</si>
  <si>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</si>
  <si>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</si>
  <si>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</si>
  <si>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</si>
  <si>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</si>
  <si>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</si>
  <si>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</si>
  <si>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</si>
  <si>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</si>
  <si>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</si>
  <si>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</si>
  <si>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</si>
  <si>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</si>
  <si>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</si>
  <si>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</si>
  <si>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</si>
  <si>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</si>
  <si>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</si>
  <si>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</si>
  <si>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</si>
  <si>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</si>
  <si>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</si>
  <si>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</si>
  <si>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</si>
  <si>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</si>
  <si>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</si>
  <si>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</si>
  <si>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</si>
  <si>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</si>
  <si>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</si>
  <si>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</si>
  <si>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</si>
  <si>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</si>
  <si>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</si>
  <si>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</si>
  <si>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</si>
  <si>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</si>
  <si>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</si>
  <si>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</si>
  <si>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</si>
  <si>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</si>
  <si>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</si>
  <si>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</si>
  <si>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</si>
  <si>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</si>
  <si>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</si>
  <si>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</si>
  <si>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</si>
  <si>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</si>
  <si>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</si>
  <si>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</si>
  <si>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</si>
  <si>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</si>
  <si>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</si>
  <si>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</si>
  <si>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</si>
  <si>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</si>
  <si>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</si>
  <si>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</si>
  <si>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</si>
  <si>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</si>
  <si>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</si>
  <si>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</si>
  <si>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</si>
  <si>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</si>
  <si>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</si>
  <si>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</si>
  <si>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</si>
  <si>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</si>
  <si>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</si>
  <si>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</si>
  <si>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</si>
  <si>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</si>
  <si>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</si>
  <si>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</si>
  <si>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</si>
  <si>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</si>
  <si>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</si>
  <si>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</si>
  <si>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</si>
  <si>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</si>
  <si>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</si>
  <si>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</si>
  <si>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</si>
  <si>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</si>
  <si>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</si>
  <si>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</si>
  <si>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</si>
  <si>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</si>
  <si>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</si>
  <si>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</si>
  <si>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</si>
  <si>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</si>
  <si>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</si>
  <si>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</si>
  <si>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</si>
  <si>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</si>
  <si>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</si>
  <si>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</si>
  <si>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</si>
  <si>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</si>
  <si>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</si>
  <si>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</si>
  <si>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</si>
  <si>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</si>
  <si>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</si>
  <si>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</si>
  <si>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</si>
  <si>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</si>
  <si>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</si>
  <si>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</si>
  <si>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</si>
  <si>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</si>
  <si>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</si>
  <si>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</si>
  <si>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</si>
  <si>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</si>
  <si>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</si>
  <si>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</si>
  <si>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</si>
  <si>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</si>
  <si>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</si>
  <si>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</si>
  <si>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</si>
  <si>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</si>
  <si>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</si>
  <si>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</si>
  <si>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</si>
  <si>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</si>
  <si>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</si>
  <si>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</si>
  <si>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</si>
  <si>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</si>
  <si>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</si>
  <si>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</si>
  <si>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</si>
  <si>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</si>
  <si>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</si>
  <si>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</si>
  <si>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</si>
  <si>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</si>
  <si>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</si>
  <si>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</si>
  <si>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</si>
  <si>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</si>
  <si>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</si>
  <si>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</si>
  <si>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</si>
  <si>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</si>
  <si>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</si>
  <si>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</si>
  <si>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</si>
  <si>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</si>
  <si>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</si>
  <si>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</si>
  <si>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</si>
  <si>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</si>
  <si>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</si>
  <si>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</si>
  <si>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</si>
  <si>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</si>
  <si>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</si>
  <si>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</si>
  <si>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</si>
  <si>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</si>
  <si>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</si>
  <si>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</si>
  <si>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</si>
  <si>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</si>
  <si>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</si>
  <si>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</si>
  <si>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</si>
  <si>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</si>
  <si>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</si>
  <si>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</si>
  <si>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</si>
  <si>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</si>
  <si>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</si>
  <si>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</si>
  <si>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</si>
  <si>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</si>
  <si>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</si>
  <si>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</si>
  <si>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</si>
  <si>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</si>
  <si>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</si>
  <si>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</si>
  <si>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</si>
  <si>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</si>
  <si>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</si>
  <si>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</si>
  <si>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</si>
  <si>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</si>
  <si>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</si>
  <si>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</si>
  <si>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</si>
  <si>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</si>
  <si>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</si>
  <si>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</si>
  <si>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</si>
  <si>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</si>
  <si>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</si>
  <si>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</si>
  <si>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</si>
  <si>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</si>
  <si>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</si>
  <si>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</si>
  <si>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</si>
  <si>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</si>
  <si>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</si>
  <si>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</si>
  <si>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</si>
  <si>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</si>
  <si>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</si>
  <si>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</si>
  <si>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</si>
  <si>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</si>
  <si>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</si>
  <si>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</si>
  <si>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</si>
  <si>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</si>
  <si>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</si>
  <si>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</si>
  <si>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</si>
  <si>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</si>
  <si>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</si>
  <si>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</si>
  <si>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</si>
  <si>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</si>
  <si>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</si>
  <si>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</si>
  <si>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</si>
  <si>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</si>
  <si>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</si>
  <si>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</si>
  <si>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</si>
  <si>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</si>
  <si>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</si>
  <si>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</si>
  <si>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</si>
  <si>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</si>
  <si>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</si>
  <si>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</si>
  <si>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</si>
  <si>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</si>
  <si>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</si>
  <si>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</si>
  <si>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</si>
  <si>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</si>
  <si>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</si>
  <si>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</si>
  <si>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</si>
  <si>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</si>
  <si>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</si>
  <si>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</si>
  <si>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</si>
  <si>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</si>
  <si>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</si>
  <si>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</si>
  <si>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</si>
  <si>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</si>
  <si>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</si>
  <si>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</si>
  <si>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</si>
  <si>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</si>
  <si>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</si>
  <si>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</si>
  <si>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</si>
  <si>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</si>
  <si>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</si>
  <si>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</si>
  <si>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</si>
  <si>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</si>
  <si>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</si>
  <si>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</si>
  <si>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</si>
  <si>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</si>
  <si>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</si>
  <si>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</si>
  <si>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</si>
  <si>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</si>
  <si>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</si>
  <si>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</si>
  <si>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</si>
  <si>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</si>
  <si>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</si>
  <si>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</si>
  <si>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</si>
  <si>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</si>
  <si>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</si>
  <si>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</si>
  <si>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</si>
  <si>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</si>
  <si>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</si>
  <si>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</si>
  <si>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</si>
  <si>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</si>
  <si>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</si>
  <si>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</si>
  <si>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</si>
  <si>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</si>
  <si>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</si>
  <si>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</si>
  <si>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</si>
  <si>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</si>
  <si>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</si>
  <si>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</si>
  <si>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</si>
  <si>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</si>
  <si>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</si>
  <si>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</si>
  <si>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</si>
  <si>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</si>
  <si>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</si>
  <si>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</si>
  <si>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</si>
  <si>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</si>
  <si>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</si>
  <si>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</si>
  <si>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</si>
  <si>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</si>
  <si>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</si>
  <si>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</si>
  <si>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</si>
  <si>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</si>
  <si>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</si>
  <si>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</si>
  <si>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</si>
  <si>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</si>
  <si>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</si>
  <si>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</si>
  <si>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</si>
  <si>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</si>
  <si>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</si>
  <si>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</si>
  <si>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</si>
  <si>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</si>
  <si>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</si>
  <si>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</si>
  <si>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</si>
  <si>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</si>
  <si>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</si>
  <si>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</si>
  <si>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</si>
  <si>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</si>
  <si>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</si>
  <si>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</si>
  <si>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</si>
  <si>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</si>
  <si>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</si>
  <si>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</si>
  <si>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</si>
  <si>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</si>
  <si>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</si>
  <si>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</si>
  <si>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</si>
  <si>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</si>
  <si>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</si>
  <si>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</si>
  <si>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</si>
  <si>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</si>
  <si>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</si>
  <si>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</si>
  <si>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</si>
  <si>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</si>
  <si>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</si>
  <si>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</si>
  <si>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</si>
  <si>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</si>
  <si>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</si>
  <si>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</si>
  <si>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</si>
  <si>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</si>
  <si>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</si>
  <si>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</si>
  <si>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</si>
  <si>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</si>
  <si>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</si>
  <si>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</si>
  <si>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</si>
  <si>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</si>
  <si>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</si>
  <si>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</si>
  <si>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</si>
  <si>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</si>
  <si>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</si>
  <si>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</si>
  <si>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</si>
  <si>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</si>
  <si>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</si>
  <si>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</si>
  <si>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</si>
  <si>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</si>
  <si>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</si>
  <si>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</si>
  <si>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</si>
  <si>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</si>
  <si>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</si>
  <si>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</si>
  <si>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</si>
  <si>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</si>
  <si>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</si>
  <si>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</si>
  <si>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</si>
  <si>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</si>
  <si>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</si>
  <si>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</si>
  <si>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</si>
  <si>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</si>
  <si>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</si>
  <si>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</si>
  <si>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</si>
  <si>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</si>
  <si>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</si>
  <si>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</si>
  <si>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</si>
  <si>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</si>
  <si>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</si>
  <si>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</si>
  <si>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</si>
  <si>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</si>
  <si>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</si>
  <si>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</si>
  <si>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</si>
  <si>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</si>
  <si>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</si>
  <si>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</si>
  <si>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</si>
  <si>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</si>
  <si>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</si>
  <si>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</si>
  <si>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</si>
  <si>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</si>
  <si>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</si>
  <si>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</si>
  <si>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</si>
  <si>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</si>
  <si>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</si>
  <si>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</si>
  <si>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</si>
  <si>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</si>
  <si>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</si>
  <si>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</si>
  <si>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</si>
  <si>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</si>
  <si>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</si>
  <si>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</si>
  <si>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</si>
  <si>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</si>
  <si>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</si>
  <si>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</si>
  <si>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</si>
  <si>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</si>
  <si>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</si>
  <si>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</si>
  <si>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</si>
  <si>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</si>
  <si>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</si>
  <si>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</si>
  <si>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</si>
  <si>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</si>
  <si>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</si>
  <si>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</si>
  <si>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</si>
  <si>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</si>
  <si>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</si>
  <si>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</si>
  <si>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</si>
  <si>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</si>
  <si>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</si>
  <si>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</si>
  <si>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</si>
  <si>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</si>
  <si>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</si>
  <si>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</si>
  <si>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</si>
  <si>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</si>
  <si>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</si>
  <si>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</si>
  <si>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</si>
  <si>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</si>
  <si>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</si>
  <si>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</si>
  <si>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</si>
  <si>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</si>
  <si>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</si>
  <si>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</si>
  <si>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</si>
  <si>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</si>
  <si>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</si>
  <si>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</si>
  <si>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</si>
  <si>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</si>
  <si>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</si>
  <si>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</si>
  <si>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</si>
  <si>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</si>
  <si>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</si>
  <si>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</si>
  <si>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</si>
  <si>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</si>
  <si>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</si>
  <si>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</si>
  <si>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</si>
  <si>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</si>
  <si>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</si>
  <si>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</si>
  <si>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</si>
  <si>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</si>
  <si>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</si>
  <si>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</si>
  <si>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</si>
  <si>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</si>
  <si>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</si>
  <si>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</si>
  <si>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</si>
  <si>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</si>
  <si>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</si>
  <si>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</si>
  <si>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</si>
  <si>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</si>
  <si>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</si>
  <si>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</si>
  <si>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</si>
  <si>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</si>
  <si>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</si>
  <si>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</si>
  <si>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</si>
  <si>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</si>
  <si>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</si>
  <si>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</si>
  <si>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</si>
  <si>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</si>
  <si>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</si>
  <si>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</si>
  <si>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</si>
  <si>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</si>
  <si>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</si>
  <si>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</si>
  <si>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</si>
  <si>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</si>
  <si>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</si>
  <si>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</si>
  <si>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</si>
  <si>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</si>
  <si>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</si>
  <si>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</si>
  <si>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</si>
  <si>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</si>
  <si>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</si>
  <si>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</si>
  <si>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</si>
  <si>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</si>
  <si>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</si>
  <si>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</si>
  <si>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</si>
  <si>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</si>
  <si>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</si>
  <si>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</si>
  <si>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</si>
  <si>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</si>
  <si>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</si>
  <si>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</si>
  <si>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</si>
  <si>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</si>
  <si>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</si>
  <si>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</si>
  <si>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</si>
  <si>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</si>
  <si>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</si>
  <si>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</si>
  <si>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</si>
  <si>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</si>
  <si>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</si>
  <si>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</si>
  <si>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</si>
  <si>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</si>
  <si>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</si>
  <si>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</si>
  <si>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</si>
  <si>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</si>
  <si>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</si>
  <si>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</si>
  <si>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</si>
  <si>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</si>
  <si>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</si>
  <si>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</si>
  <si>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</si>
  <si>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</si>
  <si>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</si>
  <si>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</si>
  <si>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</si>
  <si>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</si>
  <si>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</si>
  <si>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</si>
  <si>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</si>
  <si>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</si>
  <si>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</si>
  <si>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</si>
  <si>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</si>
  <si>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</si>
  <si>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</si>
  <si>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</si>
  <si>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</si>
  <si>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</si>
  <si>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</si>
  <si>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</si>
  <si>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</si>
  <si>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</si>
  <si>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</si>
  <si>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</si>
  <si>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</si>
  <si>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</si>
  <si>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</si>
  <si>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</si>
  <si>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</si>
  <si>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</si>
  <si>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</si>
  <si>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</si>
  <si>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</si>
  <si>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</si>
  <si>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</si>
  <si>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</si>
  <si>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</si>
  <si>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</si>
  <si>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</si>
  <si>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</si>
  <si>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</si>
  <si>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</si>
  <si>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</si>
  <si>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</si>
  <si>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</si>
  <si>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</si>
  <si>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</si>
  <si>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</si>
  <si>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</si>
  <si>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</si>
  <si>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</si>
  <si>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</si>
  <si>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</si>
  <si>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</si>
  <si>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</si>
  <si>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</si>
  <si>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</si>
  <si>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</si>
  <si>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</si>
  <si>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</si>
  <si>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</si>
  <si>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</si>
  <si>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</si>
  <si>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</si>
  <si>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</si>
  <si>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</si>
  <si>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</si>
  <si>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</si>
  <si>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</si>
  <si>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</si>
  <si>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</si>
  <si>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</si>
  <si>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</si>
  <si>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</si>
  <si>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</si>
  <si>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</si>
  <si>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</si>
  <si>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</si>
  <si>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</si>
  <si>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</si>
  <si>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</si>
  <si>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</si>
  <si>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</si>
  <si>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</si>
  <si>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</si>
  <si>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</si>
  <si>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</si>
  <si>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</si>
  <si>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</si>
  <si>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</si>
  <si>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</si>
  <si>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</si>
  <si>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</si>
  <si>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</si>
  <si>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</si>
  <si>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</si>
  <si>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</si>
  <si>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</si>
  <si>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</si>
  <si>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</si>
  <si>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</si>
  <si>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</si>
  <si>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</si>
  <si>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</si>
  <si>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</si>
  <si>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</si>
  <si>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</si>
  <si>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</si>
  <si>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</si>
  <si>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</si>
  <si>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</si>
  <si>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</si>
  <si>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</si>
  <si>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</si>
  <si>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</si>
  <si>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</si>
  <si>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</si>
  <si>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</si>
  <si>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</si>
  <si>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</si>
  <si>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</si>
  <si>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</si>
  <si>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</si>
  <si>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</si>
  <si>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</si>
  <si>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</si>
  <si>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</si>
  <si>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</si>
  <si>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</si>
  <si>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</si>
  <si>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</si>
  <si>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</si>
  <si>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</si>
  <si>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</si>
  <si>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</si>
  <si>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</si>
  <si>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</si>
  <si>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</si>
  <si>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</si>
  <si>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</si>
  <si>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</si>
  <si>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</si>
  <si>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</si>
  <si>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</si>
  <si>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</si>
  <si>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</si>
  <si>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</si>
  <si>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</si>
  <si>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</si>
  <si>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</si>
  <si>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</si>
  <si>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</si>
  <si>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</si>
  <si>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</si>
  <si>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</si>
  <si>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</si>
  <si>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</si>
  <si>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</si>
  <si>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</si>
  <si>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</si>
  <si>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</si>
  <si>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</si>
  <si>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</si>
  <si>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</si>
  <si>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</si>
  <si>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</si>
  <si>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</si>
  <si>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</si>
  <si>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</si>
  <si>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</si>
  <si>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</si>
  <si>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</si>
  <si>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</si>
  <si>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</si>
  <si>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</si>
  <si>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</si>
  <si>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</si>
  <si>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</si>
  <si>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</si>
  <si>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</si>
  <si>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</si>
  <si>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</si>
  <si>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</si>
  <si>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</si>
  <si>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</si>
  <si>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</si>
  <si>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</si>
  <si>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</si>
  <si>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</si>
  <si>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</si>
  <si>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</si>
  <si>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</si>
  <si>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</si>
  <si>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</si>
  <si>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</si>
  <si>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</si>
  <si>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</si>
  <si>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</si>
  <si>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</si>
  <si>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</si>
  <si>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</si>
  <si>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</si>
  <si>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</si>
  <si>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</si>
  <si>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</si>
  <si>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</si>
  <si>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</si>
  <si>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</si>
  <si>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</si>
  <si>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</si>
  <si>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</si>
  <si>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</si>
  <si>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</si>
  <si>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</si>
  <si>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</si>
  <si>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</si>
  <si>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</si>
  <si>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</si>
  <si>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</si>
  <si>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</si>
  <si>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</si>
  <si>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</si>
  <si>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</si>
  <si>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</si>
  <si>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</si>
  <si>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</si>
  <si>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</si>
  <si>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</si>
  <si>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</si>
  <si>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</si>
  <si>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</si>
  <si>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</si>
  <si>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</si>
  <si>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</si>
  <si>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</si>
  <si>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</si>
  <si>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</si>
  <si>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</si>
  <si>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</si>
  <si>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</si>
  <si>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</si>
  <si>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</si>
  <si>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</si>
  <si>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</si>
  <si>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</si>
  <si>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</si>
  <si>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</si>
  <si>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</si>
  <si>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</si>
  <si>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</si>
  <si>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</si>
  <si>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</si>
  <si>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</si>
  <si>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</si>
  <si>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</si>
  <si>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</si>
  <si>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</si>
  <si>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</si>
  <si>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</si>
  <si>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</si>
  <si>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</si>
  <si>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</si>
  <si>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</si>
  <si>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</si>
  <si>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</si>
  <si>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</si>
  <si>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</si>
  <si>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</si>
  <si>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</si>
  <si>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</si>
  <si>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</si>
  <si>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</si>
  <si>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</si>
  <si>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</si>
  <si>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</si>
  <si>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</si>
  <si>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</si>
  <si>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</si>
  <si>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</si>
  <si>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</si>
  <si>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</si>
  <si>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</si>
  <si>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</si>
  <si>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</si>
  <si>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</si>
  <si>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</si>
  <si>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</si>
  <si>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</si>
  <si>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</si>
  <si>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</si>
  <si>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</si>
  <si>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</si>
  <si>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</si>
  <si>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</si>
  <si>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</si>
  <si>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</si>
  <si>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</si>
  <si>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</si>
  <si>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</si>
  <si>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</si>
  <si>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</si>
  <si>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</si>
  <si>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</si>
  <si>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</si>
  <si>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</si>
  <si>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</si>
  <si>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</si>
  <si>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</si>
  <si>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</si>
  <si>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</si>
  <si>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</si>
  <si>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</si>
  <si>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</si>
  <si>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</si>
  <si>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</si>
  <si>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</si>
  <si>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</si>
  <si>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</si>
  <si>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</si>
  <si>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</si>
  <si>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</si>
  <si>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</si>
  <si>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</si>
  <si>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</si>
  <si>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</si>
  <si>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</si>
  <si>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</si>
  <si>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</si>
  <si>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</si>
  <si>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</si>
  <si>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</si>
  <si>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</si>
  <si>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</si>
  <si>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</si>
  <si>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</si>
  <si>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</si>
  <si>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</si>
  <si>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</si>
  <si>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</si>
  <si>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</si>
  <si>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</si>
  <si>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</si>
  <si>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</si>
  <si>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</si>
  <si>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</si>
  <si>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</si>
  <si>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</si>
  <si>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</si>
  <si>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</si>
  <si>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</si>
  <si>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</si>
  <si>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</si>
  <si>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</si>
  <si>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</si>
  <si>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</si>
  <si>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</si>
  <si>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</si>
  <si>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</si>
  <si>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</si>
  <si>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</si>
  <si>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</si>
  <si>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</si>
  <si>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</si>
  <si>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</si>
  <si>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</si>
  <si>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</si>
  <si>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</si>
  <si>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</si>
  <si>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</si>
  <si>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</si>
  <si>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</si>
  <si>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</si>
  <si>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</si>
  <si>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</si>
  <si>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</si>
  <si>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</si>
  <si>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</si>
  <si>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</si>
  <si>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</si>
  <si>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</si>
  <si>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</si>
  <si>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</si>
  <si>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</si>
  <si>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</si>
  <si>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</si>
  <si>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</si>
  <si>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</si>
  <si>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</si>
  <si>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</si>
  <si>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</si>
  <si>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</si>
  <si>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</si>
  <si>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</si>
  <si>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</si>
  <si>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</si>
  <si>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</si>
  <si>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</si>
  <si>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</si>
  <si>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</si>
  <si>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</si>
  <si>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</si>
  <si>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</si>
  <si>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</si>
  <si>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</si>
  <si>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</si>
  <si>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</si>
  <si>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</si>
  <si>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</si>
  <si>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</si>
  <si>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</si>
  <si>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</si>
  <si>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</si>
  <si>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</si>
  <si>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</si>
  <si>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</si>
  <si>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</si>
  <si>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</si>
  <si>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</si>
  <si>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</si>
  <si>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</si>
  <si>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</si>
  <si>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</si>
  <si>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</si>
  <si>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</si>
  <si>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</si>
  <si>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</si>
  <si>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</si>
  <si>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</si>
  <si>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</si>
  <si>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</si>
  <si>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</si>
  <si>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</si>
  <si>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</si>
  <si>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</si>
  <si>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</si>
  <si>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</si>
  <si>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</si>
  <si>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</si>
  <si>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</si>
  <si>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</si>
  <si>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</si>
  <si>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</si>
  <si>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</si>
  <si>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</si>
  <si>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</si>
  <si>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</si>
  <si>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</si>
  <si>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</si>
  <si>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</si>
  <si>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</si>
  <si>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</si>
  <si>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</si>
  <si>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</si>
  <si>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</si>
  <si>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</si>
  <si>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</si>
  <si>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</si>
  <si>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</si>
  <si>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</si>
  <si>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</si>
  <si>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</si>
  <si>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</si>
  <si>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</si>
  <si>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</si>
  <si>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</si>
  <si>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</si>
  <si>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</si>
  <si>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</si>
  <si>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</si>
  <si>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</si>
  <si>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</si>
  <si>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</si>
  <si>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</si>
  <si>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</si>
  <si>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</si>
  <si>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</si>
  <si>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</si>
  <si>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</si>
  <si>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</si>
  <si>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</si>
  <si>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</si>
  <si>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</si>
  <si>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</si>
  <si>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</si>
  <si>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</si>
  <si>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</si>
  <si>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</si>
  <si>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</si>
  <si>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</si>
  <si>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</si>
  <si>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</si>
  <si>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</si>
  <si>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</si>
  <si>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</si>
  <si>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</si>
  <si>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</si>
  <si>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</si>
  <si>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</si>
  <si>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</si>
  <si>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</si>
  <si>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</si>
  <si>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</si>
  <si>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</si>
  <si>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</si>
  <si>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</si>
  <si>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</si>
  <si>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</si>
  <si>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</si>
  <si>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</si>
  <si>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</si>
  <si>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</si>
  <si>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</si>
  <si>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</si>
  <si>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</si>
  <si>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</si>
  <si>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</si>
  <si>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</si>
  <si>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</si>
  <si>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</si>
  <si>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</si>
  <si>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</si>
  <si>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</si>
  <si>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</si>
  <si>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</si>
  <si>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</si>
  <si>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</si>
  <si>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</si>
  <si>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</si>
  <si>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</si>
  <si>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</si>
  <si>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</si>
  <si>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</si>
  <si>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</si>
  <si>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</si>
  <si>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</si>
  <si>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</si>
  <si>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</si>
  <si>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</si>
  <si>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</si>
  <si>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</si>
  <si>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</si>
  <si>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</si>
  <si>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</si>
  <si>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</si>
  <si>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</si>
  <si>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</si>
  <si>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</si>
  <si>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</si>
  <si>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</si>
  <si>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</si>
  <si>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</si>
  <si>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</si>
  <si>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</si>
  <si>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</si>
  <si>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</si>
  <si>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</si>
  <si>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</si>
  <si>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</si>
  <si>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</si>
  <si>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</si>
  <si>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</si>
  <si>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</si>
  <si>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</si>
  <si>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</si>
  <si>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</si>
  <si>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</si>
  <si>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</si>
  <si>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</si>
  <si>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</si>
  <si>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</si>
  <si>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</si>
  <si>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</si>
  <si>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</si>
  <si>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</si>
  <si>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</si>
  <si>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</si>
  <si>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</si>
  <si>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</si>
  <si>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</si>
  <si>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</si>
  <si>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</si>
  <si>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</si>
  <si>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</si>
  <si>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</si>
  <si>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</si>
  <si>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</si>
  <si>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</si>
  <si>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</si>
  <si>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</si>
  <si>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</si>
  <si>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</si>
  <si>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</si>
  <si>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</si>
  <si>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</si>
  <si>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</si>
  <si>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</si>
  <si>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</si>
  <si>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</si>
  <si>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</si>
  <si>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</si>
  <si>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</si>
  <si>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</si>
  <si>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</si>
  <si>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</si>
  <si>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</si>
  <si>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</si>
  <si>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</si>
  <si>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</si>
  <si>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</si>
  <si>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</si>
  <si>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</si>
  <si>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</si>
  <si>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</si>
  <si>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</si>
  <si>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</si>
  <si>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</si>
  <si>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</si>
  <si>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</si>
  <si>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</si>
  <si>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</si>
  <si>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</si>
  <si>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</si>
  <si>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</si>
  <si>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</si>
  <si>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</si>
  <si>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</si>
  <si>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</si>
  <si>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</si>
  <si>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</si>
  <si>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</si>
  <si>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</si>
  <si>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</si>
  <si>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</si>
  <si>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</si>
  <si>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</si>
  <si>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</si>
  <si>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</si>
  <si>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</si>
  <si>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</si>
  <si>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</si>
  <si>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</si>
  <si>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</si>
  <si>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</si>
  <si>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</si>
  <si>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</si>
  <si>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</si>
  <si>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</si>
  <si>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</si>
  <si>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</si>
  <si>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</si>
  <si>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</si>
  <si>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</si>
  <si>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</si>
  <si>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</si>
  <si>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</si>
  <si>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</si>
  <si>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</si>
  <si>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</si>
  <si>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</si>
  <si>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</si>
  <si>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</si>
  <si>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</si>
  <si>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</si>
  <si>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</si>
  <si>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</si>
  <si>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</si>
  <si>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</si>
  <si>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</si>
  <si>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</si>
  <si>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</si>
  <si>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</si>
  <si>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</si>
  <si>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</si>
  <si>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</si>
  <si>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</si>
  <si>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</si>
  <si>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</si>
  <si>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</si>
  <si>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</si>
  <si>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</si>
  <si>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</si>
  <si>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</si>
  <si>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</si>
  <si>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</si>
  <si>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</si>
  <si>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</si>
  <si>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</si>
  <si>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</si>
  <si>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</si>
  <si>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</si>
  <si>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</si>
  <si>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</si>
  <si>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</si>
  <si>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</si>
  <si>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</si>
  <si>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</si>
  <si>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</si>
  <si>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</si>
  <si>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</si>
  <si>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</si>
  <si>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</si>
  <si>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</si>
  <si>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</si>
  <si>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</si>
  <si>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</si>
  <si>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</si>
  <si>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</si>
  <si>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</si>
  <si>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</si>
  <si>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</si>
  <si>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</si>
  <si>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</si>
  <si>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</si>
  <si>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</si>
  <si>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</si>
  <si>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</si>
  <si>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</si>
  <si>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</si>
  <si>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</si>
  <si>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</si>
  <si>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</si>
  <si>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</si>
  <si>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</si>
  <si>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</si>
  <si>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</si>
  <si>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</si>
  <si>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</si>
  <si>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</si>
  <si>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</si>
  <si>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</si>
  <si>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</si>
  <si>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</si>
  <si>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</si>
  <si>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</si>
  <si>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</si>
  <si>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</si>
  <si>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</si>
  <si>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</si>
  <si>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</si>
  <si>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</si>
  <si>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</si>
  <si>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</si>
  <si>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</si>
  <si>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</si>
  <si>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</si>
  <si>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</si>
  <si>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</si>
  <si>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</si>
  <si>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</si>
  <si>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</si>
  <si>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</si>
  <si>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</si>
  <si>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</si>
  <si>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</si>
  <si>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</si>
  <si>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</si>
  <si>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</si>
  <si>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</si>
  <si>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</si>
  <si>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</si>
  <si>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</si>
  <si>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</si>
  <si>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</si>
  <si>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</si>
  <si>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</si>
  <si>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</si>
  <si>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</si>
  <si>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</si>
  <si>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</si>
  <si>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</si>
  <si>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</si>
  <si>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</si>
  <si>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</si>
  <si>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</si>
  <si>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</si>
  <si>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</si>
  <si>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</si>
  <si>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</si>
  <si>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</si>
  <si>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</si>
  <si>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</si>
  <si>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</si>
  <si>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</si>
  <si>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</si>
  <si>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</si>
  <si>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</si>
  <si>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</si>
  <si>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</si>
  <si>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</si>
  <si>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</si>
  <si>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</si>
  <si>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</si>
  <si>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</si>
  <si>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</si>
  <si>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</si>
  <si>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</si>
  <si>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</si>
  <si>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</si>
  <si>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</si>
  <si>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</si>
  <si>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</si>
  <si>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</si>
  <si>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</si>
  <si>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</si>
  <si>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</si>
  <si>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</si>
  <si>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</si>
  <si>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</si>
  <si>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</si>
  <si>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</si>
  <si>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</si>
  <si>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</si>
  <si>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</si>
  <si>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</si>
  <si>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</si>
  <si>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</si>
  <si>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</si>
  <si>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</si>
  <si>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</si>
  <si>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</si>
  <si>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</si>
  <si>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</si>
  <si>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</si>
  <si>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</si>
  <si>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</si>
  <si>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</si>
  <si>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</si>
  <si>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</si>
  <si>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</si>
  <si>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</si>
  <si>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</si>
  <si>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</si>
  <si>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</si>
  <si>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</si>
  <si>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</si>
  <si>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</si>
  <si>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</si>
  <si>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</si>
  <si>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</si>
  <si>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</si>
  <si>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</si>
  <si>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</si>
  <si>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</si>
  <si>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</si>
  <si>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</si>
  <si>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</si>
  <si>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</si>
  <si>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</si>
  <si>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</si>
  <si>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</si>
  <si>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</si>
  <si>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</si>
  <si>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</si>
  <si>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</si>
  <si>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</si>
  <si>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</si>
  <si>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</si>
  <si>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</si>
  <si>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</si>
  <si>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</si>
  <si>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</si>
  <si>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</si>
  <si>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</si>
  <si>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</si>
  <si>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</si>
  <si>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</si>
  <si>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</si>
  <si>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</si>
  <si>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</si>
  <si>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</si>
  <si>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</si>
  <si>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</si>
  <si>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</si>
  <si>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</si>
  <si>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</si>
  <si>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</si>
  <si>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</si>
  <si>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</si>
  <si>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</si>
  <si>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</si>
  <si>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</si>
  <si>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</si>
  <si>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</si>
  <si>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</si>
  <si>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</si>
  <si>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</si>
  <si>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</si>
  <si>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</si>
  <si>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</si>
  <si>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</si>
  <si>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</si>
  <si>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</si>
  <si>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</si>
  <si>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</si>
  <si>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</si>
  <si>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</si>
  <si>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</si>
  <si>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</si>
  <si>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</si>
  <si>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</si>
  <si>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</si>
  <si>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</si>
  <si>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</si>
  <si>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</si>
  <si>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</si>
  <si>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</si>
  <si>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</si>
  <si>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</si>
  <si>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</si>
  <si>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</si>
  <si>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</si>
  <si>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</si>
  <si>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</si>
  <si>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</si>
  <si>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</si>
  <si>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</si>
  <si>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</si>
  <si>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</si>
  <si>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</si>
  <si>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</si>
  <si>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</si>
  <si>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</si>
  <si>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</si>
  <si>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</si>
  <si>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</si>
  <si>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</si>
  <si>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</si>
  <si>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</si>
  <si>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</si>
  <si>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</si>
  <si>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</si>
  <si>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</si>
  <si>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</si>
  <si>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</si>
  <si>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</si>
  <si>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</si>
  <si>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</si>
  <si>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</si>
  <si>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</si>
  <si>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</si>
  <si>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</si>
  <si>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</si>
  <si>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</si>
  <si>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</si>
  <si>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</si>
  <si>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</si>
  <si>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</si>
  <si>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</si>
  <si>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</si>
  <si>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</si>
  <si>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</si>
  <si>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</si>
  <si>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</si>
  <si>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</si>
  <si>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</si>
  <si>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</si>
  <si>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</si>
  <si>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</si>
  <si>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</si>
  <si>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</si>
  <si>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</si>
  <si>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</si>
  <si>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</si>
  <si>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</si>
  <si>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</si>
  <si>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</si>
  <si>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</si>
  <si>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</si>
  <si>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</si>
  <si>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</si>
  <si>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</si>
  <si>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</si>
  <si>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</si>
  <si>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</si>
  <si>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</si>
  <si>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</si>
  <si>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</si>
  <si>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</si>
  <si>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</si>
  <si>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</si>
  <si>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</si>
  <si>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</si>
  <si>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</si>
  <si>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</si>
  <si>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</si>
  <si>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</si>
  <si>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</si>
  <si>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</si>
  <si>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</si>
  <si>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</si>
  <si>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</si>
  <si>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</si>
  <si>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</si>
  <si>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</si>
  <si>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</si>
  <si>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</si>
  <si>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</si>
  <si>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</si>
  <si>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</si>
  <si>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</si>
  <si>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</si>
  <si>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</si>
  <si>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</si>
  <si>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</si>
  <si>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</si>
  <si>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</si>
  <si>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</si>
  <si>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</si>
  <si>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</si>
  <si>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</si>
  <si>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</si>
  <si>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</si>
  <si>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</si>
  <si>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</si>
  <si>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</si>
  <si>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</si>
  <si>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</si>
  <si>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</si>
  <si>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</si>
  <si>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</si>
  <si>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</si>
  <si>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</si>
  <si>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</si>
  <si>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</si>
  <si>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</si>
  <si>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</si>
  <si>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</si>
  <si>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</si>
  <si>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</si>
  <si>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</si>
  <si>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</si>
  <si>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</si>
  <si>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</si>
  <si>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</si>
  <si>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</si>
  <si>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</si>
  <si>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</si>
  <si>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</si>
  <si>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</si>
  <si>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</si>
  <si>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</si>
  <si>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</si>
  <si>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</si>
  <si>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</si>
  <si>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</si>
  <si>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</si>
  <si>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</si>
  <si>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</si>
  <si>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</si>
  <si>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</si>
  <si>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</si>
  <si>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</si>
  <si>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</si>
  <si>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</si>
  <si>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</si>
  <si>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</si>
  <si>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</si>
  <si>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</si>
  <si>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</si>
  <si>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</si>
  <si>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</si>
  <si>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</si>
  <si>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</si>
  <si>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</si>
  <si>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</si>
  <si>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</si>
  <si>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</si>
  <si>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</si>
  <si>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</si>
  <si>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</si>
  <si>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</si>
  <si>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</si>
  <si>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</si>
  <si>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</si>
  <si>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</si>
  <si>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</si>
  <si>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</si>
  <si>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</si>
  <si>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</si>
  <si>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</si>
  <si>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</si>
  <si>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</si>
  <si>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</si>
  <si>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</si>
  <si>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</si>
  <si>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</si>
  <si>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</si>
  <si>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</si>
  <si>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</si>
  <si>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</si>
  <si>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</si>
  <si>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</si>
  <si>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</si>
  <si>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</si>
  <si>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</si>
  <si>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</si>
  <si>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</si>
  <si>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</si>
  <si>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</si>
  <si>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</si>
  <si>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</si>
  <si>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</si>
  <si>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</si>
  <si>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</si>
  <si>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</si>
  <si>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</si>
  <si>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</si>
  <si>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</si>
  <si>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</si>
  <si>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</si>
  <si>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</si>
  <si>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</si>
  <si>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</si>
  <si>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</si>
  <si>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</si>
  <si>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</si>
  <si>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</si>
  <si>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</si>
  <si>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</si>
  <si>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</si>
  <si>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</si>
  <si>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</si>
  <si>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</si>
  <si>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</si>
  <si>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</si>
  <si>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</si>
  <si>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</si>
  <si>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</si>
  <si>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</si>
  <si>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</si>
  <si>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</si>
  <si>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</si>
  <si>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</si>
  <si>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</si>
  <si>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</si>
  <si>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</si>
  <si>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</si>
  <si>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</si>
  <si>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</si>
  <si>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</si>
  <si>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</si>
  <si>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</si>
  <si>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</si>
  <si>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</si>
  <si>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</si>
  <si>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</si>
  <si>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</si>
  <si>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</si>
  <si>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</si>
  <si>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</si>
  <si>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</si>
  <si>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</si>
  <si>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</si>
  <si>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</si>
  <si>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</si>
  <si>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</si>
  <si>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</si>
  <si>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</si>
  <si>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</si>
  <si>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</si>
  <si>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</si>
  <si>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</si>
  <si>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</si>
  <si>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</si>
  <si>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</si>
  <si>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</si>
  <si>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</si>
  <si>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</si>
  <si>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</si>
  <si>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</si>
  <si>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</si>
  <si>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</si>
  <si>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</si>
  <si>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</si>
  <si>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</si>
  <si>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</si>
  <si>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</si>
  <si>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</si>
  <si>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</si>
  <si>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</si>
  <si>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</si>
  <si>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</si>
  <si>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</si>
  <si>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</si>
  <si>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</si>
  <si>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</si>
  <si>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</si>
  <si>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</si>
  <si>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</si>
  <si>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</si>
  <si>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</si>
  <si>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</si>
  <si>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</si>
  <si>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</si>
  <si>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</si>
  <si>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</si>
  <si>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</si>
  <si>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</si>
  <si>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</si>
  <si>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</si>
  <si>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</si>
  <si>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</si>
  <si>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</si>
  <si>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</si>
  <si>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</si>
  <si>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</si>
  <si>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</si>
  <si>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</si>
  <si>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</si>
  <si>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</si>
  <si>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</si>
  <si>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</si>
  <si>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</si>
  <si>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</si>
  <si>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</si>
  <si>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</si>
  <si>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</si>
  <si>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</si>
  <si>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</si>
  <si>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</si>
  <si>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</si>
  <si>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</si>
  <si>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</si>
  <si>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</si>
  <si>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</si>
  <si>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</si>
  <si>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</si>
  <si>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</si>
  <si>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</si>
  <si>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</si>
  <si>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</si>
  <si>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</si>
  <si>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</si>
  <si>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</si>
  <si>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</si>
  <si>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</si>
  <si>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</si>
  <si>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</si>
  <si>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</si>
  <si>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</si>
  <si>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</si>
  <si>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</si>
  <si>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</si>
  <si>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</si>
  <si>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</si>
  <si>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</si>
  <si>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</si>
  <si>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</si>
  <si>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</si>
  <si>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</si>
  <si>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</si>
  <si>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</si>
  <si>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</si>
  <si>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</si>
  <si>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</si>
  <si>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</si>
  <si>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</si>
  <si>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</si>
  <si>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</si>
  <si>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</si>
  <si>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</si>
  <si>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</si>
  <si>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</si>
  <si>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</si>
  <si>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</si>
  <si>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</si>
  <si>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</si>
  <si>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</si>
  <si>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</si>
  <si>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</si>
  <si>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</si>
  <si>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</si>
  <si>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</si>
  <si>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</si>
  <si>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</si>
  <si>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</si>
  <si>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</si>
  <si>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</si>
  <si>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</si>
  <si>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</si>
  <si>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</si>
  <si>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</si>
  <si>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</si>
  <si>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</si>
  <si>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</si>
  <si>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</si>
  <si>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</si>
  <si>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</si>
  <si>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</si>
  <si>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</si>
  <si>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</si>
  <si>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</si>
  <si>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</si>
  <si>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</si>
  <si>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</si>
  <si>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</si>
  <si>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</si>
  <si>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</si>
  <si>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</si>
  <si>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</si>
  <si>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</si>
  <si>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</si>
  <si>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</si>
  <si>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</si>
  <si>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</si>
  <si>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</si>
  <si>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</si>
  <si>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</si>
  <si>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</si>
  <si>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</si>
  <si>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</si>
  <si>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</si>
  <si>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</si>
  <si>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</si>
  <si>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</si>
  <si>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</si>
  <si>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</si>
  <si>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</si>
  <si>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</si>
  <si>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</si>
  <si>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</si>
  <si>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</si>
  <si>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</si>
  <si>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</si>
  <si>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</si>
  <si>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</si>
  <si>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</si>
  <si>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</si>
  <si>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</si>
  <si>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</si>
  <si>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</si>
  <si>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</si>
  <si>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</si>
  <si>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</si>
  <si>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</si>
  <si>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</si>
  <si>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</si>
  <si>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</si>
  <si>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</si>
  <si>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</si>
  <si>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</si>
  <si>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</si>
  <si>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</si>
  <si>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</si>
  <si>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</si>
  <si>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</si>
  <si>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</si>
  <si>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</si>
  <si>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</si>
  <si>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</si>
  <si>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</si>
  <si>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</si>
  <si>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</si>
  <si>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</si>
  <si>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</si>
  <si>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</si>
  <si>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</si>
  <si>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</si>
  <si>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</si>
  <si>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</si>
  <si>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</si>
  <si>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</si>
  <si>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</si>
  <si>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</si>
  <si>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</si>
  <si>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</si>
  <si>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</si>
  <si>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</si>
  <si>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</si>
  <si>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</si>
  <si>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</si>
  <si>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</si>
  <si>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</si>
  <si>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</si>
  <si>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</si>
  <si>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</si>
  <si>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</si>
  <si>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</si>
  <si>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</si>
  <si>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</si>
  <si>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</si>
  <si>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</si>
  <si>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</si>
  <si>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</si>
  <si>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</si>
  <si>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</si>
  <si>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</si>
  <si>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</si>
  <si>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</si>
  <si>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</si>
  <si>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</si>
  <si>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</si>
  <si>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</si>
  <si>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</si>
  <si>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</si>
  <si>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</si>
  <si>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</si>
  <si>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</si>
  <si>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</si>
  <si>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</si>
  <si>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</si>
  <si>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</si>
  <si>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</si>
  <si>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</si>
  <si>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</si>
  <si>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</si>
  <si>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</si>
  <si>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</si>
  <si>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</si>
  <si>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</si>
  <si>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</si>
  <si>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</si>
  <si>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</si>
  <si>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</si>
  <si>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</si>
  <si>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</si>
  <si>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</si>
  <si>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</si>
  <si>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</si>
  <si>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</si>
  <si>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</si>
  <si>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</si>
  <si>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</si>
  <si>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</si>
  <si>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</si>
  <si>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</si>
  <si>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</si>
  <si>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</si>
  <si>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</si>
  <si>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</si>
  <si>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</si>
  <si>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</si>
  <si>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</si>
  <si>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</si>
  <si>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</si>
  <si>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</si>
  <si>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</si>
  <si>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</si>
  <si>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</si>
  <si>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</si>
  <si>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</si>
  <si>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</si>
  <si>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</si>
  <si>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</si>
  <si>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</si>
  <si>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</si>
  <si>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</si>
  <si>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</si>
  <si>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</si>
  <si>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</si>
  <si>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</si>
  <si>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</si>
  <si>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</si>
  <si>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</si>
  <si>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</si>
  <si>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</si>
  <si>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</si>
  <si>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</si>
  <si>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</si>
  <si>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</si>
  <si>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</si>
  <si>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</si>
  <si>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</si>
  <si>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</si>
  <si>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</si>
  <si>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</si>
  <si>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</si>
  <si>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</si>
  <si>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</si>
  <si>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</si>
  <si>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</si>
  <si>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</si>
  <si>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</si>
  <si>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</si>
  <si>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</si>
  <si>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</si>
  <si>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</si>
  <si>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</si>
  <si>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</si>
  <si>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</si>
  <si>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</si>
  <si>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</si>
  <si>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</si>
  <si>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</si>
  <si>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</si>
  <si>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</si>
  <si>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</si>
  <si>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</si>
  <si>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</si>
  <si>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</si>
  <si>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</si>
  <si>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</si>
  <si>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</si>
  <si>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</si>
  <si>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</si>
  <si>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</si>
  <si>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</si>
  <si>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</si>
  <si>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</si>
  <si>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</si>
  <si>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</si>
  <si>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</si>
  <si>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</si>
  <si>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</si>
  <si>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</si>
  <si>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</si>
  <si>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</si>
  <si>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</si>
  <si>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</si>
  <si>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</si>
  <si>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</si>
  <si>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</si>
  <si>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</si>
  <si>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</si>
  <si>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</si>
  <si>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</si>
  <si>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</si>
  <si>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</si>
  <si>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</si>
  <si>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</si>
  <si>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</si>
  <si>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</si>
  <si>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</si>
  <si>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</si>
  <si>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</si>
  <si>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</si>
  <si>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</si>
  <si>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</si>
  <si>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</si>
  <si>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</si>
  <si>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</si>
  <si>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</si>
  <si>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</si>
  <si>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</si>
  <si>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</si>
  <si>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</si>
  <si>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</si>
  <si>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</si>
  <si>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</si>
  <si>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</si>
  <si>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</si>
  <si>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</si>
  <si>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</si>
  <si>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</si>
  <si>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</si>
  <si>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</si>
  <si>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</si>
  <si>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</si>
  <si>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</si>
  <si>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</si>
  <si>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</si>
  <si>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</si>
  <si>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</si>
  <si>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</si>
  <si>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</si>
  <si>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</si>
  <si>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</si>
  <si>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</si>
  <si>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</si>
  <si>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</si>
  <si>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</si>
  <si>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</si>
  <si>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</si>
  <si>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</si>
  <si>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</si>
  <si>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</si>
  <si>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</si>
  <si>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</si>
  <si>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</si>
  <si>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</si>
  <si>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</si>
  <si>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</si>
  <si>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</si>
  <si>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</si>
  <si>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</si>
  <si>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</si>
  <si>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</si>
  <si>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</si>
  <si>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</si>
  <si>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</si>
  <si>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</si>
  <si>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</si>
  <si>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</si>
  <si>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</si>
  <si>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</si>
  <si>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</si>
  <si>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</si>
  <si>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</si>
  <si>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</si>
  <si>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</si>
  <si>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</si>
  <si>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</si>
  <si>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</si>
  <si>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</si>
  <si>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</si>
  <si>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</si>
  <si>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</si>
  <si>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</si>
  <si>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</si>
  <si>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</si>
  <si>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</si>
  <si>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</si>
  <si>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</si>
  <si>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</si>
  <si>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</si>
  <si>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</si>
  <si>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</si>
  <si>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</si>
  <si>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</si>
  <si>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</si>
  <si>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</si>
  <si>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</si>
  <si>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</si>
  <si>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</si>
  <si>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</si>
  <si>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</si>
  <si>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</si>
  <si>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</si>
  <si>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</si>
  <si>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</si>
  <si>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</si>
  <si>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</si>
  <si>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</si>
  <si>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</si>
  <si>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</si>
  <si>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</si>
  <si>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</si>
  <si>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</si>
  <si>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</si>
  <si>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</si>
  <si>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</si>
  <si>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</si>
  <si>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</si>
  <si>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</si>
  <si>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</si>
  <si>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</si>
  <si>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</si>
  <si>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</si>
  <si>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</si>
  <si>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</si>
  <si>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</si>
  <si>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</si>
  <si>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</si>
  <si>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</si>
  <si>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</si>
  <si>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</si>
  <si>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</si>
  <si>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</si>
  <si>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</si>
  <si>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</si>
  <si>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</si>
  <si>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</si>
  <si>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</si>
  <si>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</si>
  <si>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</si>
  <si>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</si>
  <si>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</si>
  <si>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</si>
  <si>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</si>
  <si>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</si>
  <si>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</si>
  <si>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</si>
  <si>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</si>
  <si>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</si>
  <si>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</si>
  <si>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</si>
  <si>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</si>
  <si>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</si>
  <si>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</si>
  <si>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</si>
  <si>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</si>
  <si>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</si>
  <si>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</si>
  <si>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</si>
  <si>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</si>
  <si>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</si>
  <si>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</si>
  <si>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</si>
  <si>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</si>
  <si>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</si>
  <si>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</si>
  <si>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</si>
  <si>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</si>
  <si>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</si>
  <si>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</si>
  <si>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</si>
  <si>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</si>
  <si>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</si>
  <si>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</si>
  <si>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</si>
  <si>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</si>
  <si>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</si>
  <si>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</si>
  <si>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</si>
  <si>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</si>
  <si>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</si>
  <si>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</si>
  <si>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</si>
  <si>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</si>
  <si>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</si>
  <si>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</si>
  <si>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</si>
  <si>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</si>
  <si>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</si>
  <si>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</si>
  <si>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</si>
  <si>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</si>
  <si>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</si>
  <si>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</si>
  <si>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</si>
  <si>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</si>
  <si>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</si>
  <si>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</si>
  <si>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</si>
  <si>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</si>
  <si>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</si>
  <si>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</si>
  <si>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</si>
  <si>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</si>
  <si>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</si>
  <si>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</si>
  <si>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</si>
  <si>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</si>
  <si>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</si>
  <si>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</si>
  <si>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</si>
  <si>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</si>
  <si>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</si>
  <si>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</si>
  <si>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</si>
  <si>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</si>
  <si>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</si>
  <si>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</si>
  <si>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</si>
  <si>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</si>
  <si>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</si>
  <si>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</si>
  <si>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</si>
  <si>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</si>
  <si>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</si>
  <si>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</si>
  <si>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</si>
  <si>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</si>
  <si>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</si>
  <si>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</si>
  <si>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</si>
  <si>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</si>
  <si>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</si>
  <si>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</si>
  <si>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</si>
  <si>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</si>
  <si>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</si>
  <si>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</si>
  <si>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</si>
  <si>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</si>
  <si>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</si>
  <si>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</si>
  <si>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</si>
  <si>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</si>
  <si>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</si>
  <si>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</si>
  <si>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</si>
  <si>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</si>
  <si>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</si>
  <si>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</si>
  <si>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</si>
  <si>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</si>
  <si>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</si>
  <si>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</si>
  <si>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</si>
  <si>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</si>
  <si>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</si>
  <si>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</si>
  <si>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</si>
  <si>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</si>
  <si>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</si>
  <si>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</si>
  <si>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</si>
  <si>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</si>
  <si>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</si>
  <si>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</si>
  <si>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</si>
  <si>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</si>
  <si>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</si>
  <si>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</si>
  <si>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</si>
  <si>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</si>
  <si>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</si>
  <si>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</si>
  <si>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</si>
  <si>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</si>
  <si>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</si>
  <si>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</si>
  <si>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</si>
  <si>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</si>
  <si>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</si>
  <si>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</si>
  <si>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</si>
  <si>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</si>
  <si>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</si>
  <si>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</si>
  <si>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</si>
  <si>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</si>
  <si>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</si>
  <si>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</si>
  <si>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</si>
  <si>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</si>
  <si>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</si>
  <si>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</si>
  <si>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</si>
  <si>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</si>
  <si>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</si>
  <si>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</si>
  <si>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</si>
  <si>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</si>
  <si>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</si>
  <si>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</si>
  <si>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</si>
  <si>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</si>
  <si>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</si>
  <si>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</si>
  <si>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</si>
  <si>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</si>
  <si>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</si>
  <si>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</si>
  <si>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</si>
  <si>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</si>
  <si>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</si>
  <si>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</si>
  <si>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</si>
  <si>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</si>
  <si>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</si>
  <si>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</si>
  <si>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</si>
  <si>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</si>
  <si>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</si>
  <si>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</si>
  <si>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</si>
  <si>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</si>
  <si>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</si>
  <si>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</si>
  <si>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</si>
  <si>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</si>
  <si>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</si>
  <si>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</si>
  <si>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</si>
  <si>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</si>
  <si>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</si>
  <si>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</si>
  <si>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</si>
  <si>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</si>
  <si>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</si>
  <si>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</si>
  <si>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</si>
  <si>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</si>
  <si>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</si>
  <si>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</si>
  <si>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</si>
  <si>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</si>
  <si>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</si>
  <si>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</si>
  <si>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</si>
  <si>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</si>
  <si>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</si>
  <si>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</si>
  <si>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</si>
  <si>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</si>
  <si>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</si>
  <si>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</si>
  <si>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</si>
  <si>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</si>
  <si>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</si>
  <si>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</si>
  <si>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</si>
  <si>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</si>
  <si>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</si>
  <si>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</si>
  <si>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</si>
  <si>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</si>
  <si>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</si>
  <si>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</si>
  <si>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</si>
  <si>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</si>
  <si>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</si>
  <si>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</si>
  <si>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</si>
  <si>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</si>
  <si>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</si>
  <si>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</si>
  <si>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</si>
  <si>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</si>
  <si>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</si>
  <si>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</si>
  <si>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</si>
  <si>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</si>
  <si>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</si>
  <si>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</si>
  <si>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</si>
  <si>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</si>
  <si>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</si>
  <si>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</si>
  <si>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</si>
  <si>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</si>
  <si>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</si>
  <si>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</si>
  <si>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</si>
  <si>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</si>
  <si>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</si>
  <si>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</si>
  <si>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</si>
  <si>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</si>
  <si>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</si>
  <si>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</si>
  <si>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</si>
  <si>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</si>
  <si>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</si>
  <si>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</si>
  <si>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</si>
  <si>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</si>
  <si>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</si>
  <si>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</si>
  <si>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</si>
  <si>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</si>
  <si>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</si>
  <si>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</si>
  <si>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</si>
  <si>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</si>
  <si>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</si>
  <si>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</si>
  <si>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</si>
  <si>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</si>
  <si>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</si>
  <si>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</si>
  <si>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</si>
  <si>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</si>
  <si>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</si>
  <si>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</si>
  <si>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</si>
  <si>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</si>
  <si>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</si>
  <si>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</si>
  <si>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</si>
  <si>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</si>
  <si>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</si>
  <si>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</si>
  <si>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</si>
  <si>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</si>
  <si>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</si>
  <si>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</si>
  <si>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</si>
  <si>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</si>
  <si>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</si>
  <si>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</si>
  <si>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</si>
  <si>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</si>
  <si>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</si>
  <si>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</si>
  <si>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</si>
  <si>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</si>
  <si>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</si>
  <si>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</si>
  <si>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</si>
  <si>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</si>
  <si>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</si>
  <si>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</si>
  <si>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</si>
  <si>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</si>
  <si>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</si>
  <si>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</si>
  <si>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</si>
  <si>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</si>
  <si>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</si>
  <si>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</si>
  <si>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</si>
  <si>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</si>
  <si>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</si>
  <si>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</si>
  <si>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</si>
  <si>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</si>
  <si>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</si>
  <si>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</si>
  <si>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</si>
  <si>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</si>
  <si>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</si>
  <si>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</si>
  <si>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</si>
  <si>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</si>
  <si>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</si>
  <si>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</si>
  <si>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</si>
  <si>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</si>
  <si>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</si>
  <si>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</si>
  <si>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</si>
  <si>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</si>
  <si>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</si>
  <si>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</si>
  <si>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</si>
  <si>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</si>
  <si>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</si>
  <si>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</si>
  <si>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</si>
  <si>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</si>
  <si>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</si>
  <si>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</si>
  <si>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</si>
  <si>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</si>
  <si>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</si>
  <si>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</si>
  <si>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</si>
  <si>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</si>
  <si>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</si>
  <si>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</si>
  <si>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</si>
  <si>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</si>
  <si>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</si>
  <si>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</si>
  <si>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</si>
  <si>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</si>
  <si>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</si>
  <si>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</si>
  <si>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</si>
  <si>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</si>
  <si>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</si>
  <si>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</si>
  <si>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</si>
  <si>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</si>
  <si>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</si>
  <si>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</si>
  <si>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</si>
  <si>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</si>
  <si>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</si>
  <si>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</si>
  <si>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</si>
  <si>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</si>
  <si>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</si>
  <si>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</si>
  <si>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</si>
  <si>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</si>
  <si>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</si>
  <si>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</si>
  <si>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</si>
  <si>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</si>
  <si>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</si>
  <si>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</si>
  <si>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</si>
  <si>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</si>
  <si>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</si>
  <si>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</si>
  <si>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</si>
  <si>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</si>
  <si>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</si>
  <si>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</si>
  <si>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</si>
  <si>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</si>
  <si>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</si>
  <si>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</si>
  <si>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</si>
  <si>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</si>
  <si>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</si>
  <si>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</si>
  <si>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</si>
  <si>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</si>
  <si>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</si>
  <si>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</si>
  <si>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</si>
  <si>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</si>
  <si>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</si>
  <si>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</si>
  <si>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</si>
  <si>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</si>
  <si>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</si>
  <si>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</si>
  <si>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</si>
  <si>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</si>
  <si>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</si>
  <si>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</si>
  <si>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</si>
  <si>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</si>
  <si>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</si>
  <si>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</si>
  <si>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</si>
  <si>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</si>
  <si>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</si>
  <si>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</si>
  <si>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</si>
  <si>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</si>
  <si>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</si>
  <si>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</si>
  <si>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</si>
  <si>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</si>
  <si>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</si>
  <si>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</si>
  <si>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</si>
  <si>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</si>
  <si>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</si>
  <si>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</si>
  <si>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</si>
  <si>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</si>
  <si>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</si>
  <si>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</si>
  <si>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</si>
  <si>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</si>
  <si>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</si>
  <si>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</si>
  <si>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</si>
  <si>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</si>
  <si>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</si>
  <si>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</si>
  <si>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</si>
  <si>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</si>
  <si>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</si>
  <si>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</si>
  <si>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</si>
  <si>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</si>
  <si>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</si>
  <si>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</si>
  <si>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</si>
  <si>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</si>
  <si>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</si>
  <si>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</si>
  <si>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</si>
  <si>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</si>
  <si>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</si>
  <si>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</si>
  <si>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</si>
  <si>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</si>
  <si>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</si>
  <si>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</si>
  <si>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</si>
  <si>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</si>
  <si>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</si>
  <si>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</si>
  <si>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</si>
  <si>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</si>
  <si>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</si>
  <si>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</si>
  <si>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</si>
  <si>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</si>
  <si>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</si>
  <si>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</si>
  <si>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</si>
  <si>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</si>
  <si>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</si>
  <si>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</si>
  <si>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</si>
  <si>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</si>
  <si>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</si>
  <si>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</si>
  <si>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</si>
  <si>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</si>
  <si>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</si>
  <si>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</si>
  <si>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</si>
  <si>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</si>
  <si>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</si>
  <si>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</si>
  <si>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</si>
  <si>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</si>
  <si>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</si>
  <si>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</si>
  <si>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</si>
  <si>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</si>
  <si>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</si>
  <si>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</si>
  <si>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</si>
  <si>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</si>
  <si>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</si>
  <si>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</si>
  <si>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</si>
  <si>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</si>
  <si>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</si>
  <si>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</si>
  <si>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</si>
  <si>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</si>
  <si>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</si>
  <si>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</si>
  <si>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</si>
  <si>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</si>
  <si>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</si>
  <si>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</si>
  <si>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</si>
  <si>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</si>
  <si>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</si>
  <si>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</si>
  <si>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</si>
  <si>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</si>
  <si>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</si>
  <si>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</si>
  <si>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</si>
  <si>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</si>
  <si>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</si>
  <si>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</si>
  <si>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</si>
  <si>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</si>
  <si>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</si>
  <si>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</si>
  <si>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</si>
  <si>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</si>
  <si>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</si>
  <si>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</si>
  <si>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</si>
  <si>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</si>
  <si>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</si>
  <si>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</si>
  <si>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</si>
  <si>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</si>
  <si>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</si>
  <si>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</si>
  <si>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</si>
  <si>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</si>
  <si>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</si>
  <si>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</si>
  <si>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</si>
  <si>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</si>
  <si>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</si>
  <si>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</si>
  <si>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</si>
  <si>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</si>
  <si>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</si>
  <si>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</si>
  <si>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</si>
  <si>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</si>
  <si>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</si>
  <si>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</si>
  <si>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</si>
  <si>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</si>
  <si>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</si>
  <si>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</si>
  <si>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</si>
  <si>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</si>
  <si>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</si>
  <si>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</si>
  <si>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</si>
  <si>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</si>
  <si>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</si>
  <si>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</si>
  <si>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</si>
  <si>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</si>
  <si>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</si>
  <si>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</si>
  <si>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</si>
  <si>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</si>
  <si>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</si>
  <si>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</si>
  <si>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</si>
  <si>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</si>
  <si>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</si>
  <si>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</si>
  <si>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</si>
  <si>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</si>
  <si>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</si>
  <si>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</si>
  <si>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</si>
  <si>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</si>
  <si>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</si>
  <si>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</si>
  <si>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</si>
  <si>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</si>
  <si>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</si>
  <si>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</si>
  <si>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</si>
  <si>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</si>
  <si>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</si>
  <si>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</si>
  <si>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</si>
  <si>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</si>
  <si>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</si>
  <si>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</si>
  <si>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</si>
  <si>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</si>
  <si>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</si>
  <si>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</si>
  <si>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</si>
  <si>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</si>
  <si>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</si>
  <si>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</si>
  <si>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</si>
  <si>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</si>
  <si>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</si>
  <si>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</si>
  <si>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</si>
  <si>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</si>
  <si>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</si>
  <si>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</si>
  <si>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</si>
  <si>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</si>
  <si>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</si>
  <si>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</si>
  <si>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</si>
  <si>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</si>
  <si>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</si>
  <si>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</si>
  <si>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</si>
  <si>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</si>
  <si>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</si>
  <si>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</si>
  <si>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</si>
  <si>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</si>
  <si>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</si>
  <si>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</si>
  <si>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</si>
  <si>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</si>
  <si>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</si>
  <si>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</si>
  <si>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</si>
  <si>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</si>
  <si>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</si>
  <si>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</si>
  <si>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</si>
  <si>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</si>
  <si>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</si>
  <si>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</si>
  <si>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</si>
  <si>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</si>
  <si>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</si>
  <si>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</si>
  <si>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</si>
  <si>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</si>
  <si>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</si>
  <si>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</si>
  <si>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</si>
  <si>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</si>
  <si>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</si>
  <si>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</si>
  <si>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</si>
  <si>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</si>
  <si>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</si>
  <si>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</si>
  <si>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</si>
  <si>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</si>
  <si>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</si>
  <si>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</si>
  <si>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</si>
  <si>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</si>
  <si>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</si>
  <si>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</si>
  <si>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</si>
  <si>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</si>
  <si>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</si>
  <si>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</si>
  <si>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</si>
  <si>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</si>
  <si>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</si>
  <si>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</si>
  <si>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</si>
  <si>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</si>
  <si>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</si>
  <si>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</si>
  <si>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</si>
  <si>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</si>
  <si>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</si>
  <si>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</si>
  <si>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</si>
  <si>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</si>
  <si>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</si>
  <si>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</si>
  <si>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</si>
  <si>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</si>
  <si>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</si>
  <si>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</si>
  <si>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</si>
  <si>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</si>
  <si>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</si>
  <si>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</si>
  <si>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</si>
  <si>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</si>
  <si>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</si>
  <si>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</si>
  <si>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</si>
  <si>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</si>
  <si>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</si>
  <si>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</si>
  <si>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</si>
  <si>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</si>
  <si>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</si>
  <si>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</si>
  <si>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</si>
  <si>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</si>
  <si>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</si>
  <si>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</si>
  <si>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</si>
  <si>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</si>
  <si>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</si>
  <si>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</si>
  <si>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</si>
  <si>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</si>
  <si>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</si>
  <si>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</si>
  <si>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</si>
  <si>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</si>
  <si>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</si>
  <si>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</si>
  <si>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</si>
  <si>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</si>
  <si>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</si>
  <si>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</si>
  <si>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</si>
  <si>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</si>
  <si>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</si>
  <si>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</si>
  <si>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</si>
  <si>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</si>
  <si>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</si>
  <si>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</si>
  <si>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</si>
  <si>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</si>
  <si>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</si>
  <si>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</si>
  <si>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</si>
  <si>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</si>
  <si>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</si>
  <si>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</si>
  <si>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</si>
  <si>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</si>
  <si>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</si>
  <si>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</si>
  <si>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</si>
  <si>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</si>
  <si>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</si>
  <si>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</si>
  <si>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</si>
  <si>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</si>
  <si>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</si>
  <si>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</si>
  <si>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</si>
  <si>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</si>
  <si>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</si>
  <si>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</si>
  <si>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</si>
  <si>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</si>
  <si>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</si>
  <si>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</si>
  <si>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</si>
  <si>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</si>
  <si>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</si>
  <si>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</si>
  <si>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</si>
  <si>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</si>
  <si>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</si>
  <si>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</si>
  <si>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</si>
  <si>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</si>
  <si>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</si>
  <si>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</si>
  <si>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</si>
  <si>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</si>
  <si>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</si>
  <si>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</si>
  <si>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</si>
  <si>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</si>
  <si>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</si>
  <si>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</si>
  <si>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</si>
  <si>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</si>
  <si>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</si>
  <si>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</si>
  <si>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</si>
  <si>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</si>
  <si>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</si>
  <si>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</si>
  <si>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</si>
  <si>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</si>
  <si>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</si>
  <si>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</si>
  <si>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</si>
  <si>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</si>
  <si>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</si>
  <si>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</si>
  <si>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</si>
  <si>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</si>
  <si>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</si>
  <si>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</si>
  <si>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</si>
  <si>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</si>
  <si>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</si>
  <si>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</si>
  <si>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</si>
  <si>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</si>
  <si>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</si>
  <si>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</si>
  <si>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</si>
  <si>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</si>
  <si>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</si>
  <si>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</si>
  <si>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</si>
  <si>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</si>
  <si>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</si>
  <si>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</si>
  <si>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</si>
  <si>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</si>
  <si>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</si>
  <si>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</si>
  <si>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</si>
  <si>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</si>
  <si>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</si>
  <si>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</si>
  <si>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</si>
  <si>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</si>
  <si>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</si>
  <si>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</si>
  <si>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</si>
  <si>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</si>
  <si>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</si>
  <si>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</si>
  <si>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</si>
  <si>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</si>
  <si>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</si>
  <si>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</si>
  <si>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</si>
  <si>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</si>
  <si>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</si>
  <si>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</si>
  <si>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</si>
  <si>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</si>
  <si>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</si>
  <si>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</si>
  <si>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</si>
  <si>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</si>
  <si>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</si>
  <si>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</si>
  <si>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</si>
  <si>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</si>
  <si>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</si>
  <si>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</si>
  <si>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</si>
  <si>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</si>
  <si>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</si>
  <si>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</si>
  <si>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</si>
  <si>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</si>
  <si>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</si>
  <si>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</si>
  <si>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</si>
  <si>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</si>
  <si>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</si>
  <si>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</si>
  <si>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</si>
  <si>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</si>
  <si>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</si>
  <si>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</si>
  <si>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</si>
  <si>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</si>
  <si>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</si>
  <si>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</si>
  <si>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</si>
  <si>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</si>
  <si>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</si>
  <si>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</si>
  <si>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</si>
  <si>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</si>
  <si>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</si>
  <si>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</si>
  <si>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</si>
  <si>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</si>
  <si>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</si>
  <si>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</si>
  <si>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</si>
  <si>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</si>
  <si>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</si>
  <si>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</si>
  <si>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</si>
  <si>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</si>
  <si>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</si>
  <si>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</si>
  <si>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</si>
  <si>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</si>
  <si>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</si>
  <si>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</si>
  <si>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</si>
  <si>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</si>
  <si>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</si>
  <si>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</si>
  <si>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</si>
  <si>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</si>
  <si>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</si>
  <si>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</si>
  <si>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</si>
  <si>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</si>
  <si>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</si>
  <si>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</si>
  <si>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</si>
  <si>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</si>
  <si>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</si>
  <si>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</si>
  <si>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</si>
  <si>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</si>
  <si>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</si>
  <si>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</si>
  <si>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</si>
  <si>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</si>
  <si>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</si>
  <si>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</si>
  <si>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</si>
  <si>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</si>
  <si>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</si>
  <si>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</si>
  <si>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</si>
  <si>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</si>
  <si>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</si>
  <si>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</si>
  <si>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</si>
  <si>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</si>
  <si>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</si>
  <si>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</si>
  <si>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</si>
  <si>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</si>
  <si>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</si>
  <si>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</si>
  <si>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</si>
  <si>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</si>
  <si>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</si>
  <si>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</si>
  <si>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</si>
  <si>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</si>
  <si>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</si>
  <si>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</si>
  <si>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</si>
  <si>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</si>
  <si>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</si>
  <si>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</si>
  <si>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</si>
  <si>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</si>
  <si>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</si>
  <si>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</si>
  <si>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</si>
  <si>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</si>
  <si>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</si>
  <si>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</si>
  <si>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</si>
  <si>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</si>
  <si>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</si>
  <si>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</si>
  <si>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</si>
  <si>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</si>
  <si>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</si>
  <si>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</si>
  <si>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</si>
  <si>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</si>
  <si>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</si>
  <si>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</si>
  <si>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</si>
  <si>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</si>
  <si>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</si>
  <si>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</si>
  <si>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</si>
  <si>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</si>
  <si>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</si>
  <si>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</si>
  <si>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</si>
  <si>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</si>
  <si>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</si>
  <si>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</si>
  <si>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</si>
  <si>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</si>
  <si>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</si>
  <si>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</si>
  <si>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</si>
  <si>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</si>
  <si>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</si>
  <si>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</si>
  <si>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</si>
  <si>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</si>
  <si>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</si>
  <si>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</si>
  <si>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</si>
  <si>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</si>
  <si>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</si>
  <si>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</si>
  <si>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</si>
  <si>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</si>
  <si>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</si>
  <si>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</si>
  <si>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</si>
  <si>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</si>
  <si>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</si>
  <si>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</si>
  <si>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</si>
  <si>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</si>
  <si>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</si>
  <si>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</si>
  <si>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</si>
  <si>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</si>
  <si>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</si>
  <si>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</si>
  <si>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</si>
  <si>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</si>
  <si>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</si>
  <si>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</si>
  <si>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</si>
  <si>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</si>
  <si>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</si>
  <si>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</si>
  <si>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</si>
  <si>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</si>
  <si>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</si>
  <si>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</si>
  <si>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</si>
  <si>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</si>
  <si>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</si>
  <si>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</si>
  <si>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</si>
  <si>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</si>
  <si>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</si>
  <si>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</si>
  <si>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</si>
  <si>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</si>
  <si>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</si>
  <si>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</si>
  <si>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</si>
  <si>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</si>
  <si>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</si>
  <si>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</si>
  <si>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</si>
  <si>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</si>
  <si>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</si>
  <si>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</si>
  <si>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</si>
  <si>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</si>
  <si>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</si>
  <si>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</si>
  <si>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</si>
  <si>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</si>
  <si>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</si>
  <si>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</si>
  <si>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</si>
  <si>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</si>
  <si>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</si>
  <si>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</si>
  <si>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</si>
  <si>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</si>
  <si>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</si>
  <si>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</si>
  <si>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</si>
  <si>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</si>
  <si>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</si>
  <si>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</si>
  <si>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</si>
  <si>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</si>
  <si>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</si>
  <si>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</si>
  <si>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</si>
  <si>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</si>
  <si>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</si>
  <si>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</si>
  <si>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</si>
  <si>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</si>
  <si>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</si>
  <si>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</si>
  <si>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</si>
  <si>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</si>
  <si>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</si>
  <si>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</si>
  <si>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</si>
  <si>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</si>
  <si>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</si>
  <si>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</si>
  <si>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</si>
  <si>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</si>
  <si>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</si>
  <si>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</si>
  <si>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</si>
  <si>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</si>
  <si>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</si>
  <si>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</si>
  <si>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</si>
  <si>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</si>
  <si>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</si>
  <si>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</si>
  <si>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</si>
  <si>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</si>
  <si>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</si>
  <si>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</si>
  <si>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</si>
  <si>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</si>
  <si>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</si>
  <si>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</si>
  <si>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</si>
  <si>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</si>
  <si>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</si>
  <si>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</si>
  <si>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</si>
  <si>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</si>
  <si>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</si>
  <si>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</si>
  <si>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</si>
  <si>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</si>
  <si>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</si>
  <si>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</si>
  <si>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</si>
  <si>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</si>
  <si>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</si>
  <si>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</si>
  <si>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</si>
  <si>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</si>
  <si>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</si>
  <si>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</si>
  <si>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</si>
  <si>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</si>
  <si>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</si>
  <si>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</si>
  <si>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</si>
  <si>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</si>
  <si>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</si>
  <si>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</si>
  <si>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</si>
  <si>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</si>
  <si>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</si>
  <si>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</si>
  <si>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</si>
  <si>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</si>
  <si>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</si>
  <si>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</si>
  <si>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</si>
  <si>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</si>
  <si>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</si>
  <si>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</si>
  <si>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</si>
  <si>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</si>
  <si>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</si>
  <si>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</si>
  <si>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</si>
  <si>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</si>
  <si>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</si>
  <si>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</si>
  <si>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</si>
  <si>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</si>
  <si>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</si>
  <si>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</si>
  <si>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</si>
  <si>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</si>
  <si>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</si>
  <si>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</si>
  <si>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</si>
  <si>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</si>
  <si>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</si>
  <si>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</si>
  <si>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</si>
  <si>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</si>
  <si>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</si>
  <si>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</si>
  <si>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</si>
  <si>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</si>
  <si>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</si>
  <si>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</si>
  <si>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</si>
  <si>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</si>
  <si>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</si>
  <si>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</si>
  <si>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</si>
  <si>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</si>
  <si>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</si>
  <si>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</si>
  <si>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</si>
  <si>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</si>
  <si>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</si>
  <si>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</si>
  <si>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</si>
  <si>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</si>
  <si>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</si>
  <si>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</si>
  <si>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</si>
  <si>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</si>
  <si>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</si>
  <si>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</si>
  <si>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</si>
  <si>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</si>
  <si>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</si>
  <si>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</si>
  <si>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</si>
  <si>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</si>
  <si>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</si>
  <si>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</si>
  <si>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</si>
  <si>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</si>
  <si>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</si>
  <si>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</si>
  <si>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</si>
  <si>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</si>
  <si>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</si>
  <si>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</si>
  <si>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</si>
  <si>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</si>
  <si>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</si>
  <si>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</si>
  <si>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</si>
  <si>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</si>
  <si>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</si>
  <si>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</si>
  <si>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</si>
  <si>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</si>
  <si>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</si>
  <si>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</si>
  <si>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</si>
  <si>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</si>
  <si>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</si>
  <si>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</si>
  <si>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</si>
  <si>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</si>
  <si>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</si>
  <si>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</si>
  <si>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</si>
  <si>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</si>
  <si>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</si>
  <si>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</si>
  <si>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</si>
  <si>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</si>
  <si>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</si>
  <si>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</si>
  <si>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</si>
  <si>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</si>
  <si>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</si>
  <si>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</si>
  <si>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</si>
  <si>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</si>
  <si>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</si>
  <si>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</si>
  <si>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</si>
  <si>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</si>
  <si>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</si>
  <si>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</si>
  <si>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</si>
  <si>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</si>
  <si>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</si>
  <si>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</si>
  <si>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</si>
  <si>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</si>
  <si>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</si>
  <si>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</si>
  <si>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</si>
  <si>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</si>
  <si>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</si>
  <si>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</si>
  <si>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</si>
  <si>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</si>
  <si>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</si>
  <si>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</si>
  <si>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</si>
  <si>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</si>
  <si>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</si>
  <si>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</si>
  <si>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</si>
  <si>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</si>
  <si>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</si>
  <si>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</si>
  <si>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</si>
  <si>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</si>
  <si>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</si>
  <si>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</si>
  <si>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</si>
  <si>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</si>
  <si>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</si>
  <si>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</si>
  <si>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</si>
  <si>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</si>
  <si>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</si>
  <si>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</si>
  <si>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</si>
  <si>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</si>
  <si>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</si>
  <si>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</si>
  <si>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</si>
  <si>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</si>
  <si>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</si>
  <si>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</si>
  <si>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</si>
  <si>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</si>
  <si>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</si>
  <si>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</si>
  <si>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</si>
  <si>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</si>
  <si>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</si>
  <si>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</si>
  <si>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</si>
  <si>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</si>
  <si>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</si>
  <si>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</si>
  <si>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</si>
  <si>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</si>
  <si>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</si>
  <si>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</si>
  <si>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</si>
  <si>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</si>
  <si>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</si>
  <si>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</si>
  <si>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</si>
  <si>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</si>
  <si>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</si>
  <si>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</si>
  <si>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</si>
  <si>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</si>
  <si>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</si>
  <si>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</si>
  <si>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</si>
  <si>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</si>
  <si>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</si>
  <si>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</si>
  <si>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</si>
  <si>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</si>
  <si>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</si>
  <si>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</si>
  <si>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</si>
  <si>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</si>
  <si>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</si>
  <si>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</si>
  <si>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</si>
  <si>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</si>
  <si>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</si>
  <si>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</si>
  <si>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</si>
  <si>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</si>
  <si>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</si>
  <si>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</si>
  <si>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</si>
  <si>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</si>
  <si>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</si>
  <si>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</si>
  <si>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</si>
  <si>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</si>
  <si>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</si>
  <si>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</si>
  <si>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</si>
  <si>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</si>
  <si>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</si>
  <si>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</si>
  <si>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</si>
  <si>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</si>
  <si>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</si>
  <si>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</si>
  <si>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</si>
  <si>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</si>
  <si>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</si>
  <si>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</si>
  <si>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</si>
  <si>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</si>
  <si>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</si>
  <si>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</si>
  <si>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</si>
  <si>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</si>
  <si>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</si>
  <si>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</si>
  <si>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</si>
  <si>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</si>
  <si>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</si>
  <si>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</si>
  <si>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</si>
  <si>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</si>
  <si>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</si>
  <si>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</si>
  <si>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</si>
  <si>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</si>
  <si>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</si>
  <si>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</si>
  <si>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</si>
  <si>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</si>
  <si>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</si>
  <si>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</si>
  <si>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</si>
  <si>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</si>
  <si>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</si>
  <si>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</si>
  <si>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</si>
  <si>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</si>
  <si>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</si>
  <si>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</si>
  <si>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</si>
  <si>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</si>
  <si>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</si>
  <si>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</si>
  <si>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</si>
  <si>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</si>
  <si>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</si>
  <si>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</si>
  <si>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</si>
  <si>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</si>
  <si>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</si>
  <si>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</si>
  <si>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</si>
  <si>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</si>
  <si>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</si>
  <si>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</si>
  <si>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</si>
  <si>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</si>
  <si>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</si>
  <si>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</si>
  <si>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</si>
  <si>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</si>
  <si>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</si>
  <si>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</si>
  <si>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</si>
  <si>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</si>
  <si>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</si>
  <si>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</si>
  <si>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</si>
  <si>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</si>
  <si>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</si>
  <si>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</si>
  <si>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</si>
  <si>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</si>
  <si>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</si>
  <si>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</si>
  <si>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</si>
  <si>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</si>
  <si>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</si>
  <si>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</si>
  <si>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</si>
  <si>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</si>
  <si>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</si>
  <si>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</si>
  <si>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</si>
  <si>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</si>
  <si>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</si>
  <si>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</si>
  <si>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</si>
  <si>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</si>
  <si>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</si>
  <si>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</si>
  <si>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</si>
  <si>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</si>
  <si>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</si>
  <si>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</si>
  <si>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</si>
  <si>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</si>
  <si>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</si>
  <si>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</si>
  <si>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</si>
  <si>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</si>
  <si>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</si>
  <si>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</si>
  <si>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</si>
  <si>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</si>
  <si>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</si>
  <si>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</si>
  <si>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</si>
  <si>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</si>
  <si>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</si>
  <si>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</si>
  <si>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</si>
  <si>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</si>
  <si>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</si>
  <si>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</si>
  <si>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</si>
  <si>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</si>
  <si>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</si>
  <si>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</si>
  <si>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</si>
  <si>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</si>
  <si>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</si>
  <si>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</si>
  <si>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</si>
  <si>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</si>
  <si>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</si>
  <si>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</si>
  <si>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</si>
  <si>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</si>
  <si>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</si>
  <si>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</si>
  <si>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</si>
  <si>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</si>
  <si>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</si>
  <si>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</si>
  <si>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</si>
  <si>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</si>
  <si>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</si>
  <si>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</si>
  <si>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</si>
  <si>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</si>
  <si>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</si>
  <si>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</si>
  <si>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</si>
  <si>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</si>
  <si>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</si>
  <si>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</si>
  <si>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</si>
  <si>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</si>
  <si>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</si>
  <si>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</si>
  <si>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</si>
  <si>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</si>
  <si>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</si>
  <si>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</si>
  <si>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</si>
  <si>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</si>
  <si>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</si>
  <si>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</si>
  <si>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</si>
  <si>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</si>
  <si>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</si>
  <si>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</si>
  <si>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</si>
  <si>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</si>
  <si>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</si>
  <si>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</si>
  <si>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</si>
  <si>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</si>
  <si>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</si>
  <si>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</si>
  <si>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</si>
  <si>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</si>
  <si>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</si>
  <si>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</si>
  <si>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</si>
  <si>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</si>
  <si>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</si>
  <si>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</si>
  <si>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</si>
  <si>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</si>
  <si>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</si>
  <si>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</si>
  <si>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</si>
  <si>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</si>
  <si>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</si>
  <si>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</si>
  <si>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</si>
  <si>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</si>
  <si>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</si>
  <si>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</si>
  <si>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</si>
  <si>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</si>
  <si>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</si>
  <si>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</si>
  <si>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</si>
  <si>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</si>
  <si>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</si>
  <si>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</si>
  <si>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</si>
  <si>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</si>
  <si>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</si>
  <si>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</si>
  <si>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</si>
  <si>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</si>
  <si>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</si>
  <si>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</si>
  <si>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</si>
  <si>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</si>
  <si>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</si>
  <si>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</si>
  <si>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</si>
  <si>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</si>
  <si>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</si>
  <si>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</si>
  <si>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</si>
  <si>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</si>
  <si>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</si>
  <si>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</si>
  <si>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</si>
  <si>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</si>
  <si>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</si>
  <si>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</si>
  <si>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</si>
  <si>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</si>
  <si>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</si>
  <si>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</si>
  <si>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</si>
  <si>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</si>
  <si>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</si>
  <si>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</si>
  <si>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</si>
  <si>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</si>
  <si>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</si>
  <si>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</si>
  <si>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</si>
  <si>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</si>
  <si>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</si>
  <si>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</si>
  <si>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</si>
  <si>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</si>
  <si>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</si>
  <si>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</si>
  <si>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</si>
  <si>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</si>
  <si>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</si>
  <si>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</si>
  <si>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</si>
  <si>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</si>
  <si>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</si>
  <si>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</si>
  <si>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</si>
  <si>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</si>
  <si>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</si>
  <si>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</si>
  <si>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</si>
  <si>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</si>
  <si>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</si>
  <si>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</si>
  <si>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</si>
  <si>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</si>
  <si>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</si>
  <si>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</si>
  <si>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</si>
  <si>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</si>
  <si>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</si>
  <si>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</si>
  <si>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</si>
  <si>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</si>
  <si>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</si>
  <si>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</si>
  <si>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</si>
  <si>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</si>
  <si>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</si>
  <si>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</si>
  <si>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</si>
  <si>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</si>
  <si>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</si>
  <si>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</si>
  <si>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</si>
  <si>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</si>
  <si>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</si>
  <si>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</si>
  <si>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</si>
  <si>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</si>
  <si>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</si>
  <si>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</si>
  <si>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</si>
  <si>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</si>
  <si>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</si>
  <si>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</si>
  <si>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</si>
  <si>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</si>
  <si>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</si>
  <si>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</si>
  <si>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</si>
  <si>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</si>
  <si>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</si>
  <si>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</si>
  <si>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</si>
  <si>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</si>
  <si>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</si>
  <si>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</si>
  <si>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</si>
  <si>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</si>
  <si>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</si>
  <si>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</si>
  <si>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</si>
  <si>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</si>
  <si>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</si>
  <si>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</si>
  <si>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</si>
  <si>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</si>
  <si>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</si>
  <si>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</si>
  <si>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</si>
  <si>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</si>
  <si>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</si>
  <si>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</si>
  <si>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</si>
  <si>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</si>
  <si>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</si>
  <si>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</si>
  <si>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</si>
  <si>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</si>
  <si>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</si>
  <si>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</si>
  <si>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</si>
  <si>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</si>
  <si>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</si>
  <si>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</si>
  <si>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</si>
  <si>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</si>
  <si>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</si>
  <si>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</si>
  <si>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</si>
  <si>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</si>
  <si>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</si>
  <si>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</si>
  <si>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</si>
  <si>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</si>
  <si>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</si>
  <si>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</si>
  <si>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</si>
  <si>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</si>
  <si>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</si>
  <si>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</si>
  <si>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</si>
  <si>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</si>
  <si>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</si>
  <si>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</si>
  <si>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</si>
  <si>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</si>
  <si>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</si>
  <si>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</si>
  <si>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</si>
  <si>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</si>
  <si>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</si>
  <si>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</si>
  <si>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</si>
  <si>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</si>
  <si>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</si>
  <si>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</si>
  <si>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</si>
  <si>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</si>
  <si>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</si>
  <si>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</si>
  <si>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</si>
  <si>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</si>
  <si>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</si>
  <si>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</si>
  <si>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</si>
  <si>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</si>
  <si>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</si>
  <si>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</si>
  <si>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</si>
  <si>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</si>
  <si>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</si>
  <si>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</si>
  <si>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</si>
  <si>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</si>
  <si>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</si>
  <si>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</si>
  <si>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</si>
  <si>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</si>
  <si>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</si>
  <si>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</si>
  <si>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</si>
  <si>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</si>
  <si>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</si>
  <si>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</si>
  <si>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</si>
  <si>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</si>
  <si>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</si>
  <si>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</si>
  <si>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</si>
  <si>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</si>
  <si>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</si>
  <si>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</si>
  <si>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</si>
  <si>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</si>
  <si>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</si>
  <si>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</si>
  <si>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</si>
  <si>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</si>
  <si>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</si>
  <si>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</si>
  <si>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</si>
  <si>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</si>
  <si>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</si>
  <si>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</si>
  <si>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</si>
  <si>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</si>
  <si>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</si>
  <si>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</si>
  <si>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</si>
  <si>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</si>
  <si>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</si>
  <si>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</si>
  <si>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</si>
  <si>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</si>
  <si>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</si>
  <si>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</si>
  <si>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</si>
  <si>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</si>
  <si>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</si>
  <si>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</si>
  <si>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</si>
  <si>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</si>
  <si>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</si>
  <si>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</si>
  <si>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</si>
  <si>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</si>
  <si>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</si>
  <si>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</si>
  <si>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</si>
  <si>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</si>
  <si>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</si>
  <si>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</si>
  <si>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</si>
  <si>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</si>
  <si>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</si>
  <si>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</si>
  <si>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</si>
  <si>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</si>
  <si>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</si>
  <si>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</si>
  <si>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</si>
  <si>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</si>
  <si>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</si>
  <si>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</si>
  <si>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</si>
  <si>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</si>
  <si>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</si>
  <si>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</si>
  <si>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</si>
  <si>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</si>
  <si>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</si>
  <si>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</si>
  <si>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</si>
  <si>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</si>
  <si>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</si>
  <si>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</si>
  <si>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</si>
  <si>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</si>
  <si>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</si>
  <si>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</si>
  <si>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</si>
  <si>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</si>
  <si>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</si>
  <si>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</si>
  <si>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</si>
  <si>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</si>
  <si>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</si>
  <si>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</si>
  <si>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</si>
  <si>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</si>
  <si>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</si>
  <si>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</si>
  <si>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</si>
  <si>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</si>
  <si>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</si>
  <si>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</si>
  <si>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</si>
  <si>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</si>
  <si>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</si>
  <si>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</si>
  <si>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</si>
  <si>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</si>
  <si>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</si>
  <si>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</si>
  <si>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</si>
  <si>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</si>
  <si>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</si>
  <si>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</si>
  <si>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</si>
  <si>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</si>
  <si>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</si>
  <si>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</si>
  <si>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</si>
  <si>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</si>
  <si>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</si>
  <si>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</si>
  <si>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</si>
  <si>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</si>
  <si>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</si>
  <si>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</si>
  <si>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</si>
  <si>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</si>
  <si>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</si>
  <si>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</si>
  <si>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</si>
  <si>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</si>
  <si>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</si>
  <si>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</si>
  <si>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</si>
  <si>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</si>
  <si>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</si>
  <si>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</si>
  <si>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</si>
  <si>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</si>
  <si>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</si>
  <si>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</si>
  <si>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</si>
  <si>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</si>
  <si>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</si>
  <si>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</si>
  <si>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</si>
  <si>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</si>
  <si>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</si>
  <si>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</si>
  <si>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</si>
  <si>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</si>
  <si>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</si>
  <si>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</si>
  <si>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</si>
  <si>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</si>
  <si>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</si>
  <si>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</si>
  <si>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</si>
  <si>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</si>
  <si>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</si>
  <si>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</si>
  <si>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</si>
  <si>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</si>
  <si>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</si>
  <si>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</si>
  <si>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</si>
  <si>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</si>
  <si>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</si>
  <si>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</si>
  <si>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</si>
  <si>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</si>
  <si>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</si>
  <si>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</si>
  <si>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</si>
  <si>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</si>
  <si>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</si>
  <si>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</si>
  <si>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</si>
  <si>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</si>
  <si>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</si>
  <si>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</si>
  <si>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</si>
  <si>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</si>
  <si>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</si>
  <si>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</si>
  <si>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</si>
  <si>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</si>
  <si>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</si>
  <si>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</si>
  <si>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</si>
  <si>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</si>
  <si>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</si>
  <si>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</si>
  <si>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</si>
  <si>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</si>
  <si>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</si>
  <si>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</si>
  <si>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</si>
  <si>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</si>
  <si>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</si>
  <si>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</si>
  <si>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</si>
  <si>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</si>
  <si>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</si>
  <si>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</si>
  <si>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</si>
  <si>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</si>
  <si>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</si>
  <si>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</si>
  <si>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</si>
  <si>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</si>
  <si>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</si>
  <si>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</si>
  <si>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</si>
  <si>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</si>
  <si>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</si>
  <si>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</si>
  <si>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</si>
  <si>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</si>
  <si>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</si>
  <si>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</si>
  <si>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</si>
  <si>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</si>
  <si>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</si>
  <si>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</si>
  <si>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</si>
  <si>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</si>
  <si>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</si>
  <si>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</si>
  <si>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</si>
  <si>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</si>
  <si>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</si>
  <si>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</si>
  <si>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</si>
  <si>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</si>
  <si>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</si>
  <si>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</si>
  <si>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</si>
  <si>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</si>
  <si>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</si>
  <si>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</si>
  <si>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</si>
  <si>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</si>
  <si>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</si>
  <si>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</si>
  <si>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</si>
  <si>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</si>
  <si>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</si>
  <si>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</si>
  <si>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</si>
  <si>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</si>
  <si>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</si>
  <si>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</si>
  <si>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</si>
  <si>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</si>
  <si>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</si>
  <si>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</si>
  <si>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</si>
  <si>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</si>
  <si>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</si>
  <si>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</si>
  <si>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</si>
  <si>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</si>
  <si>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</si>
  <si>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</si>
  <si>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</si>
  <si>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</si>
  <si>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</si>
  <si>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</si>
  <si>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</si>
  <si>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</si>
  <si>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</si>
  <si>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</si>
  <si>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</si>
  <si>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</si>
  <si>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</si>
  <si>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</si>
  <si>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</si>
  <si>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</si>
  <si>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</si>
  <si>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</si>
  <si>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</si>
  <si>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</si>
  <si>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</si>
  <si>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</si>
  <si>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</si>
  <si>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</si>
  <si>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</si>
  <si>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</si>
  <si>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</si>
  <si>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</si>
  <si>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</si>
  <si>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</si>
  <si>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</si>
  <si>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</si>
  <si>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</si>
  <si>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</si>
  <si>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</si>
  <si>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</si>
  <si>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</si>
  <si>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</si>
  <si>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</si>
  <si>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</si>
  <si>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</si>
  <si>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</si>
  <si>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</si>
  <si>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</si>
  <si>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</si>
  <si>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</si>
  <si>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</si>
  <si>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</si>
  <si>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</si>
  <si>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</si>
  <si>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</si>
  <si>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</si>
  <si>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</si>
  <si>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</si>
  <si>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</si>
  <si>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</si>
  <si>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</si>
  <si>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</si>
  <si>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</si>
  <si>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</si>
  <si>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</si>
  <si>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</si>
  <si>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</si>
  <si>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</si>
  <si>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</si>
  <si>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</si>
  <si>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</si>
  <si>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</si>
  <si>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</si>
  <si>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</si>
  <si>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</si>
  <si>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</si>
  <si>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</si>
  <si>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</si>
  <si>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</si>
  <si>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</si>
  <si>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</si>
  <si>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</si>
  <si>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</si>
  <si>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</si>
  <si>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</si>
  <si>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</si>
  <si>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</si>
  <si>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</si>
  <si>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</si>
  <si>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</si>
  <si>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</si>
  <si>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</si>
  <si>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</si>
  <si>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</si>
  <si>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</si>
  <si>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</si>
  <si>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</si>
  <si>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</si>
  <si>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</si>
  <si>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</si>
  <si>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</si>
  <si>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</si>
  <si>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</si>
  <si>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</si>
  <si>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</si>
  <si>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</si>
  <si>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</si>
  <si>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</si>
  <si>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</si>
  <si>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</si>
  <si>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</si>
  <si>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</si>
  <si>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</si>
  <si>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</si>
  <si>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</si>
  <si>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</si>
  <si>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</si>
  <si>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</si>
  <si>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</si>
  <si>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</si>
  <si>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</si>
  <si>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</si>
  <si>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</si>
  <si>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</si>
  <si>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</si>
  <si>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</si>
  <si>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</si>
  <si>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</si>
  <si>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</si>
  <si>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</si>
  <si>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</si>
  <si>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</si>
  <si>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</si>
  <si>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</si>
  <si>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</si>
  <si>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</si>
  <si>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</si>
  <si>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</si>
  <si>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</si>
  <si>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</si>
  <si>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</si>
  <si>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</si>
  <si>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</si>
  <si>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</si>
  <si>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</si>
  <si>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</si>
  <si>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</si>
  <si>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</si>
  <si>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</si>
  <si>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</si>
  <si>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</si>
  <si>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</si>
  <si>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</si>
  <si>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</si>
  <si>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</si>
  <si>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</si>
  <si>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</si>
  <si>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</si>
  <si>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</si>
  <si>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</si>
  <si>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</si>
  <si>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</si>
  <si>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</si>
  <si>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</si>
  <si>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</si>
  <si>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</si>
  <si>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</si>
  <si>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</si>
  <si>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</si>
  <si>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</si>
  <si>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</si>
  <si>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</si>
  <si>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</si>
  <si>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</si>
  <si>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</si>
  <si>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</si>
  <si>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</si>
  <si>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</si>
  <si>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</si>
  <si>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</si>
  <si>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</si>
  <si>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</si>
  <si>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</si>
  <si>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</si>
  <si>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</si>
  <si>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</si>
  <si>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</si>
  <si>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</si>
  <si>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</si>
  <si>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</si>
  <si>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</si>
  <si>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</si>
  <si>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</si>
  <si>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</si>
  <si>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</si>
  <si>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</si>
  <si>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</si>
  <si>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</si>
  <si>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</si>
  <si>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</si>
  <si>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</si>
  <si>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</si>
  <si>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</si>
  <si>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</si>
  <si>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</si>
  <si>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</si>
  <si>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</si>
  <si>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</si>
  <si>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</si>
  <si>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</si>
  <si>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</si>
  <si>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</si>
  <si>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</si>
  <si>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</si>
  <si>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</si>
  <si>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</si>
  <si>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</si>
  <si>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</si>
  <si>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</si>
  <si>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</si>
  <si>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</si>
  <si>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</si>
  <si>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</si>
  <si>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</si>
  <si>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</si>
  <si>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</si>
  <si>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</si>
  <si>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</si>
  <si>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</si>
  <si>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</si>
  <si>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</si>
  <si>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</si>
  <si>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</si>
  <si>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</si>
  <si>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</si>
  <si>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</si>
  <si>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</si>
  <si>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</si>
  <si>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</si>
  <si>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</si>
  <si>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</si>
  <si>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</si>
  <si>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</si>
  <si>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</si>
  <si>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</si>
  <si>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</si>
  <si>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</si>
  <si>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</si>
  <si>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</si>
  <si>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</si>
  <si>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</si>
  <si>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</si>
  <si>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</si>
  <si>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</si>
  <si>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</si>
  <si>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</si>
  <si>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</si>
  <si>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</si>
  <si>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</si>
  <si>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</si>
  <si>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</si>
  <si>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</si>
  <si>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</si>
  <si>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</si>
  <si>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</si>
  <si>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</si>
  <si>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</si>
  <si>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</si>
  <si>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</si>
  <si>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</si>
  <si>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</si>
  <si>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</si>
  <si>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</si>
  <si>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</si>
  <si>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</si>
  <si>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</si>
  <si>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</si>
  <si>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</si>
  <si>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</si>
  <si>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</si>
  <si>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</si>
  <si>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</si>
  <si>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</si>
  <si>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</si>
  <si>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</si>
  <si>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</si>
  <si>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</si>
  <si>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</si>
  <si>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</si>
  <si>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</si>
  <si>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</si>
  <si>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</si>
  <si>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</si>
  <si>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</si>
  <si>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</si>
  <si>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</si>
  <si>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</si>
  <si>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</si>
  <si>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</si>
  <si>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</si>
  <si>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</si>
  <si>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</si>
  <si>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</si>
  <si>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</si>
  <si>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</si>
  <si>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</si>
  <si>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</si>
  <si>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</si>
  <si>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</si>
  <si>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</si>
  <si>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</si>
  <si>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</si>
  <si>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</si>
  <si>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</si>
  <si>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</si>
  <si>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</si>
  <si>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</si>
  <si>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</si>
  <si>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</si>
  <si>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</si>
  <si>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</si>
  <si>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</si>
  <si>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</si>
  <si>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</si>
  <si>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</si>
  <si>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</si>
  <si>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</si>
  <si>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</si>
  <si>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</si>
  <si>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</si>
  <si>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</si>
  <si>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</si>
  <si>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</si>
  <si>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</si>
  <si>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</si>
  <si>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</si>
  <si>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</si>
  <si>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</si>
  <si>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</si>
  <si>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</si>
  <si>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</si>
  <si>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</si>
  <si>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</si>
  <si>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</si>
  <si>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</si>
  <si>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</si>
  <si>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</si>
  <si>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</si>
  <si>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</si>
  <si>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</si>
  <si>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</si>
  <si>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</si>
  <si>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</si>
  <si>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</si>
  <si>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</si>
  <si>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</si>
  <si>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</si>
  <si>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</si>
  <si>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</si>
  <si>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</si>
  <si>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</si>
  <si>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</si>
  <si>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</si>
  <si>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</si>
  <si>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</si>
  <si>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</si>
  <si>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</si>
  <si>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</si>
  <si>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</si>
  <si>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</si>
  <si>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</si>
  <si>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</si>
  <si>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</si>
  <si>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</si>
  <si>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</si>
  <si>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</si>
  <si>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</si>
  <si>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</si>
  <si>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</si>
  <si>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</si>
  <si>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</si>
  <si>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</si>
  <si>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</si>
  <si>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</si>
  <si>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</si>
  <si>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</si>
  <si>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</si>
  <si>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</si>
  <si>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</si>
  <si>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</si>
  <si>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</si>
  <si>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</si>
  <si>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</si>
  <si>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</si>
  <si>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</si>
  <si>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</si>
  <si>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</si>
  <si>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</si>
  <si>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</si>
  <si>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</si>
  <si>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</si>
  <si>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</si>
  <si>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</si>
  <si>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</si>
  <si>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</si>
  <si>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</si>
  <si>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</si>
  <si>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</si>
  <si>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</si>
  <si>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</si>
  <si>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</si>
  <si>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</si>
  <si>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</si>
  <si>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</si>
  <si>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</si>
  <si>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</si>
  <si>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</si>
  <si>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</si>
  <si>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</si>
  <si>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</si>
  <si>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</si>
  <si>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</si>
  <si>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</si>
  <si>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</si>
  <si>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</si>
  <si>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</si>
  <si>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</si>
  <si>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</si>
  <si>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</si>
  <si>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</si>
  <si>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</si>
  <si>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</si>
  <si>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</si>
  <si>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</si>
  <si>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</si>
  <si>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</si>
  <si>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</si>
  <si>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</si>
  <si>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</si>
  <si>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</si>
  <si>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</si>
  <si>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</si>
  <si>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</si>
  <si>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</si>
  <si>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</si>
  <si>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</si>
  <si>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</si>
  <si>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</si>
  <si>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</si>
  <si>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</si>
  <si>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</si>
  <si>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</si>
  <si>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</si>
  <si>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</si>
  <si>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</si>
  <si>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</si>
  <si>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</si>
  <si>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</si>
  <si>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</si>
  <si>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</si>
  <si>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</si>
  <si>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</si>
  <si>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</si>
  <si>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</si>
  <si>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</si>
  <si>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</si>
  <si>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</si>
  <si>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</si>
  <si>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</si>
  <si>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</si>
  <si>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</si>
  <si>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</si>
  <si>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</si>
  <si>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</si>
  <si>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</si>
  <si>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</si>
  <si>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</si>
  <si>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</si>
  <si>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</si>
  <si>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</si>
  <si>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</si>
  <si>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</si>
  <si>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</si>
  <si>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</si>
  <si>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</si>
  <si>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</si>
  <si>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</si>
  <si>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</si>
  <si>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</si>
  <si>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</si>
  <si>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</si>
  <si>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</si>
  <si>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</si>
  <si>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</si>
  <si>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</si>
  <si>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</si>
  <si>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</si>
  <si>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</si>
  <si>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</si>
  <si>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</si>
  <si>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</si>
  <si>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</si>
  <si>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</si>
  <si>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</si>
  <si>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</si>
  <si>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</si>
  <si>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</si>
  <si>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</si>
  <si>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</si>
  <si>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</si>
  <si>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</si>
  <si>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</si>
  <si>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</si>
  <si>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</si>
  <si>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</si>
  <si>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</si>
  <si>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</si>
  <si>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</si>
  <si>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</si>
  <si>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</si>
  <si>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</si>
  <si>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</si>
  <si>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</si>
  <si>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</si>
  <si>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</si>
  <si>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</si>
  <si>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</si>
  <si>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</si>
  <si>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</si>
  <si>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</si>
  <si>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</si>
  <si>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</si>
  <si>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</si>
  <si>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</si>
  <si>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</si>
  <si>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</si>
  <si>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</si>
  <si>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</si>
  <si>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</si>
  <si>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</si>
  <si>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</si>
  <si>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</si>
  <si>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</si>
  <si>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</si>
  <si>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</si>
  <si>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</si>
  <si>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</si>
  <si>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</si>
  <si>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</si>
  <si>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</si>
  <si>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</si>
  <si>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</si>
  <si>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</si>
  <si>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</si>
  <si>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</si>
  <si>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</si>
  <si>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</si>
  <si>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</si>
  <si>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</si>
  <si>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</si>
  <si>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</si>
  <si>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</si>
  <si>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</si>
  <si>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</si>
  <si>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</si>
  <si>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</si>
  <si>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</si>
  <si>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</si>
  <si>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</si>
  <si>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</si>
  <si>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</si>
  <si>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</si>
  <si>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</si>
  <si>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</si>
  <si>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</si>
  <si>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</si>
  <si>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</si>
  <si>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</si>
  <si>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</si>
  <si>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</si>
  <si>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</si>
  <si>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</si>
  <si>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</si>
  <si>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</si>
  <si>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</si>
  <si>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</si>
  <si>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</si>
  <si>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</si>
  <si>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</si>
  <si>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</si>
  <si>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</si>
  <si>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</si>
  <si>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</si>
  <si>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</si>
  <si>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</si>
  <si>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</si>
  <si>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</si>
  <si>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</si>
  <si>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</si>
  <si>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</si>
  <si>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</si>
  <si>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</si>
  <si>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</si>
  <si>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</si>
  <si>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</si>
  <si>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</si>
  <si>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</si>
  <si>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</si>
  <si>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</si>
  <si>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</si>
  <si>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</si>
  <si>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</si>
  <si>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</si>
  <si>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</si>
  <si>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</si>
  <si>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</si>
  <si>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</si>
  <si>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</si>
  <si>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</si>
  <si>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</si>
  <si>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</si>
  <si>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</si>
  <si>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</si>
  <si>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</si>
  <si>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</si>
  <si>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</si>
  <si>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</si>
  <si>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</si>
  <si>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</si>
  <si>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</si>
  <si>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</si>
  <si>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</si>
  <si>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</si>
  <si>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</si>
  <si>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</si>
  <si>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</si>
  <si>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</si>
  <si>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</si>
  <si>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</si>
  <si>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</si>
  <si>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</si>
  <si>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</si>
  <si>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</si>
  <si>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</si>
  <si>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</si>
  <si>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</si>
  <si>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</si>
  <si>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</si>
  <si>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</si>
  <si>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</si>
  <si>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</si>
  <si>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</si>
  <si>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</si>
  <si>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</si>
  <si>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</si>
  <si>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</si>
  <si>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</si>
  <si>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</si>
  <si>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</si>
  <si>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</si>
  <si>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</si>
  <si>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</si>
  <si>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</si>
  <si>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</si>
  <si>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</si>
  <si>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</si>
  <si>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</si>
  <si>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</si>
  <si>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</si>
  <si>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</si>
  <si>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</si>
  <si>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</si>
  <si>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</si>
  <si>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</si>
  <si>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</si>
  <si>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</si>
  <si>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</si>
  <si>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</si>
  <si>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</si>
  <si>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</si>
  <si>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</si>
  <si>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</si>
  <si>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</si>
  <si>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</si>
  <si>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</si>
  <si>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</si>
  <si>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</si>
  <si>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</si>
  <si>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</si>
  <si>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</si>
  <si>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</si>
  <si>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</si>
  <si>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</si>
  <si>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</si>
  <si>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</si>
  <si>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</si>
  <si>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</si>
  <si>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</si>
  <si>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</si>
  <si>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</si>
  <si>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</si>
  <si>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</si>
  <si>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</si>
  <si>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</si>
  <si>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</si>
  <si>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</si>
  <si>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</si>
  <si>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</si>
  <si>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</si>
  <si>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</si>
  <si>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</si>
  <si>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</si>
  <si>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</si>
  <si>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</si>
  <si>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</si>
  <si>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</si>
  <si>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</si>
  <si>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</si>
  <si>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</si>
  <si>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</si>
  <si>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</si>
  <si>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</si>
  <si>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</si>
  <si>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</si>
  <si>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</si>
  <si>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</si>
  <si>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</si>
  <si>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</si>
  <si>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</si>
  <si>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</si>
  <si>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</si>
  <si>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</si>
  <si>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</si>
  <si>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</si>
  <si>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</si>
  <si>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</si>
  <si>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</si>
  <si>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</si>
  <si>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</si>
  <si>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</si>
  <si>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</si>
  <si>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</si>
  <si>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</si>
  <si>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</si>
  <si>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</si>
  <si>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</si>
  <si>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</si>
  <si>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</si>
  <si>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</si>
  <si>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</si>
  <si>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</si>
  <si>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</si>
  <si>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</si>
  <si>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</si>
  <si>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</si>
  <si>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</si>
  <si>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</si>
  <si>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</si>
  <si>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</si>
  <si>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</si>
  <si>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</si>
  <si>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</si>
  <si>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</si>
  <si>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</si>
  <si>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</si>
  <si>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</si>
  <si>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</si>
  <si>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</si>
  <si>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</si>
  <si>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</si>
  <si>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</si>
  <si>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</si>
  <si>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</si>
  <si>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</si>
  <si>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</si>
  <si>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</si>
  <si>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</si>
  <si>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</si>
  <si>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</si>
  <si>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</si>
  <si>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</si>
  <si>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</si>
  <si>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</si>
  <si>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</si>
  <si>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</si>
  <si>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</si>
  <si>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</si>
  <si>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</si>
  <si>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</si>
  <si>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</si>
  <si>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</si>
  <si>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</si>
  <si>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</si>
  <si>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</si>
  <si>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</si>
  <si>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</si>
  <si>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</si>
  <si>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</si>
  <si>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</si>
  <si>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</si>
  <si>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</si>
  <si>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</si>
  <si>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</si>
  <si>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</si>
  <si>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</si>
  <si>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</si>
  <si>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</si>
  <si>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</si>
  <si>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</si>
  <si>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</si>
  <si>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</si>
  <si>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</si>
  <si>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</si>
  <si>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</si>
  <si>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</si>
  <si>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</si>
  <si>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</si>
  <si>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</si>
  <si>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</si>
  <si>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</si>
  <si>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</si>
  <si>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</si>
  <si>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</si>
  <si>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</si>
  <si>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</si>
  <si>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</si>
  <si>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</si>
  <si>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</si>
  <si>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</si>
  <si>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</si>
  <si>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</si>
  <si>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</si>
  <si>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</si>
  <si>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</si>
  <si>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</si>
  <si>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</si>
  <si>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</si>
  <si>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</si>
  <si>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</si>
  <si>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</si>
  <si>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</si>
  <si>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</si>
  <si>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</si>
  <si>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</si>
  <si>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</si>
  <si>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</si>
  <si>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</si>
  <si>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</si>
  <si>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</si>
  <si>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</si>
  <si>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</si>
  <si>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</si>
  <si>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</si>
  <si>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</si>
  <si>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</si>
  <si>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</si>
  <si>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</si>
  <si>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</si>
  <si>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</si>
  <si>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</si>
  <si>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</si>
  <si>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</si>
  <si>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</si>
  <si>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</si>
  <si>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</si>
  <si>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</si>
  <si>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</si>
  <si>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</si>
  <si>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</si>
  <si>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</si>
  <si>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</si>
  <si>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</si>
  <si>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</si>
  <si>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</si>
  <si>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</si>
  <si>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</si>
  <si>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</si>
  <si>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</si>
  <si>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</si>
  <si>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</si>
  <si>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</si>
  <si>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</si>
  <si>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</si>
  <si>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</si>
  <si>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</si>
  <si>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</si>
  <si>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</si>
  <si>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</si>
  <si>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</si>
  <si>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</si>
  <si>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</si>
  <si>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</si>
  <si>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</si>
  <si>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</si>
  <si>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</si>
  <si>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</si>
  <si>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</si>
  <si>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</si>
  <si>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</si>
  <si>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</si>
  <si>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</si>
  <si>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</si>
  <si>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</si>
  <si>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</si>
  <si>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</si>
  <si>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</si>
  <si>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</si>
  <si>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</si>
  <si>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</si>
  <si>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</si>
  <si>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</si>
  <si>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</si>
  <si>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</si>
  <si>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</si>
  <si>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</si>
  <si>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</si>
  <si>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</si>
  <si>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</si>
  <si>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</si>
  <si>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</si>
  <si>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</si>
  <si>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</si>
  <si>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</si>
  <si>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</si>
  <si>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</si>
  <si>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</si>
  <si>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</si>
  <si>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</si>
  <si>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</si>
  <si>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</si>
  <si>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</si>
  <si>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</si>
  <si>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</si>
  <si>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</si>
  <si>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</si>
  <si>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</si>
  <si>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</si>
  <si>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</si>
  <si>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</si>
  <si>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</si>
  <si>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</si>
  <si>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</si>
  <si>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</si>
  <si>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</si>
  <si>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</si>
  <si>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</si>
  <si>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</si>
  <si>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</si>
  <si>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</si>
  <si>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</si>
  <si>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</si>
  <si>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</si>
  <si>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</si>
  <si>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</si>
  <si>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</si>
  <si>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</si>
  <si>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</si>
  <si>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</si>
  <si>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</si>
  <si>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</si>
  <si>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</si>
  <si>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</si>
  <si>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</si>
  <si>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</si>
  <si>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</si>
  <si>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</si>
  <si>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</si>
  <si>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</si>
  <si>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</si>
  <si>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</si>
  <si>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</si>
  <si>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</si>
  <si>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</si>
  <si>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</si>
  <si>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</si>
  <si>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</si>
  <si>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</si>
  <si>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</si>
  <si>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</si>
  <si>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</si>
  <si>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</si>
  <si>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</si>
  <si>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</si>
  <si>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</si>
  <si>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</si>
  <si>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</si>
  <si>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</si>
  <si>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</si>
  <si>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</si>
  <si>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</si>
  <si>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</si>
  <si>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</si>
  <si>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</si>
  <si>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</si>
  <si>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</si>
  <si>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</si>
  <si>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</si>
  <si>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</si>
  <si>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</si>
  <si>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</si>
  <si>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</si>
  <si>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</si>
  <si>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</si>
  <si>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</si>
  <si>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</si>
  <si>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</si>
  <si>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</si>
  <si>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</si>
  <si>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</si>
  <si>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</si>
  <si>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</si>
  <si>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</si>
  <si>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</si>
  <si>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</si>
  <si>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</si>
  <si>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</si>
  <si>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</si>
  <si>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</si>
  <si>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</si>
  <si>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</si>
  <si>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</si>
  <si>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</si>
  <si>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</si>
  <si>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</si>
  <si>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</si>
  <si>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</si>
  <si>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</si>
  <si>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</si>
  <si>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</si>
  <si>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</si>
  <si>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</si>
  <si>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</si>
  <si>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</si>
  <si>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</si>
  <si>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</si>
  <si>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</si>
  <si>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</si>
  <si>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</si>
  <si>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</si>
  <si>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</si>
  <si>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</si>
  <si>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</si>
  <si>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</si>
  <si>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</si>
  <si>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</si>
  <si>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</si>
  <si>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</si>
  <si>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</si>
  <si>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</si>
  <si>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</si>
  <si>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</si>
  <si>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</si>
  <si>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</si>
  <si>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</si>
  <si>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</si>
  <si>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</si>
  <si>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</si>
  <si>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</si>
  <si>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</si>
  <si>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</si>
  <si>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</si>
  <si>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</si>
  <si>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</si>
  <si>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</si>
  <si>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</si>
  <si>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</si>
  <si>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</si>
  <si>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</si>
  <si>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</si>
  <si>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</si>
  <si>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</si>
  <si>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</si>
  <si>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</si>
  <si>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</si>
  <si>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</si>
  <si>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</si>
  <si>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</si>
  <si>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</si>
  <si>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</si>
  <si>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</si>
  <si>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</si>
  <si>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</si>
  <si>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</si>
  <si>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</si>
  <si>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</si>
  <si>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</si>
  <si>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</si>
  <si>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</si>
  <si>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</si>
  <si>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</si>
  <si>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</si>
  <si>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</si>
  <si>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</si>
  <si>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</si>
  <si>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</si>
  <si>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</si>
  <si>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</si>
  <si>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</si>
  <si>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</si>
  <si>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</si>
  <si>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</si>
  <si>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</si>
  <si>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</si>
  <si>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</si>
  <si>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</si>
  <si>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</si>
  <si>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</si>
  <si>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</si>
  <si>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</si>
  <si>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</si>
  <si>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</si>
  <si>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</si>
  <si>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</si>
  <si>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</si>
  <si>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</si>
  <si>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</si>
  <si>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</si>
  <si>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</si>
  <si>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</si>
  <si>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</si>
  <si>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</si>
  <si>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</si>
  <si>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</si>
  <si>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</si>
  <si>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</si>
  <si>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</si>
  <si>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</si>
  <si>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</si>
  <si>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</si>
  <si>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</si>
  <si>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</si>
  <si>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</si>
  <si>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</si>
  <si>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</si>
  <si>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</si>
  <si>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</si>
  <si>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</si>
  <si>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</si>
  <si>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</si>
  <si>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</si>
  <si>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</si>
  <si>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</si>
  <si>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</si>
  <si>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</si>
  <si>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</si>
  <si>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</si>
  <si>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</si>
  <si>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</si>
  <si>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</si>
  <si>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</si>
  <si>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</si>
  <si>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</si>
  <si>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</si>
  <si>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</si>
  <si>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</si>
  <si>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</si>
  <si>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</si>
  <si>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</si>
  <si>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</si>
  <si>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</si>
  <si>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</si>
  <si>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</si>
  <si>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</si>
  <si>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</si>
  <si>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</si>
  <si>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</si>
  <si>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</si>
  <si>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</si>
  <si>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</si>
  <si>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</si>
  <si>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</si>
  <si>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</si>
  <si>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</si>
  <si>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</si>
  <si>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</si>
  <si>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</si>
  <si>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</si>
  <si>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</si>
  <si>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</si>
  <si>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</si>
  <si>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</si>
  <si>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</si>
  <si>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</si>
  <si>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</si>
  <si>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</si>
  <si>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</si>
  <si>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</si>
  <si>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</si>
  <si>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</si>
  <si>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</si>
  <si>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</si>
  <si>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</si>
  <si>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</si>
  <si>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</si>
  <si>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</si>
  <si>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</si>
  <si>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</si>
  <si>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</si>
  <si>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</si>
  <si>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</si>
  <si>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</si>
  <si>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</si>
  <si>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</si>
  <si>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</si>
  <si>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</si>
  <si>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</si>
  <si>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</si>
  <si>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</si>
  <si>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</si>
  <si>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</si>
  <si>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</si>
  <si>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</si>
  <si>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</si>
  <si>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</si>
  <si>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</si>
  <si>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</si>
  <si>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</si>
  <si>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</si>
  <si>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</si>
  <si>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</si>
  <si>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</si>
  <si>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</si>
  <si>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</si>
  <si>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</si>
  <si>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</si>
  <si>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</si>
  <si>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</si>
  <si>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</si>
  <si>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</si>
  <si>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</si>
  <si>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</si>
  <si>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</si>
  <si>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</si>
  <si>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</si>
  <si>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</si>
  <si>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</si>
  <si>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</si>
  <si>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</si>
  <si>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</si>
  <si>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</si>
  <si>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</si>
  <si>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</si>
  <si>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</si>
  <si>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</si>
  <si>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</si>
  <si>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</si>
  <si>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</si>
  <si>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</si>
  <si>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</si>
  <si>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</si>
  <si>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</si>
  <si>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</si>
  <si>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</si>
  <si>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</si>
  <si>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</si>
  <si>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</si>
  <si>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</si>
  <si>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</si>
  <si>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</si>
  <si>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</si>
  <si>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</si>
  <si>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</si>
  <si>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</si>
  <si>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</si>
  <si>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</si>
  <si>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</si>
  <si>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</si>
  <si>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</si>
  <si>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</si>
  <si>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</si>
  <si>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</si>
  <si>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</si>
  <si>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</si>
  <si>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</si>
  <si>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</si>
  <si>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</si>
  <si>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</si>
  <si>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</si>
  <si>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</si>
  <si>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</si>
  <si>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</si>
  <si>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</si>
  <si>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</si>
  <si>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</si>
  <si>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</si>
  <si>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</si>
  <si>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</si>
  <si>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</si>
  <si>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</si>
  <si>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</si>
  <si>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</si>
  <si>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</si>
  <si>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</si>
  <si>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</si>
  <si>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</si>
  <si>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</si>
  <si>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</si>
  <si>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</si>
  <si>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</si>
  <si>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</si>
  <si>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</si>
  <si>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</si>
  <si>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</si>
  <si>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</si>
  <si>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</si>
  <si>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</si>
  <si>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</si>
  <si>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</si>
  <si>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</si>
  <si>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</si>
  <si>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</si>
  <si>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</si>
  <si>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</si>
  <si>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</si>
  <si>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</si>
  <si>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</si>
  <si>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</si>
  <si>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</si>
  <si>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</si>
  <si>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</si>
  <si>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</si>
  <si>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</si>
  <si>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</si>
  <si>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</si>
  <si>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</si>
  <si>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</si>
  <si>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</si>
  <si>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</si>
  <si>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</si>
  <si>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</si>
  <si>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</si>
  <si>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</si>
  <si>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</si>
  <si>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</si>
  <si>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</si>
  <si>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</si>
  <si>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</si>
  <si>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</si>
  <si>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</si>
  <si>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</si>
  <si>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</si>
  <si>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</si>
  <si>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</si>
  <si>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</si>
  <si>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</si>
  <si>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</si>
  <si>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</si>
  <si>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</si>
  <si>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</si>
  <si>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</si>
  <si>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</si>
  <si>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</si>
  <si>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</si>
  <si>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</si>
  <si>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</si>
  <si>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</si>
  <si>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</si>
  <si>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</si>
  <si>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</si>
  <si>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</si>
  <si>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</si>
  <si>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</si>
  <si>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</si>
  <si>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</si>
  <si>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</si>
  <si>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</si>
  <si>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</si>
  <si>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</si>
  <si>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</si>
  <si>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</si>
  <si>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</si>
  <si>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</si>
  <si>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</si>
  <si>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</si>
  <si>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</si>
  <si>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</si>
  <si>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</si>
  <si>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</si>
  <si>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</si>
  <si>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</si>
  <si>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</si>
  <si>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</si>
  <si>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</si>
  <si>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</si>
  <si>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</si>
  <si>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</si>
  <si>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</si>
  <si>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</si>
  <si>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</si>
  <si>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</si>
  <si>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</si>
  <si>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</si>
  <si>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</si>
  <si>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</si>
  <si>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</si>
  <si>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</si>
  <si>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</si>
  <si>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</si>
  <si>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</si>
  <si>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</si>
  <si>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</si>
  <si>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</si>
  <si>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</si>
  <si>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</si>
  <si>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</si>
  <si>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</si>
  <si>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</si>
  <si>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</si>
  <si>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</si>
  <si>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</si>
  <si>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</si>
  <si>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</si>
  <si>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</si>
  <si>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</si>
  <si>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</si>
  <si>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</si>
  <si>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</si>
  <si>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</si>
  <si>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</si>
  <si>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</si>
  <si>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</si>
  <si>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</si>
  <si>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</si>
  <si>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</si>
  <si>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</si>
  <si>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</si>
  <si>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</si>
  <si>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</si>
  <si>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</si>
  <si>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</si>
  <si>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</si>
  <si>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</si>
  <si>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</si>
  <si>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</si>
  <si>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</si>
  <si>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</si>
  <si>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</si>
  <si>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</si>
  <si>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</si>
  <si>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</si>
  <si>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</si>
  <si>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</si>
  <si>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</si>
  <si>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</si>
  <si>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</si>
  <si>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</si>
  <si>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</si>
  <si>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</si>
  <si>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</si>
  <si>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</si>
  <si>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</si>
  <si>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</si>
  <si>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</si>
  <si>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</si>
  <si>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</si>
  <si>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</si>
  <si>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</si>
  <si>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</si>
  <si>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</si>
  <si>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</si>
  <si>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</si>
  <si>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</si>
  <si>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</si>
  <si>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</si>
  <si>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</si>
  <si>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</si>
  <si>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</si>
  <si>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</si>
  <si>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</si>
  <si>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</si>
  <si>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</si>
  <si>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</si>
  <si>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</si>
  <si>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</si>
  <si>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</si>
  <si>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</si>
  <si>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</si>
  <si>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</si>
  <si>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</si>
  <si>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</si>
  <si>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</si>
  <si>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</si>
  <si>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</si>
  <si>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</si>
  <si>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</si>
  <si>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</si>
  <si>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</si>
  <si>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</si>
  <si>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</si>
  <si>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</si>
  <si>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</si>
  <si>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</si>
  <si>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</si>
  <si>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</si>
  <si>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</si>
  <si>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</si>
  <si>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</si>
  <si>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</si>
  <si>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</si>
  <si>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</si>
  <si>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</si>
  <si>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</si>
  <si>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</si>
  <si>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</si>
  <si>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</si>
  <si>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</si>
  <si>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</si>
  <si>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</si>
  <si>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</si>
  <si>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</si>
  <si>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</si>
  <si>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</si>
  <si>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</si>
  <si>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</si>
  <si>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</si>
  <si>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</si>
  <si>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</si>
  <si>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</si>
  <si>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</si>
  <si>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</si>
  <si>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</si>
  <si>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</si>
  <si>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</si>
  <si>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</si>
  <si>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</si>
  <si>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</si>
  <si>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</si>
  <si>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</si>
  <si>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</si>
  <si>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</si>
  <si>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</si>
  <si>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</si>
  <si>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</si>
  <si>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</si>
  <si>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</si>
  <si>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</si>
  <si>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</si>
  <si>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</si>
  <si>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</si>
  <si>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</si>
  <si>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</si>
  <si>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</si>
  <si>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</si>
  <si>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</si>
  <si>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</si>
  <si>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</si>
  <si>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</si>
  <si>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</si>
  <si>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</si>
  <si>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</si>
  <si>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</si>
  <si>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</si>
  <si>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</si>
  <si>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</si>
  <si>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</si>
  <si>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</si>
  <si>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</si>
  <si>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</si>
  <si>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</si>
  <si>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</si>
  <si>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</si>
  <si>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</si>
  <si>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</si>
  <si>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</si>
  <si>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</si>
  <si>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</si>
  <si>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</si>
  <si>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</si>
  <si>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</si>
  <si>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</si>
  <si>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</si>
  <si>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</si>
  <si>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</si>
  <si>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</si>
  <si>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</si>
  <si>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</si>
  <si>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</si>
  <si>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</si>
  <si>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</si>
  <si>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</si>
  <si>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</si>
  <si>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</si>
  <si>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</si>
  <si>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</si>
  <si>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</si>
  <si>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</si>
  <si>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</si>
  <si>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</si>
  <si>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</si>
  <si>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</si>
  <si>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</si>
  <si>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</si>
  <si>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</si>
  <si>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</si>
  <si>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</si>
  <si>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</si>
  <si>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</si>
  <si>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</si>
  <si>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</si>
  <si>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</si>
  <si>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</si>
  <si>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</si>
  <si>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</si>
  <si>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</si>
  <si>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</si>
  <si>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</si>
  <si>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</si>
  <si>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</si>
  <si>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</si>
  <si>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</si>
  <si>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</si>
  <si>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</si>
  <si>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</si>
  <si>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</si>
  <si>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</si>
  <si>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</si>
  <si>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</si>
  <si>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</si>
  <si>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</si>
  <si>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</si>
  <si>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</si>
  <si>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</si>
  <si>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</si>
  <si>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</si>
  <si>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</si>
  <si>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</si>
  <si>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</si>
  <si>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</si>
  <si>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</si>
  <si>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</si>
  <si>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</si>
  <si>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</si>
  <si>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</si>
  <si>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</si>
  <si>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</si>
  <si>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</si>
  <si>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</si>
  <si>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</si>
  <si>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</si>
  <si>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</si>
  <si>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</si>
  <si>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</si>
  <si>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</si>
  <si>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</si>
  <si>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</si>
  <si>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</si>
  <si>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</si>
  <si>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</si>
  <si>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</si>
  <si>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</si>
  <si>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</si>
  <si>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</si>
  <si>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</si>
  <si>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</si>
  <si>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</si>
  <si>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</si>
  <si>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</si>
  <si>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</si>
  <si>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</si>
  <si>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</si>
  <si>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</si>
  <si>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</si>
  <si>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</si>
  <si>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</si>
  <si>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</si>
  <si>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</si>
  <si>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</si>
  <si>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</si>
  <si>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</si>
  <si>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</si>
  <si>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</si>
  <si>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</si>
  <si>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</si>
  <si>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</si>
  <si>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</si>
  <si>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</si>
  <si>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</si>
  <si>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</si>
  <si>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</si>
  <si>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</si>
  <si>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</si>
  <si>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</si>
  <si>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</si>
  <si>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</si>
  <si>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</si>
  <si>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</si>
  <si>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</si>
  <si>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</si>
  <si>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</si>
  <si>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</si>
  <si>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</si>
  <si>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</si>
  <si>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</si>
  <si>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</si>
  <si>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</si>
  <si>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</si>
  <si>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</si>
  <si>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</si>
  <si>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</si>
  <si>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</si>
  <si>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</si>
  <si>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</si>
  <si>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</si>
  <si>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</si>
  <si>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</si>
  <si>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</si>
  <si>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</si>
  <si>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</si>
  <si>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</si>
  <si>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</si>
  <si>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</si>
  <si>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</si>
  <si>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</si>
  <si>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</si>
  <si>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</si>
  <si>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</si>
  <si>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</si>
  <si>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</si>
  <si>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</si>
  <si>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</si>
  <si>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</si>
  <si>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</si>
  <si>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</si>
  <si>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</si>
  <si>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</si>
  <si>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</si>
  <si>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</si>
  <si>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</si>
  <si>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</si>
  <si>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</si>
  <si>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</si>
  <si>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</si>
  <si>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</si>
  <si>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</si>
  <si>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</si>
  <si>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</si>
  <si>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</si>
  <si>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</si>
  <si>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</si>
  <si>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</si>
  <si>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</si>
  <si>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</si>
  <si>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</si>
  <si>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</si>
  <si>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</si>
  <si>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</si>
  <si>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</si>
  <si>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</si>
  <si>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</si>
  <si>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</si>
  <si>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</si>
  <si>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</si>
  <si>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</si>
  <si>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</si>
  <si>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</si>
  <si>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</si>
  <si>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</si>
  <si>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</si>
  <si>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</si>
  <si>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</si>
  <si>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</si>
  <si>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</si>
  <si>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</si>
  <si>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</si>
  <si>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</si>
  <si>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</si>
  <si>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</si>
  <si>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</si>
  <si>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</si>
  <si>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</si>
  <si>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</si>
  <si>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</si>
  <si>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</si>
  <si>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</si>
  <si>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</si>
  <si>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</si>
  <si>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</si>
  <si>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</si>
  <si>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</si>
  <si>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</si>
  <si>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</si>
  <si>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</si>
  <si>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</si>
  <si>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</si>
  <si>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</si>
  <si>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</si>
  <si>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</si>
  <si>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</si>
  <si>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</si>
  <si>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</si>
  <si>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</si>
  <si>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</si>
  <si>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</si>
  <si>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</si>
  <si>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</si>
  <si>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</si>
  <si>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</si>
  <si>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</si>
  <si>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</si>
  <si>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</si>
  <si>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</si>
  <si>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</si>
  <si>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</si>
  <si>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</si>
  <si>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</si>
  <si>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</si>
  <si>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</si>
  <si>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</si>
  <si>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</si>
  <si>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</si>
  <si>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</si>
  <si>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</si>
  <si>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</si>
  <si>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</si>
  <si>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</si>
  <si>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</si>
  <si>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</si>
  <si>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</si>
  <si>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</si>
  <si>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</si>
  <si>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</si>
  <si>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</si>
  <si>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</si>
  <si>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</si>
  <si>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</si>
  <si>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</si>
  <si>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</si>
  <si>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</si>
  <si>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</si>
  <si>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</si>
  <si>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</si>
  <si>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</si>
  <si>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</si>
  <si>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</si>
  <si>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</si>
  <si>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</si>
  <si>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</si>
  <si>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</si>
  <si>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</si>
  <si>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</si>
  <si>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</si>
  <si>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</si>
  <si>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</si>
  <si>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</si>
  <si>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</si>
  <si>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</si>
  <si>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</si>
  <si>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</si>
  <si>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</si>
  <si>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</si>
  <si>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</si>
  <si>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</si>
  <si>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</si>
  <si>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</si>
  <si>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</si>
  <si>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</si>
  <si>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</si>
  <si>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</si>
  <si>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</si>
  <si>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</si>
  <si>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</si>
  <si>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</si>
  <si>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</si>
  <si>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</si>
  <si>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</si>
  <si>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</si>
  <si>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</si>
  <si>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</si>
  <si>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</si>
  <si>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</si>
  <si>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</si>
  <si>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</si>
  <si>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</si>
  <si>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</si>
  <si>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</si>
  <si>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</si>
  <si>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</si>
  <si>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</si>
  <si>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</si>
  <si>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</si>
  <si>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</si>
  <si>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</si>
  <si>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</si>
  <si>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</si>
  <si>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</si>
  <si>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</si>
  <si>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</si>
  <si>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</si>
  <si>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</si>
  <si>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</si>
  <si>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</si>
  <si>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</si>
  <si>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</si>
  <si>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</si>
  <si>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</si>
  <si>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</si>
  <si>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</si>
  <si>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</si>
  <si>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</si>
  <si>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</si>
  <si>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</si>
  <si>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</si>
  <si>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</si>
  <si>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</si>
  <si>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</si>
  <si>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</si>
  <si>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</si>
  <si>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</si>
  <si>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</si>
  <si>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</si>
  <si>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</si>
  <si>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</si>
  <si>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</si>
  <si>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</si>
  <si>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</si>
  <si>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</si>
  <si>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</si>
  <si>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</si>
  <si>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</si>
  <si>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</si>
  <si>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</si>
  <si>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</si>
  <si>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</si>
  <si>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</si>
  <si>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</si>
  <si>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</si>
  <si>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</si>
  <si>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</si>
  <si>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</si>
  <si>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</si>
  <si>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</si>
  <si>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</si>
  <si>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</si>
  <si>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</si>
  <si>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</si>
  <si>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</si>
  <si>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</si>
  <si>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</si>
  <si>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</si>
  <si>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</si>
  <si>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</si>
  <si>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</si>
  <si>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</si>
  <si>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</si>
  <si>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</si>
  <si>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</si>
  <si>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</si>
  <si>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</si>
  <si>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</si>
  <si>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</si>
  <si>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</si>
  <si>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</si>
  <si>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</si>
  <si>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</si>
  <si>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</si>
  <si>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</si>
  <si>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</si>
  <si>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</si>
  <si>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</si>
  <si>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</si>
  <si>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</si>
  <si>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</si>
  <si>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</si>
  <si>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</si>
  <si>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</si>
  <si>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</si>
  <si>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</si>
  <si>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</si>
  <si>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</si>
  <si>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</si>
  <si>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</si>
  <si>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</si>
  <si>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</si>
  <si>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</si>
  <si>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</si>
  <si>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</si>
  <si>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</si>
  <si>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</si>
  <si>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</si>
  <si>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</si>
  <si>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</si>
  <si>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</si>
  <si>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</si>
  <si>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</si>
  <si>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</si>
  <si>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</si>
  <si>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</si>
  <si>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</si>
  <si>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</si>
  <si>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</si>
  <si>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</si>
  <si>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</si>
  <si>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</si>
  <si>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</si>
  <si>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</si>
  <si>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</si>
  <si>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</si>
  <si>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</si>
  <si>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</si>
  <si>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</si>
  <si>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</si>
  <si>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</si>
  <si>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</si>
  <si>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</si>
  <si>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</si>
  <si>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</si>
  <si>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</si>
  <si>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</si>
  <si>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</si>
  <si>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</si>
  <si>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</si>
  <si>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</si>
  <si>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</si>
  <si>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</si>
  <si>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</si>
  <si>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</si>
  <si>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</si>
  <si>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</si>
  <si>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</si>
  <si>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</si>
  <si>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</si>
  <si>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</si>
  <si>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</si>
  <si>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</si>
  <si>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</si>
  <si>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</si>
  <si>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</si>
  <si>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</si>
  <si>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</si>
  <si>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</si>
  <si>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</si>
  <si>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</si>
  <si>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</si>
  <si>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</si>
  <si>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</si>
  <si>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</si>
  <si>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</si>
  <si>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</si>
  <si>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</si>
  <si>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</si>
  <si>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</si>
  <si>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</si>
  <si>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</si>
  <si>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</si>
  <si>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</si>
  <si>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</si>
  <si>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</si>
  <si>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</si>
  <si>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</si>
  <si>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</si>
  <si>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</si>
  <si>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</si>
  <si>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</si>
  <si>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</si>
  <si>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</si>
  <si>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</si>
  <si>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</si>
  <si>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</si>
  <si>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</si>
  <si>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</si>
  <si>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</si>
  <si>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</si>
  <si>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</si>
  <si>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</si>
  <si>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</si>
  <si>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</si>
  <si>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</si>
  <si>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</si>
  <si>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</si>
  <si>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</si>
  <si>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</si>
  <si>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</si>
  <si>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</si>
  <si>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</si>
  <si>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</si>
  <si>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</si>
  <si>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</si>
  <si>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</si>
  <si>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</si>
  <si>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</si>
  <si>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</si>
  <si>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</si>
  <si>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</si>
  <si>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</si>
  <si>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</si>
  <si>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</si>
  <si>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</si>
  <si>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</si>
  <si>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</si>
  <si>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</si>
  <si>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</si>
  <si>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</si>
  <si>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</si>
  <si>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</si>
  <si>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</si>
  <si>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</si>
  <si>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</si>
  <si>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</si>
  <si>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</si>
  <si>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</si>
  <si>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</si>
  <si>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</si>
  <si>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</si>
  <si>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</si>
  <si>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</si>
  <si>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</si>
  <si>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</si>
  <si>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</si>
  <si>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</si>
  <si>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</si>
  <si>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</si>
  <si>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</si>
  <si>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</si>
  <si>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</si>
  <si>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</si>
  <si>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</si>
  <si>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</si>
  <si>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</si>
  <si>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</si>
  <si>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</si>
  <si>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</si>
  <si>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</si>
  <si>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</si>
  <si>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</si>
  <si>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</si>
  <si>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</si>
  <si>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</si>
  <si>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</si>
  <si>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</si>
  <si>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</si>
  <si>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</si>
  <si>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</si>
  <si>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</si>
  <si>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</si>
  <si>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</si>
  <si>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</si>
  <si>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</si>
  <si>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</si>
  <si>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</si>
  <si>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</si>
  <si>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</si>
  <si>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</si>
  <si>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</si>
  <si>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</si>
  <si>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</si>
  <si>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</si>
  <si>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</si>
  <si>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</si>
  <si>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</si>
  <si>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</si>
  <si>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</si>
  <si>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</si>
  <si>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</si>
  <si>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</si>
  <si>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</si>
  <si>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</si>
  <si>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</si>
  <si>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</si>
  <si>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</si>
  <si>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</si>
  <si>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</si>
  <si>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</si>
  <si>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</si>
  <si>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</si>
  <si>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</si>
  <si>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</si>
  <si>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</si>
  <si>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</si>
  <si>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</si>
  <si>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</si>
  <si>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</si>
  <si>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</si>
  <si>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</si>
  <si>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</si>
  <si>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</si>
  <si>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</si>
  <si>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</si>
  <si>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</si>
  <si>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</si>
  <si>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</si>
  <si>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</si>
  <si>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</si>
  <si>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</si>
  <si>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</si>
  <si>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</si>
  <si>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</si>
  <si>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</si>
  <si>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</si>
  <si>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</si>
  <si>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</si>
  <si>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</si>
  <si>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</si>
  <si>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</si>
  <si>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</si>
  <si>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</si>
  <si>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</si>
  <si>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</si>
  <si>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</si>
  <si>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</si>
  <si>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</si>
  <si>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</si>
  <si>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</si>
  <si>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</si>
  <si>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</si>
  <si>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</si>
  <si>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</si>
  <si>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</si>
  <si>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</si>
  <si>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</si>
  <si>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</si>
  <si>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</si>
  <si>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</si>
  <si>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</si>
  <si>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</si>
  <si>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</si>
  <si>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</si>
  <si>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</si>
  <si>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</si>
  <si>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</si>
  <si>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</si>
  <si>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</si>
  <si>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</si>
  <si>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</si>
  <si>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</si>
  <si>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</si>
  <si>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</si>
  <si>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</si>
  <si>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</si>
  <si>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</si>
  <si>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</si>
  <si>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</si>
  <si>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</si>
  <si>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</si>
  <si>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</si>
  <si>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</si>
  <si>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</si>
  <si>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</si>
  <si>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</si>
  <si>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</si>
  <si>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</si>
  <si>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</si>
  <si>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</si>
  <si>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</si>
  <si>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</si>
  <si>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</si>
  <si>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</si>
  <si>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</si>
  <si>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</si>
  <si>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</si>
  <si>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</si>
  <si>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</si>
  <si>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</si>
  <si>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</si>
  <si>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</si>
  <si>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</si>
  <si>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</si>
  <si>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</si>
  <si>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</si>
  <si>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</si>
  <si>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</si>
  <si>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</si>
  <si>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</si>
  <si>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</si>
  <si>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</si>
  <si>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</si>
  <si>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</si>
  <si>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</si>
  <si>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</si>
  <si>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</si>
  <si>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</si>
  <si>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</si>
  <si>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</si>
  <si>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</si>
  <si>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</si>
  <si>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</si>
  <si>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</si>
  <si>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</si>
  <si>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</si>
  <si>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</si>
  <si>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</si>
  <si>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</si>
  <si>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</si>
  <si>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</si>
  <si>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</si>
  <si>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</si>
  <si>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</si>
  <si>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</si>
  <si>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</si>
  <si>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</si>
  <si>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</si>
  <si>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</si>
  <si>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</si>
  <si>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</si>
  <si>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</si>
  <si>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</si>
  <si>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</si>
  <si>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</si>
  <si>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</si>
  <si>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</si>
  <si>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</si>
  <si>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</si>
  <si>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</si>
  <si>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</si>
  <si>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</si>
  <si>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</si>
  <si>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</si>
  <si>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</si>
  <si>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</si>
  <si>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</si>
  <si>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</si>
  <si>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</si>
  <si>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</si>
  <si>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</si>
  <si>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</si>
  <si>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</si>
  <si>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</si>
  <si>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</si>
  <si>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</si>
  <si>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</si>
  <si>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</si>
  <si>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</si>
  <si>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</si>
  <si>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</si>
  <si>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</si>
  <si>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</si>
  <si>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</si>
  <si>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</si>
  <si>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</si>
  <si>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</si>
  <si>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</si>
  <si>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</si>
  <si>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</si>
  <si>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</si>
  <si>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</si>
  <si>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</si>
  <si>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</si>
  <si>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</si>
  <si>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</si>
  <si>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</si>
  <si>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</si>
  <si>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</si>
  <si>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</si>
  <si>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</si>
  <si>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</si>
  <si>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</si>
  <si>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</si>
  <si>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</si>
  <si>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</si>
  <si>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</si>
  <si>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</si>
  <si>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</si>
  <si>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</si>
  <si>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</si>
  <si>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</si>
  <si>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</si>
  <si>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</si>
  <si>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</si>
  <si>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</si>
  <si>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</si>
  <si>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</si>
  <si>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</si>
  <si>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</si>
  <si>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</si>
  <si>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</si>
  <si>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</si>
  <si>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</si>
  <si>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</si>
  <si>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</si>
  <si>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</si>
  <si>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</si>
  <si>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</si>
  <si>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</si>
  <si>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</si>
  <si>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</si>
  <si>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</si>
  <si>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</si>
  <si>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</si>
  <si>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</si>
  <si>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</si>
  <si>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</si>
  <si>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</si>
  <si>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</si>
  <si>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</si>
  <si>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</si>
  <si>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</si>
  <si>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</si>
  <si>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</si>
  <si>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</si>
  <si>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</si>
  <si>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</si>
  <si>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</si>
  <si>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</si>
  <si>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</si>
  <si>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</si>
  <si>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</si>
  <si>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</si>
  <si>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</si>
  <si>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</si>
  <si>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</si>
  <si>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</si>
  <si>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</si>
  <si>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</si>
  <si>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</si>
  <si>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</si>
  <si>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</si>
  <si>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</si>
  <si>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</si>
  <si>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</si>
  <si>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</si>
  <si>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</si>
  <si>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</si>
  <si>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</si>
  <si>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</si>
  <si>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</si>
  <si>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</si>
  <si>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</si>
  <si>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</si>
  <si>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</si>
  <si>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</si>
  <si>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</si>
  <si>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</si>
  <si>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</si>
  <si>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</si>
  <si>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</si>
  <si>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</si>
  <si>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</si>
  <si>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</si>
  <si>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</si>
  <si>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</si>
  <si>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</si>
  <si>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</si>
  <si>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</si>
  <si>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</si>
  <si>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</si>
  <si>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</si>
  <si>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</si>
  <si>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</si>
  <si>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</si>
  <si>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</si>
  <si>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</si>
  <si>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</si>
  <si>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</si>
  <si>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</si>
  <si>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</si>
  <si>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</si>
  <si>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</si>
  <si>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</si>
  <si>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</si>
  <si>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</si>
  <si>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</si>
  <si>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</si>
  <si>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</si>
  <si>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</si>
  <si>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</si>
  <si>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</si>
  <si>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</si>
  <si>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</si>
  <si>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</si>
  <si>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</si>
  <si>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</si>
  <si>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</si>
  <si>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</si>
  <si>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</si>
  <si>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</si>
  <si>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</si>
  <si>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</si>
  <si>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</si>
  <si>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</si>
  <si>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</si>
  <si>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</si>
  <si>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</si>
  <si>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</si>
  <si>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</si>
  <si>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</si>
  <si>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</si>
  <si>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</si>
  <si>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</si>
  <si>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</si>
  <si>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</si>
  <si>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</si>
  <si>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</si>
  <si>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</si>
  <si>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</si>
  <si>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</si>
  <si>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</si>
  <si>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</si>
  <si>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</si>
  <si>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</si>
  <si>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</si>
  <si>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</si>
  <si>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</si>
  <si>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</si>
  <si>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</si>
  <si>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</si>
  <si>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</si>
  <si>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</si>
  <si>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</si>
  <si>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</si>
  <si>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</si>
  <si>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</si>
  <si>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</si>
  <si>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</si>
  <si>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</si>
  <si>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</si>
  <si>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</si>
  <si>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</si>
  <si>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</si>
  <si>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</si>
  <si>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</si>
  <si>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</si>
  <si>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</si>
  <si>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</si>
  <si>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</si>
  <si>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</si>
  <si>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</si>
  <si>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</si>
  <si>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</si>
  <si>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</si>
  <si>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</si>
  <si>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</si>
  <si>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</si>
  <si>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</si>
  <si>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</si>
  <si>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</si>
  <si>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</si>
  <si>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</si>
  <si>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</si>
  <si>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</si>
  <si>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</si>
  <si>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</si>
  <si>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</si>
  <si>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</si>
  <si>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</si>
  <si>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</si>
  <si>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</si>
  <si>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</si>
  <si>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</si>
  <si>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</si>
  <si>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</si>
  <si>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</si>
  <si>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</si>
  <si>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</si>
  <si>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</si>
  <si>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</si>
  <si>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</si>
  <si>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</si>
  <si>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</si>
  <si>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</si>
  <si>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</si>
  <si>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</si>
  <si>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</si>
  <si>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</si>
  <si>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</si>
  <si>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</si>
  <si>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</si>
  <si>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</si>
  <si>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</si>
  <si>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</si>
  <si>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</si>
  <si>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</si>
  <si>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</si>
  <si>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</si>
  <si>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</si>
  <si>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</si>
  <si>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</si>
  <si>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</si>
  <si>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</si>
  <si>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</si>
  <si>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</si>
  <si>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</si>
  <si>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</si>
  <si>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</si>
  <si>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</si>
  <si>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</si>
  <si>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</si>
  <si>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</si>
  <si>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</si>
  <si>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</si>
  <si>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</si>
  <si>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</si>
  <si>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</si>
  <si>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</si>
  <si>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</si>
  <si>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</si>
  <si>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</si>
  <si>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</si>
  <si>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</si>
  <si>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</si>
  <si>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</si>
  <si>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</si>
  <si>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</si>
  <si>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</si>
  <si>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</si>
  <si>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</si>
  <si>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</si>
  <si>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</si>
  <si>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</si>
  <si>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</si>
  <si>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</si>
  <si>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</si>
  <si>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</si>
  <si>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</si>
  <si>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</si>
  <si>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</si>
  <si>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</si>
  <si>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</si>
  <si>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</si>
  <si>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</si>
  <si>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</si>
  <si>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</si>
  <si>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</si>
  <si>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</si>
  <si>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</si>
  <si>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</si>
  <si>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</si>
  <si>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</si>
  <si>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</si>
  <si>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</si>
  <si>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</si>
  <si>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</si>
  <si>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</si>
  <si>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</si>
  <si>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</si>
  <si>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</si>
  <si>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</si>
  <si>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</si>
  <si>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</si>
  <si>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</si>
  <si>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</si>
  <si>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</si>
  <si>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</si>
  <si>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</si>
  <si>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</si>
  <si>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</si>
  <si>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</si>
  <si>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</si>
  <si>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</si>
  <si>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</si>
  <si>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</si>
  <si>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</si>
  <si>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</si>
  <si>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</si>
  <si>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</si>
  <si>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</si>
  <si>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Row Labels</t>
  </si>
  <si>
    <t>Grand Total</t>
  </si>
  <si>
    <t>Sum of rating_count</t>
  </si>
  <si>
    <t>Average of rating</t>
  </si>
  <si>
    <t>Discount_Value</t>
  </si>
  <si>
    <t>Average of discount_percentage</t>
  </si>
  <si>
    <t>Count of product_id</t>
  </si>
  <si>
    <t>Sum of discounted_price</t>
  </si>
  <si>
    <t>Average of actual_price</t>
  </si>
  <si>
    <t>Average of discounted_price</t>
  </si>
  <si>
    <t>Discount_50% +</t>
  </si>
  <si>
    <t>50% + Discount</t>
  </si>
  <si>
    <t>Below 50%</t>
  </si>
  <si>
    <t>Potential_ Revenue</t>
  </si>
  <si>
    <t>Count of Potential_ Revenue</t>
  </si>
  <si>
    <t>Unique_Product_per_Price_Range</t>
  </si>
  <si>
    <t>₹200 - ₹500</t>
  </si>
  <si>
    <t>&lt;₹200</t>
  </si>
  <si>
    <t>&gt;₹500</t>
  </si>
  <si>
    <t>&lt; 1,000_Review</t>
  </si>
  <si>
    <t>1K + Reviews</t>
  </si>
  <si>
    <t>Below 1K Reviews</t>
  </si>
  <si>
    <t>Max of discount_percentage</t>
  </si>
  <si>
    <t>Ratings_Review_Score</t>
  </si>
  <si>
    <t>Sum of Ratings_Review_Score</t>
  </si>
  <si>
    <t>1. Average Discount Percentage by Product Category</t>
  </si>
  <si>
    <t>2. Product Count</t>
  </si>
  <si>
    <t>3. Total Views Per Category</t>
  </si>
  <si>
    <t>4. Products with Highest Average Rating</t>
  </si>
  <si>
    <t>5. Average Actual vs Discount Price by Category</t>
  </si>
  <si>
    <t>6. Products with the Highest Number of Reviews</t>
  </si>
  <si>
    <t>7. Count of Products with 50% +</t>
  </si>
  <si>
    <t>8. Distribution of Product Rating</t>
  </si>
  <si>
    <t>9. Total Potential Revenue by Category</t>
  </si>
  <si>
    <t>10. Number of Unique Products per Price Range</t>
  </si>
  <si>
    <t>11. Relationship Between Rating and Discount</t>
  </si>
  <si>
    <t>12. Products with &lt; 1,000 Reviews</t>
  </si>
  <si>
    <t>13. Categories with Products Offerng Highest Discounts</t>
  </si>
  <si>
    <t>14. Top 5 Products by Rating by Review Count</t>
  </si>
  <si>
    <t>Total Number Products</t>
  </si>
  <si>
    <t>Total Ratings</t>
  </si>
  <si>
    <t>Total Discounted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</si>
</sst>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43" formatCode="_(* #,##0.00_);_(* \(#,##0.00\);_(* &quot;-&quot;??_);_(@_)"/>
    <numFmt numFmtId="164" formatCode="_(* #,##0_);_(* \(#,##0\);_(* &quot;-&quot;??_);_(@_)"/>
  </numFmts>
  <fonts count="7" x14ac:knownFonts="1">
    <font>
      <sz val="11"/>
      <color theme="1"/>
      <name val="Aptos Narrow"/>
      <family val="2"/>
      <scheme val="minor"/>
    </font>
    <font>
      <sz val="12"/>
      <color indexed="8"/>
      <name val="Aptos Narrow"/>
      <charset val="134"/>
    </font>
    <font>
      <sz val="11"/>
      <color theme="1"/>
      <name val="Aptos Narrow"/>
      <family val="2"/>
      <scheme val="minor"/>
    </font>
    <font>
      <b/>
      <sz val="11"/>
      <color theme="1"/>
      <name val="Aptos Narrow"/>
      <family val="2"/>
      <scheme val="minor"/>
    </font>
    <font>
      <b/>
      <sz val="16"/>
      <color theme="0"/>
      <name val="Aptos Narrow"/>
      <family val="2"/>
    </font>
    <font>
      <sz val="12"/>
      <color indexed="8"/>
      <name val="Aptos Narrow"/>
      <family val="2"/>
    </font>
    <font>
      <sz val="11"/>
      <color theme="0" tint="-4.9989318521683403E-2"/>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19">
    <xf numFmtId="0" fontId="0" fillId="0" borderId="0" xfId="0"/>
    <xf numFmtId="0" fontId="1" fillId="0" borderId="0" xfId="0" applyFont="1"/>
    <xf numFmtId="164" fontId="1" fillId="0" borderId="0" xfId="0" applyNumberFormat="1" applyFont="1"/>
    <xf numFmtId="3" fontId="1" fillId="0" borderId="0" xfId="0" applyNumberFormat="1" applyFont="1"/>
    <xf numFmtId="9" fontId="1" fillId="0" borderId="0" xfId="0" applyNumberFormat="1" applyFont="1"/>
    <xf numFmtId="4" fontId="1" fillId="0" borderId="0" xfId="0" applyNumberFormat="1" applyFont="1"/>
    <xf numFmtId="0" fontId="4" fillId="0" borderId="0" xfId="0" applyFont="1"/>
    <xf numFmtId="164" fontId="4" fillId="0" borderId="0" xfId="0" applyNumberFormat="1" applyFont="1"/>
    <xf numFmtId="0" fontId="0" fillId="0" borderId="0" xfId="0" pivotButton="1"/>
    <xf numFmtId="0" fontId="0" fillId="0" borderId="0" xfId="0" applyAlignment="1">
      <alignment horizontal="left"/>
    </xf>
    <xf numFmtId="2" fontId="0" fillId="0" borderId="0" xfId="0" applyNumberFormat="1"/>
    <xf numFmtId="0" fontId="5" fillId="0" borderId="0" xfId="0" applyFont="1"/>
    <xf numFmtId="3" fontId="5" fillId="0" borderId="0" xfId="0" applyNumberFormat="1" applyFont="1"/>
    <xf numFmtId="9" fontId="0" fillId="0" borderId="0" xfId="0" applyNumberFormat="1"/>
    <xf numFmtId="164" fontId="5" fillId="0" borderId="0" xfId="0" applyNumberFormat="1" applyFont="1"/>
    <xf numFmtId="0" fontId="3" fillId="0" borderId="0" xfId="0" applyFont="1"/>
    <xf numFmtId="0" fontId="6" fillId="2" borderId="0" xfId="0" applyFont="1" applyFill="1"/>
    <xf numFmtId="44" fontId="3" fillId="0" borderId="0" xfId="2" applyFont="1"/>
    <xf numFmtId="164" fontId="3" fillId="0" borderId="0" xfId="1" applyNumberFormat="1" applyFont="1"/>
  </cellXfs>
  <cellStyles count="3">
    <cellStyle name="Comma" xfId="1" builtinId="3"/>
    <cellStyle name="Currency" xfId="2" builtinId="4"/>
    <cellStyle name="Normal" xfId="0" builtinId="0"/>
  </cellStyles>
  <dxfs count="28">
    <dxf>
      <font>
        <b val="0"/>
        <i val="0"/>
        <strike val="0"/>
        <condense val="0"/>
        <extend val="0"/>
        <outline val="0"/>
        <shadow val="0"/>
        <u val="none"/>
        <vertAlign val="baseline"/>
        <sz val="12"/>
        <color indexed="8"/>
        <name val="Aptos Narrow"/>
        <charset val="134"/>
        <scheme val="none"/>
      </font>
      <numFmt numFmtId="164" formatCode="_(* #,##0_);_(* \(#,##0\);_(* &quot;-&quot;??_);_(@_)"/>
    </dxf>
    <dxf>
      <font>
        <b val="0"/>
        <i val="0"/>
        <strike val="0"/>
        <condense val="0"/>
        <extend val="0"/>
        <outline val="0"/>
        <shadow val="0"/>
        <u val="none"/>
        <vertAlign val="baseline"/>
        <sz val="12"/>
        <color indexed="8"/>
        <name val="Aptos Narrow"/>
        <charset val="134"/>
        <scheme val="none"/>
      </font>
      <numFmt numFmtId="0" formatCode="General"/>
    </dxf>
    <dxf>
      <font>
        <b val="0"/>
        <i val="0"/>
        <strike val="0"/>
        <condense val="0"/>
        <extend val="0"/>
        <outline val="0"/>
        <shadow val="0"/>
        <u val="none"/>
        <vertAlign val="baseline"/>
        <sz val="12"/>
        <color indexed="8"/>
        <name val="Aptos Narrow"/>
        <charset val="134"/>
        <scheme val="none"/>
      </font>
      <numFmt numFmtId="0" formatCode="General"/>
    </dxf>
    <dxf>
      <font>
        <b val="0"/>
        <i val="0"/>
        <strike val="0"/>
        <condense val="0"/>
        <extend val="0"/>
        <outline val="0"/>
        <shadow val="0"/>
        <u val="none"/>
        <vertAlign val="baseline"/>
        <sz val="12"/>
        <color indexed="8"/>
        <name val="Aptos Narrow"/>
        <charset val="134"/>
        <scheme val="none"/>
      </font>
      <numFmt numFmtId="164" formatCode="_(* #,##0_);_(* \(#,##0\);_(* &quot;-&quot;??_);_(@_)"/>
    </dxf>
    <dxf>
      <font>
        <b val="0"/>
        <i val="0"/>
        <strike val="0"/>
        <condense val="0"/>
        <extend val="0"/>
        <outline val="0"/>
        <shadow val="0"/>
        <u val="none"/>
        <vertAlign val="baseline"/>
        <sz val="12"/>
        <color indexed="8"/>
        <name val="Aptos Narrow"/>
        <charset val="134"/>
        <scheme val="none"/>
      </font>
      <numFmt numFmtId="0" formatCode="General"/>
    </dxf>
    <dxf>
      <font>
        <b val="0"/>
        <i val="0"/>
        <strike val="0"/>
        <condense val="0"/>
        <extend val="0"/>
        <outline val="0"/>
        <shadow val="0"/>
        <u val="none"/>
        <vertAlign val="baseline"/>
        <sz val="12"/>
        <color indexed="8"/>
        <name val="Aptos Narrow"/>
        <charset val="134"/>
        <scheme val="none"/>
      </font>
      <numFmt numFmtId="3" formatCode="#,##0"/>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numFmt numFmtId="164" formatCode="_(* #,##0_);_(* \(#,##0\);_(* &quot;-&quot;??_);_(@_)"/>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numFmt numFmtId="13" formatCode="0%"/>
    </dxf>
    <dxf>
      <font>
        <b val="0"/>
        <i val="0"/>
        <strike val="0"/>
        <condense val="0"/>
        <extend val="0"/>
        <outline val="0"/>
        <shadow val="0"/>
        <u val="none"/>
        <vertAlign val="baseline"/>
        <sz val="12"/>
        <color indexed="8"/>
        <name val="Aptos Narrow"/>
        <charset val="134"/>
        <scheme val="none"/>
      </font>
      <numFmt numFmtId="3" formatCode="#,##0"/>
    </dxf>
    <dxf>
      <font>
        <b val="0"/>
        <i val="0"/>
        <strike val="0"/>
        <condense val="0"/>
        <extend val="0"/>
        <outline val="0"/>
        <shadow val="0"/>
        <u val="none"/>
        <vertAlign val="baseline"/>
        <sz val="12"/>
        <color indexed="8"/>
        <name val="Aptos Narrow"/>
        <charset val="134"/>
        <scheme val="none"/>
      </font>
      <numFmt numFmtId="3" formatCode="#,##0"/>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val="0"/>
        <i val="0"/>
        <strike val="0"/>
        <condense val="0"/>
        <extend val="0"/>
        <outline val="0"/>
        <shadow val="0"/>
        <u val="none"/>
        <vertAlign val="baseline"/>
        <sz val="12"/>
        <color indexed="8"/>
        <name val="Aptos Narrow"/>
        <charset val="134"/>
        <scheme val="none"/>
      </font>
    </dxf>
    <dxf>
      <font>
        <b/>
        <i val="0"/>
        <strike val="0"/>
        <condense val="0"/>
        <extend val="0"/>
        <outline val="0"/>
        <shadow val="0"/>
        <u val="none"/>
        <vertAlign val="baseline"/>
        <sz val="16"/>
        <color theme="0"/>
        <name val="Aptos Narrow"/>
        <family val="2"/>
        <scheme val="none"/>
      </font>
    </dxf>
    <dxf>
      <numFmt numFmtId="2" formatCode="0.00"/>
    </dxf>
    <dxf>
      <numFmt numFmtId="2" formatCode="0.00"/>
    </dxf>
    <dxf>
      <font>
        <color theme="0" tint="-0.499984740745262"/>
      </font>
      <border>
        <bottom style="thin">
          <color theme="5"/>
        </bottom>
        <vertical/>
        <horizontal/>
      </border>
    </dxf>
    <dxf>
      <font>
        <color theme="1"/>
      </font>
      <border diagonalUp="0" diagonalDown="0">
        <left/>
        <right/>
        <top/>
        <bottom/>
        <vertical/>
        <horizontal/>
      </border>
    </dxf>
  </dxfs>
  <tableStyles count="1" defaultTableStyle="TableStyleMedium2" defaultPivotStyle="PivotStyleLight16">
    <tableStyle name="SlicerStyleDark2 2" pivot="0" table="0" count="10" xr9:uid="{E46640B7-E60D-4FA6-AB3A-5813EF466C0F}">
      <tableStyleElement type="wholeTable" dxfId="27"/>
      <tableStyleElement type="headerRow" dxfId="2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chemeClr val="accent1"/>
            </a:solidFill>
            <a:ln>
              <a:noFill/>
            </a:ln>
            <a:effectLst/>
          </c:spPr>
          <c:invertIfNegative val="0"/>
          <c:cat>
            <c:strRef>
              <c:f>'Pivot Tables'!$G$4:$G$14</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Home&amp;Kitchen|Kitchen&amp;HomeAppliances|SmallKitchenAppliances|MixerGrinders</c:v>
                </c:pt>
                <c:pt idx="9">
                  <c:v>Home&amp;Kitchen|Kitchen&amp;HomeAppliances|Vacuum,Cleaning&amp;Ironing|Irons,Steamers&amp;Accessories|Irons|DryIrons</c:v>
                </c:pt>
              </c:strCache>
            </c:strRef>
          </c:cat>
          <c:val>
            <c:numRef>
              <c:f>'Pivot Tables'!$H$4:$H$14</c:f>
              <c:numCache>
                <c:formatCode>0.00</c:formatCode>
                <c:ptCount val="10"/>
                <c:pt idx="0">
                  <c:v>233</c:v>
                </c:pt>
                <c:pt idx="1">
                  <c:v>24</c:v>
                </c:pt>
                <c:pt idx="2">
                  <c:v>52</c:v>
                </c:pt>
                <c:pt idx="3">
                  <c:v>24</c:v>
                </c:pt>
                <c:pt idx="4">
                  <c:v>49</c:v>
                </c:pt>
                <c:pt idx="5">
                  <c:v>63</c:v>
                </c:pt>
                <c:pt idx="6">
                  <c:v>68</c:v>
                </c:pt>
                <c:pt idx="7">
                  <c:v>76</c:v>
                </c:pt>
                <c:pt idx="8">
                  <c:v>27</c:v>
                </c:pt>
                <c:pt idx="9">
                  <c:v>24</c:v>
                </c:pt>
              </c:numCache>
            </c:numRef>
          </c:val>
          <c:extLst>
            <c:ext xmlns:c16="http://schemas.microsoft.com/office/drawing/2014/chart" uri="{C3380CC4-5D6E-409C-BE32-E72D297353CC}">
              <c16:uniqueId val="{00000003-4FFA-4C15-BBB7-23CE7270BF66}"/>
            </c:ext>
          </c:extLst>
        </c:ser>
        <c:dLbls>
          <c:showLegendKey val="0"/>
          <c:showVal val="0"/>
          <c:showCatName val="0"/>
          <c:showSerName val="0"/>
          <c:showPercent val="0"/>
          <c:showBubbleSize val="0"/>
        </c:dLbls>
        <c:gapWidth val="182"/>
        <c:axId val="1907517983"/>
        <c:axId val="1907518943"/>
      </c:barChart>
      <c:catAx>
        <c:axId val="190751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18943"/>
        <c:crosses val="autoZero"/>
        <c:auto val="1"/>
        <c:lblAlgn val="ctr"/>
        <c:lblOffset val="100"/>
        <c:noMultiLvlLbl val="0"/>
      </c:catAx>
      <c:valAx>
        <c:axId val="1907518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1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Tables!PivotTable5</c:name>
    <c:fmtId val="2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Tables'!$V$3</c:f>
              <c:strCache>
                <c:ptCount val="1"/>
                <c:pt idx="0">
                  <c:v>Average of actual_price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Tables'!$U$4:$U$14</c:f>
              <c:strCache>
                <c:ptCount val="10"/>
                <c:pt idx="0">
                  <c:v>Computers&amp;Accessories|ExternalDevices&amp;DataStorage|ExternalSolidStateDrives</c:v>
                </c:pt>
                <c:pt idx="1">
                  <c:v>Computers&amp;Accessories|Laptops|TraditionalLaptops</c:v>
                </c:pt>
                <c:pt idx="2">
                  <c:v>Computers&amp;Accessories|Tablets</c:v>
                </c:pt>
                <c:pt idx="3">
                  <c:v>Electronics|HomeTheater,TV&amp;Video|Projectors</c:v>
                </c:pt>
                <c:pt idx="4">
                  <c:v>Electronics|HomeTheater,TV&amp;Video|Televisions|SmartTelevisions</c:v>
                </c:pt>
                <c:pt idx="5">
                  <c:v>Electronics|Mobiles&amp;Accessories|Smartphones&amp;BasicMobiles|Smartphones</c:v>
                </c:pt>
                <c:pt idx="6">
                  <c:v>Home&amp;Kitchen|Heating,Cooling&amp;AirQuality|AirConditioners|Split-SystemAirConditioners</c:v>
                </c:pt>
                <c:pt idx="7">
                  <c:v>Home&amp;Kitchen|Heating,Cooling&amp;AirQuality|AirPurifiers|HEPAAirPurifiers</c:v>
                </c:pt>
                <c:pt idx="8">
                  <c:v>Home&amp;Kitchen|Kitchen&amp;HomeAppliances|SmallKitchenAppliances|Juicers|ColdPressJuicers</c:v>
                </c:pt>
                <c:pt idx="9">
                  <c:v>Home&amp;Kitchen|Kitchen&amp;HomeAppliances|Vacuum,Cleaning&amp;Ironing|Vacuums&amp;FloorCare|Vacuums|RoboticVacuums</c:v>
                </c:pt>
              </c:strCache>
            </c:strRef>
          </c:cat>
          <c:val>
            <c:numRef>
              <c:f>'Pivot Tables'!$V$4:$V$14</c:f>
              <c:numCache>
                <c:formatCode>General</c:formatCode>
                <c:ptCount val="10"/>
                <c:pt idx="0">
                  <c:v>32000</c:v>
                </c:pt>
                <c:pt idx="1">
                  <c:v>59890</c:v>
                </c:pt>
                <c:pt idx="2">
                  <c:v>37999</c:v>
                </c:pt>
                <c:pt idx="3">
                  <c:v>18293.333333333332</c:v>
                </c:pt>
                <c:pt idx="4">
                  <c:v>38523.693548387098</c:v>
                </c:pt>
                <c:pt idx="5">
                  <c:v>20593.397058823528</c:v>
                </c:pt>
                <c:pt idx="6">
                  <c:v>75990</c:v>
                </c:pt>
                <c:pt idx="7">
                  <c:v>27113.25</c:v>
                </c:pt>
                <c:pt idx="8">
                  <c:v>23999</c:v>
                </c:pt>
                <c:pt idx="9">
                  <c:v>44949.5</c:v>
                </c:pt>
              </c:numCache>
            </c:numRef>
          </c:val>
          <c:smooth val="0"/>
          <c:extLst>
            <c:ext xmlns:c16="http://schemas.microsoft.com/office/drawing/2014/chart" uri="{C3380CC4-5D6E-409C-BE32-E72D297353CC}">
              <c16:uniqueId val="{00000000-6A4B-4F47-A812-09F7B2FF0D61}"/>
            </c:ext>
          </c:extLst>
        </c:ser>
        <c:ser>
          <c:idx val="1"/>
          <c:order val="1"/>
          <c:tx>
            <c:strRef>
              <c:f>'Pivot Tables'!$W$3</c:f>
              <c:strCache>
                <c:ptCount val="1"/>
                <c:pt idx="0">
                  <c:v>Average of discounted_price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Tables'!$U$4:$U$14</c:f>
              <c:strCache>
                <c:ptCount val="10"/>
                <c:pt idx="0">
                  <c:v>Computers&amp;Accessories|ExternalDevices&amp;DataStorage|ExternalSolidStateDrives</c:v>
                </c:pt>
                <c:pt idx="1">
                  <c:v>Computers&amp;Accessories|Laptops|TraditionalLaptops</c:v>
                </c:pt>
                <c:pt idx="2">
                  <c:v>Computers&amp;Accessories|Tablets</c:v>
                </c:pt>
                <c:pt idx="3">
                  <c:v>Electronics|HomeTheater,TV&amp;Video|Projectors</c:v>
                </c:pt>
                <c:pt idx="4">
                  <c:v>Electronics|HomeTheater,TV&amp;Video|Televisions|SmartTelevisions</c:v>
                </c:pt>
                <c:pt idx="5">
                  <c:v>Electronics|Mobiles&amp;Accessories|Smartphones&amp;BasicMobiles|Smartphones</c:v>
                </c:pt>
                <c:pt idx="6">
                  <c:v>Home&amp;Kitchen|Heating,Cooling&amp;AirQuality|AirConditioners|Split-SystemAirConditioners</c:v>
                </c:pt>
                <c:pt idx="7">
                  <c:v>Home&amp;Kitchen|Heating,Cooling&amp;AirQuality|AirPurifiers|HEPAAirPurifiers</c:v>
                </c:pt>
                <c:pt idx="8">
                  <c:v>Home&amp;Kitchen|Kitchen&amp;HomeAppliances|SmallKitchenAppliances|Juicers|ColdPressJuicers</c:v>
                </c:pt>
                <c:pt idx="9">
                  <c:v>Home&amp;Kitchen|Kitchen&amp;HomeAppliances|Vacuum,Cleaning&amp;Ironing|Vacuums&amp;FloorCare|Vacuums|RoboticVacuums</c:v>
                </c:pt>
              </c:strCache>
            </c:strRef>
          </c:cat>
          <c:val>
            <c:numRef>
              <c:f>'Pivot Tables'!$W$4:$W$14</c:f>
              <c:numCache>
                <c:formatCode>General</c:formatCode>
                <c:ptCount val="10"/>
                <c:pt idx="0">
                  <c:v>10389</c:v>
                </c:pt>
                <c:pt idx="1">
                  <c:v>37247</c:v>
                </c:pt>
                <c:pt idx="2">
                  <c:v>26999</c:v>
                </c:pt>
                <c:pt idx="3">
                  <c:v>9990</c:v>
                </c:pt>
                <c:pt idx="4">
                  <c:v>24840.190476190477</c:v>
                </c:pt>
                <c:pt idx="5">
                  <c:v>15754.441176470587</c:v>
                </c:pt>
                <c:pt idx="6">
                  <c:v>42990</c:v>
                </c:pt>
                <c:pt idx="7">
                  <c:v>11917</c:v>
                </c:pt>
                <c:pt idx="8">
                  <c:v>12609</c:v>
                </c:pt>
                <c:pt idx="9">
                  <c:v>23449.5</c:v>
                </c:pt>
              </c:numCache>
            </c:numRef>
          </c:val>
          <c:smooth val="0"/>
          <c:extLst>
            <c:ext xmlns:c16="http://schemas.microsoft.com/office/drawing/2014/chart" uri="{C3380CC4-5D6E-409C-BE32-E72D297353CC}">
              <c16:uniqueId val="{00000001-6A4B-4F47-A812-09F7B2FF0D61}"/>
            </c:ext>
          </c:extLst>
        </c:ser>
        <c:dLbls>
          <c:showLegendKey val="0"/>
          <c:showVal val="0"/>
          <c:showCatName val="0"/>
          <c:showSerName val="0"/>
          <c:showPercent val="0"/>
          <c:showBubbleSize val="0"/>
        </c:dLbls>
        <c:marker val="1"/>
        <c:smooth val="0"/>
        <c:axId val="522575855"/>
        <c:axId val="522580655"/>
      </c:lineChart>
      <c:catAx>
        <c:axId val="52257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80655"/>
        <c:crosses val="autoZero"/>
        <c:auto val="1"/>
        <c:lblAlgn val="ctr"/>
        <c:lblOffset val="100"/>
        <c:noMultiLvlLbl val="0"/>
      </c:catAx>
      <c:valAx>
        <c:axId val="522580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758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Tables'!$L$3</c:f>
              <c:strCache>
                <c:ptCount val="1"/>
                <c:pt idx="0">
                  <c:v>Total</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Tables'!$K$4:$K$14</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'Pivot Tables'!$L$4:$L$14</c:f>
              <c:numCache>
                <c:formatCode>General</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0-12D0-467C-882D-7CB548102C86}"/>
            </c:ext>
          </c:extLst>
        </c:ser>
        <c:dLbls>
          <c:dLblPos val="outEnd"/>
          <c:showLegendKey val="0"/>
          <c:showVal val="1"/>
          <c:showCatName val="0"/>
          <c:showSerName val="0"/>
          <c:showPercent val="0"/>
          <c:showBubbleSize val="0"/>
        </c:dLbls>
        <c:gapWidth val="182"/>
        <c:axId val="1907540543"/>
        <c:axId val="1907538143"/>
      </c:barChart>
      <c:catAx>
        <c:axId val="19075405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38143"/>
        <c:crosses val="autoZero"/>
        <c:auto val="1"/>
        <c:lblAlgn val="ctr"/>
        <c:lblOffset val="100"/>
        <c:noMultiLvlLbl val="0"/>
      </c:catAx>
      <c:valAx>
        <c:axId val="1907538143"/>
        <c:scaling>
          <c:orientation val="minMax"/>
        </c:scaling>
        <c:delete val="1"/>
        <c:axPos val="t"/>
        <c:numFmt formatCode="General" sourceLinked="1"/>
        <c:majorTickMark val="none"/>
        <c:minorTickMark val="none"/>
        <c:tickLblPos val="nextTo"/>
        <c:crossAx val="19075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Tables!PivotTable12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Tables'!$CX$3</c:f>
              <c:strCache>
                <c:ptCount val="1"/>
                <c:pt idx="0">
                  <c:v>Total</c:v>
                </c:pt>
              </c:strCache>
            </c:strRef>
          </c:tx>
          <c:spPr>
            <a:solidFill>
              <a:schemeClr val="tx1">
                <a:lumMod val="85000"/>
                <a:lumOff val="15000"/>
              </a:schemeClr>
            </a:solidFill>
            <a:ln>
              <a:noFill/>
            </a:ln>
            <a:effectLst/>
          </c:spPr>
          <c:invertIfNegative val="0"/>
          <c:cat>
            <c:strRef>
              <c:f>'Pivot Tables'!$CW$4:$CW$15</c:f>
              <c:strCache>
                <c:ptCount val="11"/>
                <c:pt idx="0">
                  <c:v>Computers&amp;Accessories|Accessories&amp;Peripherals|Adapters|USBtoUSBAdapters</c:v>
                </c:pt>
                <c:pt idx="1">
                  <c:v>Computers&amp;Accessories|Accessories&amp;Peripherals|Cables&amp;Accessories|CableConnectionProtectors</c:v>
                </c:pt>
                <c:pt idx="2">
                  <c:v>Computers&amp;Accessories|Accessories&amp;Peripherals|Cables&amp;Accessories|Cables|USBCables</c:v>
                </c:pt>
                <c:pt idx="3">
                  <c:v>Computers&amp;Accessories|Accessories&amp;Peripherals|Keyboards,Mice&amp;InputDevices|Keyboard&amp;MiceAccessories|DustCovers</c:v>
                </c:pt>
                <c:pt idx="4">
                  <c:v>Electronics|Headphones,Earbuds&amp;Accessories|Adapters</c:v>
                </c:pt>
                <c:pt idx="5">
                  <c:v>Electronics|Headphones,Earbuds&amp;Accessories|Earpads</c:v>
                </c:pt>
                <c:pt idx="6">
                  <c:v>Electronics|HomeTheater,TV&amp;Video|Accessories|Cables|HDMICables</c:v>
                </c:pt>
                <c:pt idx="7">
                  <c:v>Electronics|Mobiles&amp;Accessories|MobileAccessories|Cases&amp;Covers|BasicCases</c:v>
                </c:pt>
                <c:pt idx="8">
                  <c:v>Electronics|Mobiles&amp;Accessories|MobileAccessories|D√©cor|PhoneCharms</c:v>
                </c:pt>
                <c:pt idx="9">
                  <c:v>Electronics|WearableTechnology|SmartWatches</c:v>
                </c:pt>
                <c:pt idx="10">
                  <c:v>Home&amp;Kitchen|Kitchen&amp;HomeAppliances|SmallKitchenAppliances|DigitalKitchenScales</c:v>
                </c:pt>
              </c:strCache>
            </c:strRef>
          </c:cat>
          <c:val>
            <c:numRef>
              <c:f>'Pivot Tables'!$CX$4:$CX$15</c:f>
              <c:numCache>
                <c:formatCode>0%</c:formatCode>
                <c:ptCount val="11"/>
                <c:pt idx="0">
                  <c:v>0.94</c:v>
                </c:pt>
                <c:pt idx="1">
                  <c:v>0.9</c:v>
                </c:pt>
                <c:pt idx="2">
                  <c:v>0.9</c:v>
                </c:pt>
                <c:pt idx="3">
                  <c:v>0.88</c:v>
                </c:pt>
                <c:pt idx="4">
                  <c:v>0.88</c:v>
                </c:pt>
                <c:pt idx="5">
                  <c:v>0.9</c:v>
                </c:pt>
                <c:pt idx="6">
                  <c:v>0.88</c:v>
                </c:pt>
                <c:pt idx="7">
                  <c:v>0.9</c:v>
                </c:pt>
                <c:pt idx="8">
                  <c:v>0.9</c:v>
                </c:pt>
                <c:pt idx="9">
                  <c:v>0.91</c:v>
                </c:pt>
                <c:pt idx="10">
                  <c:v>0.9</c:v>
                </c:pt>
              </c:numCache>
            </c:numRef>
          </c:val>
          <c:extLst>
            <c:ext xmlns:c16="http://schemas.microsoft.com/office/drawing/2014/chart" uri="{C3380CC4-5D6E-409C-BE32-E72D297353CC}">
              <c16:uniqueId val="{00000000-E78B-4A6B-8786-B81C37AF6C05}"/>
            </c:ext>
          </c:extLst>
        </c:ser>
        <c:dLbls>
          <c:showLegendKey val="0"/>
          <c:showVal val="0"/>
          <c:showCatName val="0"/>
          <c:showSerName val="0"/>
          <c:showPercent val="0"/>
          <c:showBubbleSize val="0"/>
        </c:dLbls>
        <c:gapWidth val="100"/>
        <c:overlap val="-27"/>
        <c:axId val="522603215"/>
        <c:axId val="522598895"/>
      </c:barChart>
      <c:catAx>
        <c:axId val="5226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98895"/>
        <c:crosses val="autoZero"/>
        <c:auto val="1"/>
        <c:lblAlgn val="ctr"/>
        <c:lblOffset val="100"/>
        <c:noMultiLvlLbl val="0"/>
      </c:catAx>
      <c:valAx>
        <c:axId val="5225988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60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tx1">
              <a:lumMod val="85000"/>
              <a:lumOff val="1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noFill/>
          </a:ln>
          <a:effectLst/>
        </c:spPr>
        <c:dLbl>
          <c:idx val="0"/>
          <c:layout>
            <c:manualLayout>
              <c:x val="0.10297742605085618"/>
              <c:y val="0.17070357554786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5.3727352722185873E-2"/>
              <c:y val="-0.198385236447520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Tables'!$AE$3</c:f>
              <c:strCache>
                <c:ptCount val="1"/>
                <c:pt idx="0">
                  <c:v>Total</c:v>
                </c:pt>
              </c:strCache>
            </c:strRef>
          </c:tx>
          <c:spPr>
            <a:solidFill>
              <a:schemeClr val="tx1">
                <a:lumMod val="85000"/>
                <a:lumOff val="15000"/>
              </a:schemeClr>
            </a:solidFill>
            <a:ln>
              <a:noFill/>
            </a:ln>
          </c:spPr>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01-BCE6-4DE9-83CB-6411FA6D56A0}"/>
              </c:ext>
            </c:extLst>
          </c:dPt>
          <c:dPt>
            <c:idx val="1"/>
            <c:bubble3D val="0"/>
            <c:spPr>
              <a:solidFill>
                <a:schemeClr val="accent2"/>
              </a:solidFill>
              <a:ln w="19050">
                <a:noFill/>
              </a:ln>
              <a:effectLst/>
            </c:spPr>
            <c:extLst>
              <c:ext xmlns:c16="http://schemas.microsoft.com/office/drawing/2014/chart" uri="{C3380CC4-5D6E-409C-BE32-E72D297353CC}">
                <c16:uniqueId val="{00000003-BCE6-4DE9-83CB-6411FA6D56A0}"/>
              </c:ext>
            </c:extLst>
          </c:dPt>
          <c:dLbls>
            <c:dLbl>
              <c:idx val="0"/>
              <c:layout>
                <c:manualLayout>
                  <c:x val="0.10297742605085618"/>
                  <c:y val="0.17070357554786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E6-4DE9-83CB-6411FA6D56A0}"/>
                </c:ext>
              </c:extLst>
            </c:dLbl>
            <c:dLbl>
              <c:idx val="1"/>
              <c:layout>
                <c:manualLayout>
                  <c:x val="-5.3727352722185873E-2"/>
                  <c:y val="-0.198385236447520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6-4DE9-83CB-6411FA6D56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Tables'!$AD$4:$AD$6</c:f>
              <c:strCache>
                <c:ptCount val="2"/>
                <c:pt idx="0">
                  <c:v>50% + Discount</c:v>
                </c:pt>
                <c:pt idx="1">
                  <c:v>Below 50%</c:v>
                </c:pt>
              </c:strCache>
            </c:strRef>
          </c:cat>
          <c:val>
            <c:numRef>
              <c:f>'Pivot Tables'!$AE$4:$AE$6</c:f>
              <c:numCache>
                <c:formatCode>General</c:formatCode>
                <c:ptCount val="2"/>
                <c:pt idx="0">
                  <c:v>751</c:v>
                </c:pt>
                <c:pt idx="1">
                  <c:v>714</c:v>
                </c:pt>
              </c:numCache>
            </c:numRef>
          </c:val>
          <c:extLst>
            <c:ext xmlns:c16="http://schemas.microsoft.com/office/drawing/2014/chart" uri="{C3380CC4-5D6E-409C-BE32-E72D297353CC}">
              <c16:uniqueId val="{00000004-BCE6-4DE9-83CB-6411FA6D56A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2"/>
            </a:solidFill>
            <a:ln>
              <a:noFill/>
            </a:ln>
            <a:effectLst/>
          </c:spPr>
          <c:invertIfNegative val="0"/>
          <c:cat>
            <c:strRef>
              <c:f>'Pivot Tables'!$A$4:$A$14</c:f>
              <c:strCache>
                <c:ptCount val="10"/>
                <c:pt idx="0">
                  <c:v>Computers&amp;Accessories|Accessories&amp;Peripherals|Adapters|USBtoUSBAdapters</c:v>
                </c:pt>
                <c:pt idx="1">
                  <c:v>Computers&amp;Accessories|Accessories&amp;Peripherals|Cables&amp;Accessories|CableConnectionProtectors</c:v>
                </c:pt>
                <c:pt idx="2">
                  <c:v>Computers&amp;Accessories|Accessories&amp;Peripherals|Keyboards,Mice&amp;InputDevices|Keyboard&amp;MiceAccessories|DustCovers</c:v>
                </c:pt>
                <c:pt idx="3">
                  <c:v>Computers&amp;Accessories|Components|InternalHardDrives</c:v>
                </c:pt>
                <c:pt idx="4">
                  <c:v>Electronics|Headphones,Earbuds&amp;Accessories|Adapters</c:v>
                </c:pt>
                <c:pt idx="5">
                  <c:v>Electronics|Headphones,Earbuds&amp;Accessories|Cases</c:v>
                </c:pt>
                <c:pt idx="6">
                  <c:v>Electronics|Headphones,Earbuds&amp;Accessories|Earpads</c:v>
                </c:pt>
                <c:pt idx="7">
                  <c:v>Electronics|Mobiles&amp;Accessories|MobileAccessories|D√©cor|PhoneCharms</c:v>
                </c:pt>
                <c:pt idx="8">
                  <c:v>Electronics|Mobiles&amp;Accessories|MobileAccessories|Mounts|Shower&amp;WallMounts</c:v>
                </c:pt>
                <c:pt idx="9">
                  <c:v>Electronics|Mobiles&amp;Accessories|MobileAccessories|Stands</c:v>
                </c:pt>
              </c:strCache>
            </c:strRef>
          </c:cat>
          <c:val>
            <c:numRef>
              <c:f>'Pivot Tables'!$B$4:$B$14</c:f>
              <c:numCache>
                <c:formatCode>0%</c:formatCode>
                <c:ptCount val="10"/>
                <c:pt idx="0">
                  <c:v>0.78499999999999992</c:v>
                </c:pt>
                <c:pt idx="1">
                  <c:v>0.9</c:v>
                </c:pt>
                <c:pt idx="2">
                  <c:v>0.875</c:v>
                </c:pt>
                <c:pt idx="3">
                  <c:v>0.8</c:v>
                </c:pt>
                <c:pt idx="4">
                  <c:v>0.88</c:v>
                </c:pt>
                <c:pt idx="5">
                  <c:v>0.76</c:v>
                </c:pt>
                <c:pt idx="6">
                  <c:v>0.9</c:v>
                </c:pt>
                <c:pt idx="7">
                  <c:v>0.9</c:v>
                </c:pt>
                <c:pt idx="8">
                  <c:v>0.82</c:v>
                </c:pt>
                <c:pt idx="9">
                  <c:v>0.76400000000000001</c:v>
                </c:pt>
              </c:numCache>
            </c:numRef>
          </c:val>
          <c:extLst>
            <c:ext xmlns:c16="http://schemas.microsoft.com/office/drawing/2014/chart" uri="{C3380CC4-5D6E-409C-BE32-E72D297353CC}">
              <c16:uniqueId val="{00000000-DD8C-4190-A6CF-C8142AC39679}"/>
            </c:ext>
          </c:extLst>
        </c:ser>
        <c:dLbls>
          <c:showLegendKey val="0"/>
          <c:showVal val="0"/>
          <c:showCatName val="0"/>
          <c:showSerName val="0"/>
          <c:showPercent val="0"/>
          <c:showBubbleSize val="0"/>
        </c:dLbls>
        <c:gapWidth val="100"/>
        <c:overlap val="-27"/>
        <c:axId val="1907505983"/>
        <c:axId val="1907506463"/>
      </c:barChart>
      <c:catAx>
        <c:axId val="190750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06463"/>
        <c:crosses val="autoZero"/>
        <c:auto val="1"/>
        <c:lblAlgn val="ctr"/>
        <c:lblOffset val="100"/>
        <c:noMultiLvlLbl val="0"/>
      </c:catAx>
      <c:valAx>
        <c:axId val="19075064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0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Tables'!$P$3</c:f>
              <c:strCache>
                <c:ptCount val="1"/>
                <c:pt idx="0">
                  <c:v>Total</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Tables'!$O$4:$O$16</c:f>
              <c:strCache>
                <c:ptCount val="12"/>
                <c:pt idx="0">
                  <c:v>Amazon Basics Wireless Mouse | 2.4 GHz Connection, 1600 DPI | Type - C Adapter | Upto 12 Months of Battery Life | Ambidextrous Design | Suitable for PC/Mac/Laptop</c:v>
                </c:pt>
                <c:pt idx="1">
                  <c:v>Campfire Spring Chef Prolix Instant Portable Water Heater Geyser 1Ltr. for Use Home Stainless Steel Baking Rack | Restaurant | Office | Labs | Clinics | Saloon | with Installation Kit (With MCB)</c:v>
                </c:pt>
                <c:pt idx="2">
                  <c:v>FIGMENT Handheld Milk Frother Rechargeable, 3-Speed Electric Frother for Coffee with 2 Whisks and Coffee Decoration Tool, Coffee Frother Mixer, CRESCENT ENTERPRISES VRW0.50BK (A1)</c:v>
                </c:pt>
                <c:pt idx="3">
                  <c:v>Instant Pot Air Fryer, Vortex 2QT, Touch Control Panel, 360¬∞ EvenCrisp‚Ñ¢ Technology, Uses 95 % less Oil, 4-in-1 Appliance: Air Fry, Roast, Bake, Reheat (Vortex 1.97Litre, Black)</c:v>
                </c:pt>
                <c:pt idx="4">
                  <c:v>Multifunctional 2 in 1 Electric Egg Boiling Steamer Egg Frying Pan Egg Boiler Electric Automatic Off with Egg Boiler Machine Non-Stick Electric Egg Frying Pan-Tiger Woods (Multy)</c:v>
                </c:pt>
                <c:pt idx="5">
                  <c:v>Oratech Coffee Frother electric, milk frother electric, coffee beater, cappuccino maker, Coffee Foamer, Mocktail Mixer, Coffee Foam Maker, coffee whisker electric, Froth Maker, coffee stirrers electric, coffee frothers, Coffee Blender, (6 Month Warranty) (</c:v>
                </c:pt>
                <c:pt idx="6">
                  <c:v>REDTECH USB-C to Lightning Cable 3.3FT, [Apple MFi Certified] Lightning to Type C Fast Charging Cord Compatible with iPhone 14/13/13 pro/Max/12/11/X/XS/XR/8, Supports Power Delivery - White</c:v>
                </c:pt>
                <c:pt idx="7">
                  <c:v>Sony Bravia 164 cm (65 inches) 4K Ultra HD Smart LED Google TV KD-65X74K (Black)</c:v>
                </c:pt>
                <c:pt idx="8">
                  <c:v>Spigen EZ Fit Tempered Glass Screen Protector for iPhone 14 Pro Max - 2 Pack (Sensor Protection)</c:v>
                </c:pt>
                <c:pt idx="9">
                  <c:v>Swiffer Instant Electric Water Heater Faucet Tap Home-Kitchen Instantaneous Water Heater Tank less for Tap, LED Electric Head Water Heaters Tail Gallon Comfort(3000W) ((Pack of 1))</c:v>
                </c:pt>
                <c:pt idx="10">
                  <c:v>Syncwire LTG to USB Cable for Fast Charging Compatible with Phone 5/ 5C/ 5S/ 6/ 6S/ 7/8/ X/XR/XS Max/ 11/12/ 13 Series and Pad Air/Mini, Pod &amp; Other Devices (1.1 Meter, White)</c:v>
                </c:pt>
                <c:pt idx="11">
                  <c:v>Zuvexa USB Rechargeable Electric Foam Maker - Handheld Milk Wand Mixer Frother for Hot Milk, Hand Blender Coffee, Egg Beater (Black)</c:v>
                </c:pt>
              </c:strCache>
            </c:strRef>
          </c:cat>
          <c:val>
            <c:numRef>
              <c:f>'Pivot Tables'!$P$4:$P$16</c:f>
              <c:numCache>
                <c:formatCode>General</c:formatCode>
                <c:ptCount val="12"/>
                <c:pt idx="0">
                  <c:v>5</c:v>
                </c:pt>
                <c:pt idx="1">
                  <c:v>4.7</c:v>
                </c:pt>
                <c:pt idx="2">
                  <c:v>4.7</c:v>
                </c:pt>
                <c:pt idx="3">
                  <c:v>4.8</c:v>
                </c:pt>
                <c:pt idx="4">
                  <c:v>4.7</c:v>
                </c:pt>
                <c:pt idx="5">
                  <c:v>4.8</c:v>
                </c:pt>
                <c:pt idx="6">
                  <c:v>5</c:v>
                </c:pt>
                <c:pt idx="7">
                  <c:v>4.7</c:v>
                </c:pt>
                <c:pt idx="8">
                  <c:v>4.7</c:v>
                </c:pt>
                <c:pt idx="9">
                  <c:v>4.8</c:v>
                </c:pt>
                <c:pt idx="10">
                  <c:v>5</c:v>
                </c:pt>
                <c:pt idx="11">
                  <c:v>4.7</c:v>
                </c:pt>
              </c:numCache>
            </c:numRef>
          </c:val>
          <c:extLst>
            <c:ext xmlns:c16="http://schemas.microsoft.com/office/drawing/2014/chart" uri="{C3380CC4-5D6E-409C-BE32-E72D297353CC}">
              <c16:uniqueId val="{00000000-980C-4CFD-A26D-59C7599892F5}"/>
            </c:ext>
          </c:extLst>
        </c:ser>
        <c:dLbls>
          <c:dLblPos val="outEnd"/>
          <c:showLegendKey val="0"/>
          <c:showVal val="1"/>
          <c:showCatName val="0"/>
          <c:showSerName val="0"/>
          <c:showPercent val="0"/>
          <c:showBubbleSize val="0"/>
        </c:dLbls>
        <c:gapWidth val="80"/>
        <c:axId val="522517775"/>
        <c:axId val="522531695"/>
      </c:barChart>
      <c:catAx>
        <c:axId val="52251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2531695"/>
        <c:crosses val="autoZero"/>
        <c:auto val="1"/>
        <c:lblAlgn val="ctr"/>
        <c:lblOffset val="100"/>
        <c:noMultiLvlLbl val="0"/>
      </c:catAx>
      <c:valAx>
        <c:axId val="522531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251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Tables!PivotTable13</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Tables'!$DC$3</c:f>
              <c:strCache>
                <c:ptCount val="1"/>
                <c:pt idx="0">
                  <c:v>Total</c:v>
                </c:pt>
              </c:strCache>
            </c:strRef>
          </c:tx>
          <c:spPr>
            <a:solidFill>
              <a:schemeClr val="tx1">
                <a:lumMod val="85000"/>
                <a:lumOff val="15000"/>
              </a:schemeClr>
            </a:solidFill>
            <a:ln>
              <a:noFill/>
            </a:ln>
            <a:effectLst/>
          </c:spPr>
          <c:invertIfNegative val="0"/>
          <c:cat>
            <c:strRef>
              <c:f>'Pivot Tables'!$DB$4:$DB$10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Tables'!$DC$4:$DC$10</c:f>
              <c:numCache>
                <c:formatCode>General</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CB35-4743-B7CC-DF7638C627F9}"/>
            </c:ext>
          </c:extLst>
        </c:ser>
        <c:dLbls>
          <c:showLegendKey val="0"/>
          <c:showVal val="0"/>
          <c:showCatName val="0"/>
          <c:showSerName val="0"/>
          <c:showPercent val="0"/>
          <c:showBubbleSize val="0"/>
        </c:dLbls>
        <c:gapWidth val="182"/>
        <c:axId val="1907540063"/>
        <c:axId val="1907546783"/>
      </c:barChart>
      <c:catAx>
        <c:axId val="190754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46783"/>
        <c:crosses val="autoZero"/>
        <c:auto val="1"/>
        <c:lblAlgn val="ctr"/>
        <c:lblOffset val="100"/>
        <c:noMultiLvlLbl val="0"/>
      </c:catAx>
      <c:valAx>
        <c:axId val="190754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4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Tables!PivotTable11</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tx1">
              <a:lumMod val="85000"/>
              <a:lumOff val="1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noFill/>
          </a:ln>
          <a:effectLst/>
        </c:spPr>
        <c:dLbl>
          <c:idx val="0"/>
          <c:layout>
            <c:manualLayout>
              <c:x val="0.14364403424835714"/>
              <c:y val="0.123249299719887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85000"/>
              <a:lumOff val="15000"/>
            </a:schemeClr>
          </a:solidFill>
          <a:ln w="38100">
            <a:solidFill>
              <a:schemeClr val="bg1"/>
            </a:solidFill>
          </a:ln>
          <a:effectLst>
            <a:outerShdw blurRad="50800" dist="38100" dir="2700000" algn="tl" rotWithShape="0">
              <a:prstClr val="black">
                <a:alpha val="40000"/>
              </a:prstClr>
            </a:outerShdw>
          </a:effectLst>
        </c:spPr>
        <c:dLbl>
          <c:idx val="0"/>
          <c:layout>
            <c:manualLayout>
              <c:x val="-0.10093905109344016"/>
              <c:y val="-0.179271708683473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Tables'!$CI$3</c:f>
              <c:strCache>
                <c:ptCount val="1"/>
                <c:pt idx="0">
                  <c:v>Total</c:v>
                </c:pt>
              </c:strCache>
            </c:strRef>
          </c:tx>
          <c:spPr>
            <a:solidFill>
              <a:schemeClr val="tx1">
                <a:lumMod val="85000"/>
                <a:lumOff val="15000"/>
              </a:schemeClr>
            </a:solidFill>
          </c:spPr>
          <c:explosion val="8"/>
          <c:dPt>
            <c:idx val="0"/>
            <c:bubble3D val="0"/>
            <c:spPr>
              <a:solidFill>
                <a:schemeClr val="accent2"/>
              </a:solidFill>
              <a:ln w="19050">
                <a:noFill/>
              </a:ln>
              <a:effectLst/>
            </c:spPr>
            <c:extLst>
              <c:ext xmlns:c16="http://schemas.microsoft.com/office/drawing/2014/chart" uri="{C3380CC4-5D6E-409C-BE32-E72D297353CC}">
                <c16:uniqueId val="{00000001-B61B-4C12-9871-9C83BC7A3348}"/>
              </c:ext>
            </c:extLst>
          </c:dPt>
          <c:dPt>
            <c:idx val="1"/>
            <c:bubble3D val="0"/>
            <c:spPr>
              <a:solidFill>
                <a:schemeClr val="tx1">
                  <a:lumMod val="85000"/>
                  <a:lumOff val="15000"/>
                </a:schemeClr>
              </a:solidFill>
              <a:ln w="38100">
                <a:solidFill>
                  <a:schemeClr val="bg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B61B-4C12-9871-9C83BC7A3348}"/>
              </c:ext>
            </c:extLst>
          </c:dPt>
          <c:dLbls>
            <c:dLbl>
              <c:idx val="0"/>
              <c:layout>
                <c:manualLayout>
                  <c:x val="0.14364403424835714"/>
                  <c:y val="0.12324929971988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61B-4C12-9871-9C83BC7A3348}"/>
                </c:ext>
              </c:extLst>
            </c:dLbl>
            <c:dLbl>
              <c:idx val="1"/>
              <c:layout>
                <c:manualLayout>
                  <c:x val="-0.10093905109344016"/>
                  <c:y val="-0.179271708683473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1B-4C12-9871-9C83BC7A33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Tables'!$CH$4:$CH$6</c:f>
              <c:strCache>
                <c:ptCount val="2"/>
                <c:pt idx="0">
                  <c:v>1K + Reviews</c:v>
                </c:pt>
                <c:pt idx="1">
                  <c:v>Below 1K Reviews</c:v>
                </c:pt>
              </c:strCache>
            </c:strRef>
          </c:cat>
          <c:val>
            <c:numRef>
              <c:f>'Pivot Tables'!$CI$4:$CI$6</c:f>
              <c:numCache>
                <c:formatCode>General</c:formatCode>
                <c:ptCount val="2"/>
                <c:pt idx="0">
                  <c:v>1137</c:v>
                </c:pt>
                <c:pt idx="1">
                  <c:v>328</c:v>
                </c:pt>
              </c:numCache>
            </c:numRef>
          </c:val>
          <c:extLst>
            <c:ext xmlns:c16="http://schemas.microsoft.com/office/drawing/2014/chart" uri="{C3380CC4-5D6E-409C-BE32-E72D297353CC}">
              <c16:uniqueId val="{00000004-B61B-4C12-9871-9C83BC7A3348}"/>
            </c:ext>
          </c:extLst>
        </c:ser>
        <c:dLbls>
          <c:showLegendKey val="0"/>
          <c:showVal val="0"/>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Tables'!$AN$3</c:f>
              <c:strCache>
                <c:ptCount val="1"/>
                <c:pt idx="0">
                  <c:v>Total</c:v>
                </c:pt>
              </c:strCache>
            </c:strRef>
          </c:tx>
          <c:spPr>
            <a:solidFill>
              <a:schemeClr val="accent2"/>
            </a:solidFill>
            <a:ln>
              <a:noFill/>
            </a:ln>
            <a:effectLst/>
          </c:spPr>
          <c:invertIfNegative val="0"/>
          <c:cat>
            <c:strRef>
              <c:f>'Pivot Tables'!$AM$4:$AM$30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Tables'!$AN$4:$AN$30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9D62-49BA-A099-802280628A87}"/>
            </c:ext>
          </c:extLst>
        </c:ser>
        <c:dLbls>
          <c:showLegendKey val="0"/>
          <c:showVal val="0"/>
          <c:showCatName val="0"/>
          <c:showSerName val="0"/>
          <c:showPercent val="0"/>
          <c:showBubbleSize val="0"/>
        </c:dLbls>
        <c:gapWidth val="100"/>
        <c:overlap val="-27"/>
        <c:axId val="570464255"/>
        <c:axId val="570467135"/>
      </c:barChart>
      <c:catAx>
        <c:axId val="57046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67135"/>
        <c:crosses val="autoZero"/>
        <c:auto val="1"/>
        <c:lblAlgn val="ctr"/>
        <c:lblOffset val="100"/>
        <c:noMultiLvlLbl val="0"/>
      </c:catAx>
      <c:valAx>
        <c:axId val="57046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Tables!PivotTable9</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Tables'!$BA$3</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Tables'!$AZ$4:$AZ$14</c:f>
              <c:strCache>
                <c:ptCount val="10"/>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Computers&amp;Accessories|Accessories&amp;Peripherals|Keyboards,Mice&amp;InputDevices|Mice</c:v>
                </c:pt>
                <c:pt idx="8">
                  <c:v>Home&amp;Kitchen|Kitchen&amp;HomeAppliances|Vacuum,Cleaning&amp;Ironing|Irons,Steamers&amp;Accessories|Irons|DryIrons</c:v>
                </c:pt>
                <c:pt idx="9">
                  <c:v>Electronics|HomeTheater,TV&amp;Video|Accessories|Cables|HDMICables</c:v>
                </c:pt>
              </c:strCache>
            </c:strRef>
          </c:cat>
          <c:val>
            <c:numRef>
              <c:f>'Pivot Tables'!$BA$4:$BA$14</c:f>
              <c:numCache>
                <c:formatCode>General</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00-8480-4C00-8BEF-D7748AB579DD}"/>
            </c:ext>
          </c:extLst>
        </c:ser>
        <c:dLbls>
          <c:dLblPos val="outEnd"/>
          <c:showLegendKey val="0"/>
          <c:showVal val="1"/>
          <c:showCatName val="0"/>
          <c:showSerName val="0"/>
          <c:showPercent val="0"/>
          <c:showBubbleSize val="0"/>
        </c:dLbls>
        <c:gapWidth val="182"/>
        <c:axId val="570490175"/>
        <c:axId val="570484415"/>
      </c:barChart>
      <c:catAx>
        <c:axId val="5704901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84415"/>
        <c:crosses val="autoZero"/>
        <c:auto val="1"/>
        <c:lblAlgn val="ctr"/>
        <c:lblOffset val="100"/>
        <c:noMultiLvlLbl val="0"/>
      </c:catAx>
      <c:valAx>
        <c:axId val="570484415"/>
        <c:scaling>
          <c:orientation val="minMax"/>
        </c:scaling>
        <c:delete val="1"/>
        <c:axPos val="t"/>
        <c:numFmt formatCode="General" sourceLinked="1"/>
        <c:majorTickMark val="none"/>
        <c:minorTickMark val="none"/>
        <c:tickLblPos val="nextTo"/>
        <c:crossAx val="57049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Tables!PivotTable10</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noFill/>
          </a:ln>
          <a:effectLst/>
        </c:spPr>
      </c:pivotFmt>
      <c:pivotFmt>
        <c:idx val="7"/>
        <c:spPr>
          <a:solidFill>
            <a:schemeClr val="bg1">
              <a:lumMod val="50000"/>
            </a:schemeClr>
          </a:solidFill>
          <a:ln w="19050">
            <a:noFill/>
          </a:ln>
          <a:effectLst/>
        </c:spPr>
      </c:pivotFmt>
      <c:pivotFmt>
        <c:idx val="8"/>
        <c:spPr>
          <a:solidFill>
            <a:schemeClr val="tx1">
              <a:lumMod val="85000"/>
              <a:lumOff val="15000"/>
            </a:schemeClr>
          </a:solidFill>
          <a:ln w="19050">
            <a:noFill/>
          </a:ln>
          <a:effectLst/>
        </c:spPr>
      </c:pivotFmt>
    </c:pivotFmts>
    <c:plotArea>
      <c:layout/>
      <c:pieChart>
        <c:varyColors val="1"/>
        <c:ser>
          <c:idx val="0"/>
          <c:order val="0"/>
          <c:tx>
            <c:strRef>
              <c:f>'Pivot Tables'!$BF$3</c:f>
              <c:strCache>
                <c:ptCount val="1"/>
                <c:pt idx="0">
                  <c:v>Total</c:v>
                </c:pt>
              </c:strCache>
            </c:strRef>
          </c:tx>
          <c:dPt>
            <c:idx val="0"/>
            <c:bubble3D val="0"/>
            <c:spPr>
              <a:solidFill>
                <a:schemeClr val="accent2"/>
              </a:solidFill>
              <a:ln w="19050">
                <a:noFill/>
              </a:ln>
              <a:effectLst/>
            </c:spPr>
            <c:extLst>
              <c:ext xmlns:c16="http://schemas.microsoft.com/office/drawing/2014/chart" uri="{C3380CC4-5D6E-409C-BE32-E72D297353CC}">
                <c16:uniqueId val="{00000001-46ED-44B7-9904-DB8D61315D08}"/>
              </c:ext>
            </c:extLst>
          </c:dPt>
          <c:dPt>
            <c:idx val="1"/>
            <c:bubble3D val="0"/>
            <c:spPr>
              <a:solidFill>
                <a:schemeClr val="bg1">
                  <a:lumMod val="50000"/>
                </a:schemeClr>
              </a:solidFill>
              <a:ln w="19050">
                <a:noFill/>
              </a:ln>
              <a:effectLst/>
            </c:spPr>
            <c:extLst>
              <c:ext xmlns:c16="http://schemas.microsoft.com/office/drawing/2014/chart" uri="{C3380CC4-5D6E-409C-BE32-E72D297353CC}">
                <c16:uniqueId val="{00000003-46ED-44B7-9904-DB8D61315D08}"/>
              </c:ext>
            </c:extLst>
          </c:dPt>
          <c:dPt>
            <c:idx val="2"/>
            <c:bubble3D val="0"/>
            <c:spPr>
              <a:solidFill>
                <a:schemeClr val="tx1">
                  <a:lumMod val="85000"/>
                  <a:lumOff val="15000"/>
                </a:schemeClr>
              </a:solidFill>
              <a:ln w="19050">
                <a:noFill/>
              </a:ln>
              <a:effectLst/>
            </c:spPr>
            <c:extLst>
              <c:ext xmlns:c16="http://schemas.microsoft.com/office/drawing/2014/chart" uri="{C3380CC4-5D6E-409C-BE32-E72D297353CC}">
                <c16:uniqueId val="{00000005-46ED-44B7-9904-DB8D61315D08}"/>
              </c:ext>
            </c:extLst>
          </c:dPt>
          <c:cat>
            <c:strRef>
              <c:f>'Pivot Tables'!$BE$4:$BE$7</c:f>
              <c:strCache>
                <c:ptCount val="3"/>
                <c:pt idx="0">
                  <c:v>₹200 - ₹500</c:v>
                </c:pt>
                <c:pt idx="1">
                  <c:v>&lt;₹200</c:v>
                </c:pt>
                <c:pt idx="2">
                  <c:v>&gt;₹500</c:v>
                </c:pt>
              </c:strCache>
            </c:strRef>
          </c:cat>
          <c:val>
            <c:numRef>
              <c:f>'Pivot Tables'!$BF$4:$BF$7</c:f>
              <c:numCache>
                <c:formatCode>General</c:formatCode>
                <c:ptCount val="3"/>
                <c:pt idx="0">
                  <c:v>377</c:v>
                </c:pt>
                <c:pt idx="1">
                  <c:v>199</c:v>
                </c:pt>
                <c:pt idx="2">
                  <c:v>889</c:v>
                </c:pt>
              </c:numCache>
            </c:numRef>
          </c:val>
          <c:extLst>
            <c:ext xmlns:c16="http://schemas.microsoft.com/office/drawing/2014/chart" uri="{C3380CC4-5D6E-409C-BE32-E72D297353CC}">
              <c16:uniqueId val="{00000006-46ED-44B7-9904-DB8D61315D0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'Amazon Dataset'!$G$1:$G$1281</c:f>
              <c:strCache>
                <c:ptCount val="1281"/>
                <c:pt idx="0">
                  <c:v>rating</c:v>
                </c:pt>
                <c:pt idx="1">
                  <c:v>4.2</c:v>
                </c:pt>
                <c:pt idx="2">
                  <c:v>4</c:v>
                </c:pt>
                <c:pt idx="3">
                  <c:v>3.9</c:v>
                </c:pt>
                <c:pt idx="4">
                  <c:v>4.2</c:v>
                </c:pt>
                <c:pt idx="5">
                  <c:v>4.2</c:v>
                </c:pt>
                <c:pt idx="6">
                  <c:v>3.9</c:v>
                </c:pt>
                <c:pt idx="7">
                  <c:v>4.1</c:v>
                </c:pt>
                <c:pt idx="8">
                  <c:v>4.3</c:v>
                </c:pt>
                <c:pt idx="9">
                  <c:v>4.2</c:v>
                </c:pt>
                <c:pt idx="10">
                  <c:v>4</c:v>
                </c:pt>
                <c:pt idx="11">
                  <c:v>4.3</c:v>
                </c:pt>
                <c:pt idx="12">
                  <c:v>4.2</c:v>
                </c:pt>
                <c:pt idx="13">
                  <c:v>4.4</c:v>
                </c:pt>
                <c:pt idx="14">
                  <c:v>4.2</c:v>
                </c:pt>
                <c:pt idx="15">
                  <c:v>4.1</c:v>
                </c:pt>
                <c:pt idx="16">
                  <c:v>4.4</c:v>
                </c:pt>
                <c:pt idx="17">
                  <c:v>4.2</c:v>
                </c:pt>
                <c:pt idx="18">
                  <c:v>4</c:v>
                </c:pt>
                <c:pt idx="19">
                  <c:v>4.1</c:v>
                </c:pt>
                <c:pt idx="20">
                  <c:v>4.3</c:v>
                </c:pt>
                <c:pt idx="21">
                  <c:v>4.5</c:v>
                </c:pt>
                <c:pt idx="22">
                  <c:v>3.7</c:v>
                </c:pt>
                <c:pt idx="23">
                  <c:v>4.3</c:v>
                </c:pt>
                <c:pt idx="24">
                  <c:v>4</c:v>
                </c:pt>
                <c:pt idx="25">
                  <c:v>4.3</c:v>
                </c:pt>
                <c:pt idx="26">
                  <c:v>4.2</c:v>
                </c:pt>
                <c:pt idx="27">
                  <c:v>4.2</c:v>
                </c:pt>
                <c:pt idx="28">
                  <c:v>4</c:v>
                </c:pt>
                <c:pt idx="29">
                  <c:v>4.4</c:v>
                </c:pt>
                <c:pt idx="30">
                  <c:v>4.3</c:v>
                </c:pt>
                <c:pt idx="31">
                  <c:v>4.5</c:v>
                </c:pt>
                <c:pt idx="32">
                  <c:v>4</c:v>
                </c:pt>
                <c:pt idx="33">
                  <c:v>4.3</c:v>
                </c:pt>
                <c:pt idx="34">
                  <c:v>4.3</c:v>
                </c:pt>
                <c:pt idx="35">
                  <c:v>3.9</c:v>
                </c:pt>
                <c:pt idx="36">
                  <c:v>3.9</c:v>
                </c:pt>
                <c:pt idx="37">
                  <c:v>4.4</c:v>
                </c:pt>
                <c:pt idx="38">
                  <c:v>4</c:v>
                </c:pt>
                <c:pt idx="39">
                  <c:v>4.2</c:v>
                </c:pt>
                <c:pt idx="40">
                  <c:v>4.2</c:v>
                </c:pt>
                <c:pt idx="41">
                  <c:v>4.5</c:v>
                </c:pt>
                <c:pt idx="42">
                  <c:v>4.3</c:v>
                </c:pt>
                <c:pt idx="43">
                  <c:v>4.2</c:v>
                </c:pt>
                <c:pt idx="44">
                  <c:v>4.3</c:v>
                </c:pt>
                <c:pt idx="45">
                  <c:v>4</c:v>
                </c:pt>
                <c:pt idx="46">
                  <c:v>3.3</c:v>
                </c:pt>
                <c:pt idx="47">
                  <c:v>4.1</c:v>
                </c:pt>
                <c:pt idx="48">
                  <c:v>4.4</c:v>
                </c:pt>
                <c:pt idx="49">
                  <c:v>3.6</c:v>
                </c:pt>
                <c:pt idx="50">
                  <c:v>4.2</c:v>
                </c:pt>
                <c:pt idx="51">
                  <c:v>4.4</c:v>
                </c:pt>
                <c:pt idx="52">
                  <c:v>4.2</c:v>
                </c:pt>
                <c:pt idx="53">
                  <c:v>4.3</c:v>
                </c:pt>
                <c:pt idx="54">
                  <c:v>4.2</c:v>
                </c:pt>
                <c:pt idx="55">
                  <c:v>4.1</c:v>
                </c:pt>
                <c:pt idx="56">
                  <c:v>3.7</c:v>
                </c:pt>
                <c:pt idx="57">
                  <c:v>4.2</c:v>
                </c:pt>
                <c:pt idx="58">
                  <c:v>4.2</c:v>
                </c:pt>
                <c:pt idx="59">
                  <c:v>4.2</c:v>
                </c:pt>
                <c:pt idx="60">
                  <c:v>4.3</c:v>
                </c:pt>
                <c:pt idx="61">
                  <c:v>3.7</c:v>
                </c:pt>
                <c:pt idx="62">
                  <c:v>4.3</c:v>
                </c:pt>
                <c:pt idx="63">
                  <c:v>4</c:v>
                </c:pt>
                <c:pt idx="64">
                  <c:v>4.2</c:v>
                </c:pt>
                <c:pt idx="65">
                  <c:v>4.2</c:v>
                </c:pt>
                <c:pt idx="66">
                  <c:v>4.4</c:v>
                </c:pt>
                <c:pt idx="67">
                  <c:v>4.1</c:v>
                </c:pt>
                <c:pt idx="68">
                  <c:v>4.3</c:v>
                </c:pt>
                <c:pt idx="69">
                  <c:v>4.2</c:v>
                </c:pt>
                <c:pt idx="70">
                  <c:v>4.3</c:v>
                </c:pt>
                <c:pt idx="71">
                  <c:v>4.5</c:v>
                </c:pt>
                <c:pt idx="72">
                  <c:v>4.1</c:v>
                </c:pt>
                <c:pt idx="73">
                  <c:v>4.2</c:v>
                </c:pt>
                <c:pt idx="74">
                  <c:v>4</c:v>
                </c:pt>
                <c:pt idx="75">
                  <c:v>4.1</c:v>
                </c:pt>
                <c:pt idx="76">
                  <c:v>4.1</c:v>
                </c:pt>
                <c:pt idx="77">
                  <c:v>4</c:v>
                </c:pt>
                <c:pt idx="78">
                  <c:v>4.1</c:v>
                </c:pt>
                <c:pt idx="79">
                  <c:v>3.9</c:v>
                </c:pt>
                <c:pt idx="80">
                  <c:v>4</c:v>
                </c:pt>
                <c:pt idx="81">
                  <c:v>4.2</c:v>
                </c:pt>
                <c:pt idx="82">
                  <c:v>4</c:v>
                </c:pt>
                <c:pt idx="83">
                  <c:v>3.4</c:v>
                </c:pt>
                <c:pt idx="84">
                  <c:v>4.4</c:v>
                </c:pt>
                <c:pt idx="85">
                  <c:v>4.2</c:v>
                </c:pt>
                <c:pt idx="86">
                  <c:v>4.2</c:v>
                </c:pt>
                <c:pt idx="87">
                  <c:v>4.3</c:v>
                </c:pt>
                <c:pt idx="88">
                  <c:v>4.3</c:v>
                </c:pt>
                <c:pt idx="89">
                  <c:v>4.5</c:v>
                </c:pt>
                <c:pt idx="90">
                  <c:v>4.2</c:v>
                </c:pt>
                <c:pt idx="91">
                  <c:v>3.6</c:v>
                </c:pt>
                <c:pt idx="92">
                  <c:v>4.2</c:v>
                </c:pt>
                <c:pt idx="93">
                  <c:v>4.2</c:v>
                </c:pt>
                <c:pt idx="94">
                  <c:v>4.1</c:v>
                </c:pt>
                <c:pt idx="95">
                  <c:v>4.2</c:v>
                </c:pt>
                <c:pt idx="96">
                  <c:v>3.7</c:v>
                </c:pt>
                <c:pt idx="97">
                  <c:v>3.8</c:v>
                </c:pt>
                <c:pt idx="98">
                  <c:v>3.7</c:v>
                </c:pt>
                <c:pt idx="99">
                  <c:v>4.5</c:v>
                </c:pt>
                <c:pt idx="100">
                  <c:v>4.1</c:v>
                </c:pt>
                <c:pt idx="101">
                  <c:v>4.3</c:v>
                </c:pt>
                <c:pt idx="102">
                  <c:v>4.3</c:v>
                </c:pt>
                <c:pt idx="103">
                  <c:v>4</c:v>
                </c:pt>
                <c:pt idx="104">
                  <c:v>4.2</c:v>
                </c:pt>
                <c:pt idx="105">
                  <c:v>4.2</c:v>
                </c:pt>
                <c:pt idx="106">
                  <c:v>4.3</c:v>
                </c:pt>
                <c:pt idx="107">
                  <c:v>4.2</c:v>
                </c:pt>
                <c:pt idx="108">
                  <c:v>4.3</c:v>
                </c:pt>
                <c:pt idx="109">
                  <c:v>4.3</c:v>
                </c:pt>
                <c:pt idx="110">
                  <c:v>3.9</c:v>
                </c:pt>
                <c:pt idx="111">
                  <c:v>4.1</c:v>
                </c:pt>
                <c:pt idx="112">
                  <c:v>4.3</c:v>
                </c:pt>
                <c:pt idx="113">
                  <c:v>4.3</c:v>
                </c:pt>
                <c:pt idx="114">
                  <c:v>4.1</c:v>
                </c:pt>
                <c:pt idx="115">
                  <c:v>4.5</c:v>
                </c:pt>
                <c:pt idx="116">
                  <c:v>4.1</c:v>
                </c:pt>
                <c:pt idx="117">
                  <c:v>3.6</c:v>
                </c:pt>
                <c:pt idx="118">
                  <c:v>3.5</c:v>
                </c:pt>
                <c:pt idx="119">
                  <c:v>4</c:v>
                </c:pt>
                <c:pt idx="120">
                  <c:v>3.8</c:v>
                </c:pt>
                <c:pt idx="121">
                  <c:v>4.4</c:v>
                </c:pt>
                <c:pt idx="122">
                  <c:v>3.7</c:v>
                </c:pt>
                <c:pt idx="123">
                  <c:v>4.3</c:v>
                </c:pt>
                <c:pt idx="124">
                  <c:v>4.1</c:v>
                </c:pt>
                <c:pt idx="125">
                  <c:v>4.2</c:v>
                </c:pt>
                <c:pt idx="126">
                  <c:v>4.1</c:v>
                </c:pt>
                <c:pt idx="127">
                  <c:v>4.3</c:v>
                </c:pt>
                <c:pt idx="128">
                  <c:v>4.2</c:v>
                </c:pt>
                <c:pt idx="129">
                  <c:v>4.2</c:v>
                </c:pt>
                <c:pt idx="130">
                  <c:v>4.4</c:v>
                </c:pt>
                <c:pt idx="131">
                  <c:v>4.3</c:v>
                </c:pt>
                <c:pt idx="132">
                  <c:v>4.3</c:v>
                </c:pt>
                <c:pt idx="133">
                  <c:v>4</c:v>
                </c:pt>
                <c:pt idx="134">
                  <c:v>3.9</c:v>
                </c:pt>
                <c:pt idx="135">
                  <c:v>4.2</c:v>
                </c:pt>
                <c:pt idx="136">
                  <c:v>4.3</c:v>
                </c:pt>
                <c:pt idx="137">
                  <c:v>3.9</c:v>
                </c:pt>
                <c:pt idx="138">
                  <c:v>4.6</c:v>
                </c:pt>
                <c:pt idx="139">
                  <c:v>3.9</c:v>
                </c:pt>
                <c:pt idx="140">
                  <c:v>4.3</c:v>
                </c:pt>
                <c:pt idx="141">
                  <c:v>4.1</c:v>
                </c:pt>
                <c:pt idx="142">
                  <c:v>4.4</c:v>
                </c:pt>
                <c:pt idx="143">
                  <c:v>3.2</c:v>
                </c:pt>
                <c:pt idx="144">
                  <c:v>4.2</c:v>
                </c:pt>
                <c:pt idx="145">
                  <c:v>4.2</c:v>
                </c:pt>
                <c:pt idx="146">
                  <c:v>3.7</c:v>
                </c:pt>
                <c:pt idx="147">
                  <c:v>4.5</c:v>
                </c:pt>
                <c:pt idx="148">
                  <c:v>4.2</c:v>
                </c:pt>
                <c:pt idx="149">
                  <c:v>4.2</c:v>
                </c:pt>
                <c:pt idx="150">
                  <c:v>4.2</c:v>
                </c:pt>
                <c:pt idx="151">
                  <c:v>4.1</c:v>
                </c:pt>
                <c:pt idx="152">
                  <c:v>4.3</c:v>
                </c:pt>
                <c:pt idx="153">
                  <c:v>4.3</c:v>
                </c:pt>
                <c:pt idx="154">
                  <c:v>4.3</c:v>
                </c:pt>
                <c:pt idx="155">
                  <c:v>3.4</c:v>
                </c:pt>
                <c:pt idx="156">
                  <c:v>4.3</c:v>
                </c:pt>
                <c:pt idx="157">
                  <c:v>4.4</c:v>
                </c:pt>
                <c:pt idx="158">
                  <c:v>3.9</c:v>
                </c:pt>
                <c:pt idx="159">
                  <c:v>4.1</c:v>
                </c:pt>
                <c:pt idx="160">
                  <c:v>3.9</c:v>
                </c:pt>
                <c:pt idx="161">
                  <c:v>4</c:v>
                </c:pt>
                <c:pt idx="162">
                  <c:v>4.3</c:v>
                </c:pt>
                <c:pt idx="163">
                  <c:v>4</c:v>
                </c:pt>
                <c:pt idx="164">
                  <c:v>3.9</c:v>
                </c:pt>
                <c:pt idx="165">
                  <c:v>4.5</c:v>
                </c:pt>
                <c:pt idx="166">
                  <c:v>3.9</c:v>
                </c:pt>
                <c:pt idx="167">
                  <c:v>4.2</c:v>
                </c:pt>
                <c:pt idx="168">
                  <c:v>4</c:v>
                </c:pt>
                <c:pt idx="169">
                  <c:v>4.3</c:v>
                </c:pt>
                <c:pt idx="170">
                  <c:v>4</c:v>
                </c:pt>
                <c:pt idx="171">
                  <c:v>4.4</c:v>
                </c:pt>
                <c:pt idx="172">
                  <c:v>4.3</c:v>
                </c:pt>
                <c:pt idx="173">
                  <c:v>4</c:v>
                </c:pt>
                <c:pt idx="174">
                  <c:v>4.3</c:v>
                </c:pt>
                <c:pt idx="175">
                  <c:v>5</c:v>
                </c:pt>
                <c:pt idx="176">
                  <c:v>3.7</c:v>
                </c:pt>
                <c:pt idx="177">
                  <c:v>4</c:v>
                </c:pt>
                <c:pt idx="178">
                  <c:v>4.1</c:v>
                </c:pt>
                <c:pt idx="179">
                  <c:v>4</c:v>
                </c:pt>
                <c:pt idx="180">
                  <c:v>3.3</c:v>
                </c:pt>
                <c:pt idx="181">
                  <c:v>3.8</c:v>
                </c:pt>
                <c:pt idx="182">
                  <c:v>4.1</c:v>
                </c:pt>
                <c:pt idx="183">
                  <c:v>4.1</c:v>
                </c:pt>
                <c:pt idx="184">
                  <c:v>4.4</c:v>
                </c:pt>
                <c:pt idx="185">
                  <c:v>4.3</c:v>
                </c:pt>
                <c:pt idx="186">
                  <c:v>4.3</c:v>
                </c:pt>
                <c:pt idx="187">
                  <c:v>4.4</c:v>
                </c:pt>
                <c:pt idx="188">
                  <c:v>4.3</c:v>
                </c:pt>
                <c:pt idx="189">
                  <c:v>3.9</c:v>
                </c:pt>
                <c:pt idx="190">
                  <c:v>4.2</c:v>
                </c:pt>
                <c:pt idx="191">
                  <c:v>4.2</c:v>
                </c:pt>
                <c:pt idx="192">
                  <c:v>4.1</c:v>
                </c:pt>
                <c:pt idx="193">
                  <c:v>4.3</c:v>
                </c:pt>
                <c:pt idx="194">
                  <c:v>3.7</c:v>
                </c:pt>
                <c:pt idx="195">
                  <c:v>4.1</c:v>
                </c:pt>
                <c:pt idx="196">
                  <c:v>3.9</c:v>
                </c:pt>
                <c:pt idx="197">
                  <c:v>4</c:v>
                </c:pt>
                <c:pt idx="198">
                  <c:v>4.2</c:v>
                </c:pt>
                <c:pt idx="199">
                  <c:v>4.4</c:v>
                </c:pt>
                <c:pt idx="200">
                  <c:v>4.1</c:v>
                </c:pt>
                <c:pt idx="201">
                  <c:v>4.3</c:v>
                </c:pt>
                <c:pt idx="202">
                  <c:v>3.8</c:v>
                </c:pt>
                <c:pt idx="203">
                  <c:v>4.4</c:v>
                </c:pt>
                <c:pt idx="204">
                  <c:v>4</c:v>
                </c:pt>
                <c:pt idx="205">
                  <c:v>4.4</c:v>
                </c:pt>
                <c:pt idx="206">
                  <c:v>4</c:v>
                </c:pt>
                <c:pt idx="207">
                  <c:v>4.2</c:v>
                </c:pt>
                <c:pt idx="208">
                  <c:v>3.9</c:v>
                </c:pt>
                <c:pt idx="209">
                  <c:v>3.7</c:v>
                </c:pt>
                <c:pt idx="210">
                  <c:v>3.6</c:v>
                </c:pt>
                <c:pt idx="211">
                  <c:v>4</c:v>
                </c:pt>
                <c:pt idx="212">
                  <c:v>3.5</c:v>
                </c:pt>
                <c:pt idx="213">
                  <c:v>4.5</c:v>
                </c:pt>
                <c:pt idx="214">
                  <c:v>4.2</c:v>
                </c:pt>
                <c:pt idx="215">
                  <c:v>3.8</c:v>
                </c:pt>
                <c:pt idx="216">
                  <c:v>3.8</c:v>
                </c:pt>
                <c:pt idx="217">
                  <c:v>4.1</c:v>
                </c:pt>
                <c:pt idx="218">
                  <c:v>4.3</c:v>
                </c:pt>
                <c:pt idx="219">
                  <c:v>4.4</c:v>
                </c:pt>
                <c:pt idx="220">
                  <c:v>3.9</c:v>
                </c:pt>
                <c:pt idx="221">
                  <c:v>4.2</c:v>
                </c:pt>
                <c:pt idx="222">
                  <c:v>3.8</c:v>
                </c:pt>
                <c:pt idx="223">
                  <c:v>4.1</c:v>
                </c:pt>
                <c:pt idx="224">
                  <c:v>4.1</c:v>
                </c:pt>
                <c:pt idx="225">
                  <c:v>4.3</c:v>
                </c:pt>
                <c:pt idx="226">
                  <c:v>3.7</c:v>
                </c:pt>
                <c:pt idx="227">
                  <c:v>4</c:v>
                </c:pt>
                <c:pt idx="228">
                  <c:v>4.2</c:v>
                </c:pt>
                <c:pt idx="229">
                  <c:v>4.1</c:v>
                </c:pt>
                <c:pt idx="230">
                  <c:v>4.3</c:v>
                </c:pt>
                <c:pt idx="231">
                  <c:v>4.4</c:v>
                </c:pt>
                <c:pt idx="232">
                  <c:v>4.3</c:v>
                </c:pt>
                <c:pt idx="233">
                  <c:v>4.3</c:v>
                </c:pt>
                <c:pt idx="234">
                  <c:v>3.5</c:v>
                </c:pt>
                <c:pt idx="235">
                  <c:v>3.9</c:v>
                </c:pt>
                <c:pt idx="236">
                  <c:v>4.5</c:v>
                </c:pt>
                <c:pt idx="237">
                  <c:v>3.4</c:v>
                </c:pt>
                <c:pt idx="238">
                  <c:v>4</c:v>
                </c:pt>
                <c:pt idx="239">
                  <c:v>4</c:v>
                </c:pt>
                <c:pt idx="240">
                  <c:v>4.4</c:v>
                </c:pt>
                <c:pt idx="241">
                  <c:v>4</c:v>
                </c:pt>
                <c:pt idx="242">
                  <c:v>4.3</c:v>
                </c:pt>
                <c:pt idx="243">
                  <c:v>4</c:v>
                </c:pt>
                <c:pt idx="244">
                  <c:v>4.2</c:v>
                </c:pt>
                <c:pt idx="245">
                  <c:v>3.8</c:v>
                </c:pt>
                <c:pt idx="246">
                  <c:v>4.4</c:v>
                </c:pt>
                <c:pt idx="247">
                  <c:v>3.9</c:v>
                </c:pt>
                <c:pt idx="248">
                  <c:v>4.2</c:v>
                </c:pt>
                <c:pt idx="249">
                  <c:v>3.9</c:v>
                </c:pt>
                <c:pt idx="250">
                  <c:v>4.7</c:v>
                </c:pt>
                <c:pt idx="251">
                  <c:v>3.6</c:v>
                </c:pt>
                <c:pt idx="252">
                  <c:v>3.7</c:v>
                </c:pt>
                <c:pt idx="253">
                  <c:v>4.2</c:v>
                </c:pt>
                <c:pt idx="254">
                  <c:v>4</c:v>
                </c:pt>
                <c:pt idx="255">
                  <c:v>3.6</c:v>
                </c:pt>
                <c:pt idx="256">
                  <c:v>4.3</c:v>
                </c:pt>
                <c:pt idx="257">
                  <c:v>4.2</c:v>
                </c:pt>
                <c:pt idx="258">
                  <c:v>4.3</c:v>
                </c:pt>
                <c:pt idx="259">
                  <c:v>4.2</c:v>
                </c:pt>
                <c:pt idx="260">
                  <c:v>4.2</c:v>
                </c:pt>
                <c:pt idx="261">
                  <c:v>4.4</c:v>
                </c:pt>
                <c:pt idx="262">
                  <c:v>4.2</c:v>
                </c:pt>
                <c:pt idx="263">
                  <c:v>4.4</c:v>
                </c:pt>
                <c:pt idx="264">
                  <c:v>3</c:v>
                </c:pt>
                <c:pt idx="265">
                  <c:v>4.5</c:v>
                </c:pt>
                <c:pt idx="266">
                  <c:v>4.3</c:v>
                </c:pt>
                <c:pt idx="267">
                  <c:v>4.2</c:v>
                </c:pt>
                <c:pt idx="268">
                  <c:v>4.4</c:v>
                </c:pt>
                <c:pt idx="269">
                  <c:v>4</c:v>
                </c:pt>
                <c:pt idx="270">
                  <c:v>3.8</c:v>
                </c:pt>
                <c:pt idx="271">
                  <c:v>4.3</c:v>
                </c:pt>
                <c:pt idx="272">
                  <c:v>4.2</c:v>
                </c:pt>
                <c:pt idx="273">
                  <c:v>4.1</c:v>
                </c:pt>
                <c:pt idx="274">
                  <c:v>4</c:v>
                </c:pt>
                <c:pt idx="275">
                  <c:v>4.2</c:v>
                </c:pt>
                <c:pt idx="276">
                  <c:v>3.3</c:v>
                </c:pt>
                <c:pt idx="277">
                  <c:v>4.3</c:v>
                </c:pt>
                <c:pt idx="278">
                  <c:v>3.8</c:v>
                </c:pt>
                <c:pt idx="279">
                  <c:v>4.2</c:v>
                </c:pt>
                <c:pt idx="280">
                  <c:v>3.7</c:v>
                </c:pt>
                <c:pt idx="281">
                  <c:v>4.3</c:v>
                </c:pt>
                <c:pt idx="282">
                  <c:v>3.9</c:v>
                </c:pt>
                <c:pt idx="283">
                  <c:v>3</c:v>
                </c:pt>
                <c:pt idx="284">
                  <c:v>4.3</c:v>
                </c:pt>
                <c:pt idx="285">
                  <c:v>3.5</c:v>
                </c:pt>
                <c:pt idx="286">
                  <c:v>3.9</c:v>
                </c:pt>
                <c:pt idx="287">
                  <c:v>4</c:v>
                </c:pt>
                <c:pt idx="288">
                  <c:v>4.3</c:v>
                </c:pt>
                <c:pt idx="289">
                  <c:v>3.8</c:v>
                </c:pt>
                <c:pt idx="290">
                  <c:v>4.3</c:v>
                </c:pt>
                <c:pt idx="291">
                  <c:v>3.3</c:v>
                </c:pt>
                <c:pt idx="292">
                  <c:v>4.5</c:v>
                </c:pt>
                <c:pt idx="293">
                  <c:v>4.1</c:v>
                </c:pt>
                <c:pt idx="294">
                  <c:v>4.2</c:v>
                </c:pt>
                <c:pt idx="295">
                  <c:v>4.1</c:v>
                </c:pt>
                <c:pt idx="296">
                  <c:v>4.4</c:v>
                </c:pt>
                <c:pt idx="297">
                  <c:v>4.2</c:v>
                </c:pt>
                <c:pt idx="298">
                  <c:v>3.9</c:v>
                </c:pt>
                <c:pt idx="299">
                  <c:v>4</c:v>
                </c:pt>
                <c:pt idx="300">
                  <c:v>4.5</c:v>
                </c:pt>
                <c:pt idx="301">
                  <c:v>3.7</c:v>
                </c:pt>
                <c:pt idx="302">
                  <c:v>4.2</c:v>
                </c:pt>
                <c:pt idx="303">
                  <c:v>4.2</c:v>
                </c:pt>
                <c:pt idx="304">
                  <c:v>4.2</c:v>
                </c:pt>
                <c:pt idx="305">
                  <c:v>4.3</c:v>
                </c:pt>
                <c:pt idx="306">
                  <c:v>4.4</c:v>
                </c:pt>
                <c:pt idx="307">
                  <c:v>4.2</c:v>
                </c:pt>
                <c:pt idx="308">
                  <c:v>4.3</c:v>
                </c:pt>
                <c:pt idx="309">
                  <c:v>3.7</c:v>
                </c:pt>
                <c:pt idx="310">
                  <c:v>4.3</c:v>
                </c:pt>
                <c:pt idx="311">
                  <c:v>4.2</c:v>
                </c:pt>
                <c:pt idx="312">
                  <c:v>4.4</c:v>
                </c:pt>
                <c:pt idx="313">
                  <c:v>3.5</c:v>
                </c:pt>
                <c:pt idx="314">
                  <c:v>4.1</c:v>
                </c:pt>
                <c:pt idx="315">
                  <c:v>4.3</c:v>
                </c:pt>
                <c:pt idx="316">
                  <c:v>4.2</c:v>
                </c:pt>
                <c:pt idx="317">
                  <c:v>4</c:v>
                </c:pt>
                <c:pt idx="318">
                  <c:v>3.9</c:v>
                </c:pt>
                <c:pt idx="319">
                  <c:v>3.3</c:v>
                </c:pt>
                <c:pt idx="320">
                  <c:v>3.8</c:v>
                </c:pt>
                <c:pt idx="321">
                  <c:v>4</c:v>
                </c:pt>
                <c:pt idx="322">
                  <c:v>4.3</c:v>
                </c:pt>
                <c:pt idx="323">
                  <c:v>3.9</c:v>
                </c:pt>
                <c:pt idx="324">
                  <c:v>4.2</c:v>
                </c:pt>
                <c:pt idx="325">
                  <c:v>5</c:v>
                </c:pt>
                <c:pt idx="326">
                  <c:v>4.1</c:v>
                </c:pt>
                <c:pt idx="327">
                  <c:v>3.9</c:v>
                </c:pt>
                <c:pt idx="328">
                  <c:v>4.2</c:v>
                </c:pt>
                <c:pt idx="329">
                  <c:v>4.3</c:v>
                </c:pt>
                <c:pt idx="330">
                  <c:v>3.8</c:v>
                </c:pt>
                <c:pt idx="331">
                  <c:v>4.3</c:v>
                </c:pt>
                <c:pt idx="332">
                  <c:v>4.4</c:v>
                </c:pt>
                <c:pt idx="333">
                  <c:v>4.3</c:v>
                </c:pt>
                <c:pt idx="334">
                  <c:v>4.3</c:v>
                </c:pt>
                <c:pt idx="335">
                  <c:v>4.2</c:v>
                </c:pt>
                <c:pt idx="336">
                  <c:v>4.3</c:v>
                </c:pt>
                <c:pt idx="337">
                  <c:v>3.8</c:v>
                </c:pt>
                <c:pt idx="338">
                  <c:v>4.3</c:v>
                </c:pt>
                <c:pt idx="339">
                  <c:v>4</c:v>
                </c:pt>
                <c:pt idx="340">
                  <c:v>4.3</c:v>
                </c:pt>
                <c:pt idx="341">
                  <c:v>4.3</c:v>
                </c:pt>
                <c:pt idx="342">
                  <c:v>4</c:v>
                </c:pt>
                <c:pt idx="343">
                  <c:v>4</c:v>
                </c:pt>
                <c:pt idx="344">
                  <c:v>4.4</c:v>
                </c:pt>
                <c:pt idx="345">
                  <c:v>4.1</c:v>
                </c:pt>
                <c:pt idx="346">
                  <c:v>4</c:v>
                </c:pt>
                <c:pt idx="347">
                  <c:v>3.9</c:v>
                </c:pt>
                <c:pt idx="348">
                  <c:v>4.1</c:v>
                </c:pt>
                <c:pt idx="349">
                  <c:v>4.2</c:v>
                </c:pt>
                <c:pt idx="350">
                  <c:v>3.9</c:v>
                </c:pt>
                <c:pt idx="351">
                  <c:v>4</c:v>
                </c:pt>
                <c:pt idx="352">
                  <c:v>4</c:v>
                </c:pt>
                <c:pt idx="353">
                  <c:v>4.1</c:v>
                </c:pt>
                <c:pt idx="354">
                  <c:v>4.4</c:v>
                </c:pt>
                <c:pt idx="355">
                  <c:v>4.2</c:v>
                </c:pt>
                <c:pt idx="356">
                  <c:v>4.3</c:v>
                </c:pt>
                <c:pt idx="357">
                  <c:v>4.3</c:v>
                </c:pt>
                <c:pt idx="358">
                  <c:v>3.9</c:v>
                </c:pt>
                <c:pt idx="359">
                  <c:v>4.4</c:v>
                </c:pt>
                <c:pt idx="360">
                  <c:v>4</c:v>
                </c:pt>
                <c:pt idx="361">
                  <c:v>4.2</c:v>
                </c:pt>
                <c:pt idx="362">
                  <c:v>4.1</c:v>
                </c:pt>
                <c:pt idx="363">
                  <c:v>4.4</c:v>
                </c:pt>
                <c:pt idx="364">
                  <c:v>4.1</c:v>
                </c:pt>
                <c:pt idx="365">
                  <c:v>4.2</c:v>
                </c:pt>
                <c:pt idx="366">
                  <c:v>4.2</c:v>
                </c:pt>
                <c:pt idx="367">
                  <c:v>4.1</c:v>
                </c:pt>
                <c:pt idx="368">
                  <c:v>4</c:v>
                </c:pt>
                <c:pt idx="369">
                  <c:v>4.2</c:v>
                </c:pt>
                <c:pt idx="370">
                  <c:v>4.2</c:v>
                </c:pt>
                <c:pt idx="371">
                  <c:v>4.1</c:v>
                </c:pt>
                <c:pt idx="372">
                  <c:v>4.1</c:v>
                </c:pt>
                <c:pt idx="373">
                  <c:v>4.2</c:v>
                </c:pt>
                <c:pt idx="374">
                  <c:v>4</c:v>
                </c:pt>
                <c:pt idx="375">
                  <c:v>4.3</c:v>
                </c:pt>
                <c:pt idx="376">
                  <c:v>4.3</c:v>
                </c:pt>
                <c:pt idx="377">
                  <c:v>4.1</c:v>
                </c:pt>
                <c:pt idx="378">
                  <c:v>4</c:v>
                </c:pt>
                <c:pt idx="379">
                  <c:v>4.1</c:v>
                </c:pt>
                <c:pt idx="380">
                  <c:v>3.9</c:v>
                </c:pt>
                <c:pt idx="381">
                  <c:v>4.2</c:v>
                </c:pt>
                <c:pt idx="382">
                  <c:v>4</c:v>
                </c:pt>
                <c:pt idx="383">
                  <c:v>4.4</c:v>
                </c:pt>
                <c:pt idx="384">
                  <c:v>4.2</c:v>
                </c:pt>
                <c:pt idx="385">
                  <c:v>3.8</c:v>
                </c:pt>
                <c:pt idx="386">
                  <c:v>4.3</c:v>
                </c:pt>
                <c:pt idx="387">
                  <c:v>4.2</c:v>
                </c:pt>
                <c:pt idx="388">
                  <c:v>3.9</c:v>
                </c:pt>
                <c:pt idx="389">
                  <c:v>4.4</c:v>
                </c:pt>
                <c:pt idx="390">
                  <c:v>4</c:v>
                </c:pt>
                <c:pt idx="391">
                  <c:v>4</c:v>
                </c:pt>
                <c:pt idx="392">
                  <c:v>3.8</c:v>
                </c:pt>
                <c:pt idx="393">
                  <c:v>4.2</c:v>
                </c:pt>
                <c:pt idx="394">
                  <c:v>4.2</c:v>
                </c:pt>
                <c:pt idx="395">
                  <c:v>4.4</c:v>
                </c:pt>
                <c:pt idx="396">
                  <c:v>4.2</c:v>
                </c:pt>
                <c:pt idx="397">
                  <c:v>4</c:v>
                </c:pt>
                <c:pt idx="398">
                  <c:v>4.3</c:v>
                </c:pt>
                <c:pt idx="399">
                  <c:v>4.1</c:v>
                </c:pt>
                <c:pt idx="400">
                  <c:v>4.1</c:v>
                </c:pt>
                <c:pt idx="401">
                  <c:v>4.1</c:v>
                </c:pt>
                <c:pt idx="402">
                  <c:v>4.1</c:v>
                </c:pt>
                <c:pt idx="403">
                  <c:v>4.4</c:v>
                </c:pt>
                <c:pt idx="404">
                  <c:v>3.9</c:v>
                </c:pt>
                <c:pt idx="405">
                  <c:v>4.3</c:v>
                </c:pt>
                <c:pt idx="406">
                  <c:v>4</c:v>
                </c:pt>
                <c:pt idx="407">
                  <c:v>4.3</c:v>
                </c:pt>
                <c:pt idx="408">
                  <c:v>4</c:v>
                </c:pt>
                <c:pt idx="409">
                  <c:v>3.6</c:v>
                </c:pt>
                <c:pt idx="410">
                  <c:v>4.1</c:v>
                </c:pt>
                <c:pt idx="411">
                  <c:v>4.2</c:v>
                </c:pt>
                <c:pt idx="412">
                  <c:v>4.1</c:v>
                </c:pt>
                <c:pt idx="413">
                  <c:v>4.1</c:v>
                </c:pt>
                <c:pt idx="414">
                  <c:v>4</c:v>
                </c:pt>
                <c:pt idx="415">
                  <c:v>4</c:v>
                </c:pt>
                <c:pt idx="416">
                  <c:v>3.5</c:v>
                </c:pt>
                <c:pt idx="417">
                  <c:v>4.3</c:v>
                </c:pt>
                <c:pt idx="418">
                  <c:v>4.1</c:v>
                </c:pt>
                <c:pt idx="419">
                  <c:v>4.1</c:v>
                </c:pt>
                <c:pt idx="420">
                  <c:v>4.1</c:v>
                </c:pt>
                <c:pt idx="421">
                  <c:v>4.1</c:v>
                </c:pt>
                <c:pt idx="422">
                  <c:v>3.8</c:v>
                </c:pt>
                <c:pt idx="423">
                  <c:v>4.3</c:v>
                </c:pt>
                <c:pt idx="424">
                  <c:v>4</c:v>
                </c:pt>
                <c:pt idx="425">
                  <c:v>4.2</c:v>
                </c:pt>
                <c:pt idx="426">
                  <c:v>4.1</c:v>
                </c:pt>
                <c:pt idx="427">
                  <c:v>4.1</c:v>
                </c:pt>
                <c:pt idx="428">
                  <c:v>4.1</c:v>
                </c:pt>
                <c:pt idx="429">
                  <c:v>4.3</c:v>
                </c:pt>
                <c:pt idx="430">
                  <c:v>3.9</c:v>
                </c:pt>
                <c:pt idx="431">
                  <c:v>4</c:v>
                </c:pt>
                <c:pt idx="432">
                  <c:v>4.5</c:v>
                </c:pt>
                <c:pt idx="433">
                  <c:v>4</c:v>
                </c:pt>
                <c:pt idx="434">
                  <c:v>4</c:v>
                </c:pt>
                <c:pt idx="435">
                  <c:v>4.1</c:v>
                </c:pt>
                <c:pt idx="436">
                  <c:v>4.1</c:v>
                </c:pt>
                <c:pt idx="437">
                  <c:v>3.9</c:v>
                </c:pt>
                <c:pt idx="438">
                  <c:v>4.1</c:v>
                </c:pt>
                <c:pt idx="439">
                  <c:v>4.1</c:v>
                </c:pt>
                <c:pt idx="440">
                  <c:v>4</c:v>
                </c:pt>
                <c:pt idx="441">
                  <c:v>4.3</c:v>
                </c:pt>
                <c:pt idx="442">
                  <c:v>4</c:v>
                </c:pt>
                <c:pt idx="443">
                  <c:v>4.1</c:v>
                </c:pt>
                <c:pt idx="444">
                  <c:v>4.2</c:v>
                </c:pt>
                <c:pt idx="445">
                  <c:v>4</c:v>
                </c:pt>
                <c:pt idx="446">
                  <c:v>4.1</c:v>
                </c:pt>
                <c:pt idx="447">
                  <c:v>4.2</c:v>
                </c:pt>
                <c:pt idx="448">
                  <c:v>4.6</c:v>
                </c:pt>
                <c:pt idx="449">
                  <c:v>4</c:v>
                </c:pt>
                <c:pt idx="450">
                  <c:v>4</c:v>
                </c:pt>
                <c:pt idx="451">
                  <c:v>4.3</c:v>
                </c:pt>
                <c:pt idx="452">
                  <c:v>4.3</c:v>
                </c:pt>
                <c:pt idx="453">
                  <c:v>4.2</c:v>
                </c:pt>
                <c:pt idx="454">
                  <c:v>4</c:v>
                </c:pt>
                <c:pt idx="455">
                  <c:v>4.2</c:v>
                </c:pt>
                <c:pt idx="456">
                  <c:v>4</c:v>
                </c:pt>
                <c:pt idx="457">
                  <c:v>4.1</c:v>
                </c:pt>
                <c:pt idx="458">
                  <c:v>3.9</c:v>
                </c:pt>
                <c:pt idx="459">
                  <c:v>3.8</c:v>
                </c:pt>
                <c:pt idx="460">
                  <c:v>4.7</c:v>
                </c:pt>
                <c:pt idx="461">
                  <c:v>4.3</c:v>
                </c:pt>
                <c:pt idx="462">
                  <c:v>4.2</c:v>
                </c:pt>
                <c:pt idx="463">
                  <c:v>4.1</c:v>
                </c:pt>
                <c:pt idx="464">
                  <c:v>3.3</c:v>
                </c:pt>
                <c:pt idx="465">
                  <c:v>4.4</c:v>
                </c:pt>
                <c:pt idx="466">
                  <c:v>4</c:v>
                </c:pt>
                <c:pt idx="467">
                  <c:v>4.2</c:v>
                </c:pt>
                <c:pt idx="468">
                  <c:v>4.5</c:v>
                </c:pt>
                <c:pt idx="469">
                  <c:v>4.6</c:v>
                </c:pt>
                <c:pt idx="470">
                  <c:v>4.2</c:v>
                </c:pt>
                <c:pt idx="471">
                  <c:v>4</c:v>
                </c:pt>
                <c:pt idx="472">
                  <c:v>3.7</c:v>
                </c:pt>
                <c:pt idx="473">
                  <c:v>4.1</c:v>
                </c:pt>
                <c:pt idx="474">
                  <c:v>4.1</c:v>
                </c:pt>
                <c:pt idx="475">
                  <c:v>4.2</c:v>
                </c:pt>
                <c:pt idx="476">
                  <c:v>4.2</c:v>
                </c:pt>
                <c:pt idx="477">
                  <c:v>4.5</c:v>
                </c:pt>
                <c:pt idx="478">
                  <c:v>3.8</c:v>
                </c:pt>
                <c:pt idx="479">
                  <c:v>4</c:v>
                </c:pt>
                <c:pt idx="480">
                  <c:v>4.1</c:v>
                </c:pt>
                <c:pt idx="481">
                  <c:v>3.8</c:v>
                </c:pt>
                <c:pt idx="482">
                  <c:v>4.1</c:v>
                </c:pt>
                <c:pt idx="483">
                  <c:v>3.8</c:v>
                </c:pt>
                <c:pt idx="484">
                  <c:v>4.2</c:v>
                </c:pt>
                <c:pt idx="485">
                  <c:v>4.2</c:v>
                </c:pt>
                <c:pt idx="486">
                  <c:v>4.2</c:v>
                </c:pt>
                <c:pt idx="487">
                  <c:v>4</c:v>
                </c:pt>
                <c:pt idx="488">
                  <c:v>3.5</c:v>
                </c:pt>
                <c:pt idx="489">
                  <c:v>4.3</c:v>
                </c:pt>
                <c:pt idx="490">
                  <c:v>4.1</c:v>
                </c:pt>
                <c:pt idx="491">
                  <c:v>3.9</c:v>
                </c:pt>
                <c:pt idx="492">
                  <c:v>3.9</c:v>
                </c:pt>
                <c:pt idx="493">
                  <c:v>3.3</c:v>
                </c:pt>
                <c:pt idx="494">
                  <c:v>4</c:v>
                </c:pt>
                <c:pt idx="495">
                  <c:v>4</c:v>
                </c:pt>
                <c:pt idx="496">
                  <c:v>4</c:v>
                </c:pt>
                <c:pt idx="497">
                  <c:v>3.9</c:v>
                </c:pt>
                <c:pt idx="498">
                  <c:v>4.3</c:v>
                </c:pt>
                <c:pt idx="499">
                  <c:v>4.1</c:v>
                </c:pt>
                <c:pt idx="500">
                  <c:v>4.1</c:v>
                </c:pt>
                <c:pt idx="501">
                  <c:v>4.3</c:v>
                </c:pt>
                <c:pt idx="502">
                  <c:v>4.1</c:v>
                </c:pt>
                <c:pt idx="503">
                  <c:v>4.1</c:v>
                </c:pt>
                <c:pt idx="504">
                  <c:v>4.3</c:v>
                </c:pt>
                <c:pt idx="505">
                  <c:v>4.4</c:v>
                </c:pt>
                <c:pt idx="506">
                  <c:v>4.2</c:v>
                </c:pt>
                <c:pt idx="507">
                  <c:v>3.3</c:v>
                </c:pt>
                <c:pt idx="508">
                  <c:v>4.4</c:v>
                </c:pt>
                <c:pt idx="509">
                  <c:v>4.3</c:v>
                </c:pt>
                <c:pt idx="510">
                  <c:v>4.1</c:v>
                </c:pt>
                <c:pt idx="511">
                  <c:v>4</c:v>
                </c:pt>
                <c:pt idx="512">
                  <c:v>4.1</c:v>
                </c:pt>
                <c:pt idx="513">
                  <c:v>4.3</c:v>
                </c:pt>
                <c:pt idx="514">
                  <c:v>3.8</c:v>
                </c:pt>
                <c:pt idx="515">
                  <c:v>3.9</c:v>
                </c:pt>
                <c:pt idx="516">
                  <c:v>3.7</c:v>
                </c:pt>
                <c:pt idx="517">
                  <c:v>4</c:v>
                </c:pt>
                <c:pt idx="518">
                  <c:v>4.2</c:v>
                </c:pt>
                <c:pt idx="519">
                  <c:v>4.4</c:v>
                </c:pt>
                <c:pt idx="520">
                  <c:v>3.9</c:v>
                </c:pt>
                <c:pt idx="521">
                  <c:v>4.5</c:v>
                </c:pt>
                <c:pt idx="522">
                  <c:v>4.2</c:v>
                </c:pt>
                <c:pt idx="523">
                  <c:v>3.9</c:v>
                </c:pt>
                <c:pt idx="524">
                  <c:v>4.2</c:v>
                </c:pt>
                <c:pt idx="525">
                  <c:v>4.1</c:v>
                </c:pt>
                <c:pt idx="526">
                  <c:v>4.1</c:v>
                </c:pt>
                <c:pt idx="527">
                  <c:v>4.3</c:v>
                </c:pt>
                <c:pt idx="528">
                  <c:v>4.1</c:v>
                </c:pt>
                <c:pt idx="529">
                  <c:v>4.3</c:v>
                </c:pt>
                <c:pt idx="530">
                  <c:v>3.6</c:v>
                </c:pt>
                <c:pt idx="531">
                  <c:v>4.1</c:v>
                </c:pt>
                <c:pt idx="532">
                  <c:v>4</c:v>
                </c:pt>
                <c:pt idx="533">
                  <c:v>4.1</c:v>
                </c:pt>
                <c:pt idx="534">
                  <c:v>4.3</c:v>
                </c:pt>
                <c:pt idx="535">
                  <c:v>3.9</c:v>
                </c:pt>
                <c:pt idx="536">
                  <c:v>4.1</c:v>
                </c:pt>
                <c:pt idx="537">
                  <c:v>4.1</c:v>
                </c:pt>
                <c:pt idx="538">
                  <c:v>4.4</c:v>
                </c:pt>
                <c:pt idx="539">
                  <c:v>3.8</c:v>
                </c:pt>
                <c:pt idx="540">
                  <c:v>4.3</c:v>
                </c:pt>
                <c:pt idx="541">
                  <c:v>4.3</c:v>
                </c:pt>
                <c:pt idx="542">
                  <c:v>3.5</c:v>
                </c:pt>
                <c:pt idx="543">
                  <c:v>4</c:v>
                </c:pt>
                <c:pt idx="544">
                  <c:v>3.9</c:v>
                </c:pt>
                <c:pt idx="545">
                  <c:v>4.3</c:v>
                </c:pt>
                <c:pt idx="546">
                  <c:v>2.8</c:v>
                </c:pt>
                <c:pt idx="547">
                  <c:v>3.8</c:v>
                </c:pt>
                <c:pt idx="548">
                  <c:v>4.5</c:v>
                </c:pt>
                <c:pt idx="549">
                  <c:v>4.3</c:v>
                </c:pt>
                <c:pt idx="550">
                  <c:v>4.1</c:v>
                </c:pt>
                <c:pt idx="551">
                  <c:v>3</c:v>
                </c:pt>
                <c:pt idx="552">
                  <c:v>4</c:v>
                </c:pt>
                <c:pt idx="553">
                  <c:v>3.9</c:v>
                </c:pt>
                <c:pt idx="554">
                  <c:v>4.1</c:v>
                </c:pt>
                <c:pt idx="555">
                  <c:v>4.1</c:v>
                </c:pt>
                <c:pt idx="556">
                  <c:v>4.3</c:v>
                </c:pt>
                <c:pt idx="557">
                  <c:v>4</c:v>
                </c:pt>
                <c:pt idx="558">
                  <c:v>4.4</c:v>
                </c:pt>
                <c:pt idx="559">
                  <c:v>4.3</c:v>
                </c:pt>
                <c:pt idx="560">
                  <c:v>4.2</c:v>
                </c:pt>
                <c:pt idx="561">
                  <c:v>3.8</c:v>
                </c:pt>
                <c:pt idx="562">
                  <c:v>4.3</c:v>
                </c:pt>
                <c:pt idx="563">
                  <c:v>4.3</c:v>
                </c:pt>
                <c:pt idx="564">
                  <c:v>4.3</c:v>
                </c:pt>
                <c:pt idx="565">
                  <c:v>4</c:v>
                </c:pt>
                <c:pt idx="566">
                  <c:v>3.9</c:v>
                </c:pt>
                <c:pt idx="567">
                  <c:v>4.1</c:v>
                </c:pt>
                <c:pt idx="568">
                  <c:v>3.7</c:v>
                </c:pt>
                <c:pt idx="569">
                  <c:v>4.2</c:v>
                </c:pt>
                <c:pt idx="570">
                  <c:v>4.1</c:v>
                </c:pt>
                <c:pt idx="571">
                  <c:v>4</c:v>
                </c:pt>
                <c:pt idx="572">
                  <c:v>4.6</c:v>
                </c:pt>
                <c:pt idx="573">
                  <c:v>3.9</c:v>
                </c:pt>
                <c:pt idx="574">
                  <c:v>4</c:v>
                </c:pt>
                <c:pt idx="575">
                  <c:v>4.3</c:v>
                </c:pt>
                <c:pt idx="576">
                  <c:v>4.4</c:v>
                </c:pt>
                <c:pt idx="577">
                  <c:v>4.1</c:v>
                </c:pt>
                <c:pt idx="578">
                  <c:v>4.1</c:v>
                </c:pt>
                <c:pt idx="579">
                  <c:v>4.1</c:v>
                </c:pt>
                <c:pt idx="580">
                  <c:v>4.4</c:v>
                </c:pt>
                <c:pt idx="581">
                  <c:v>4.5</c:v>
                </c:pt>
                <c:pt idx="582">
                  <c:v>4.1</c:v>
                </c:pt>
                <c:pt idx="583">
                  <c:v>4.2</c:v>
                </c:pt>
                <c:pt idx="584">
                  <c:v>4.5</c:v>
                </c:pt>
                <c:pt idx="585">
                  <c:v>4.1</c:v>
                </c:pt>
                <c:pt idx="586">
                  <c:v>3.9</c:v>
                </c:pt>
                <c:pt idx="587">
                  <c:v>4.3</c:v>
                </c:pt>
                <c:pt idx="588">
                  <c:v>3.8</c:v>
                </c:pt>
                <c:pt idx="589">
                  <c:v>4.3</c:v>
                </c:pt>
                <c:pt idx="590">
                  <c:v>4.4</c:v>
                </c:pt>
                <c:pt idx="591">
                  <c:v>3.8</c:v>
                </c:pt>
                <c:pt idx="592">
                  <c:v>3.8</c:v>
                </c:pt>
                <c:pt idx="593">
                  <c:v>3.5</c:v>
                </c:pt>
                <c:pt idx="594">
                  <c:v>4.4</c:v>
                </c:pt>
                <c:pt idx="595">
                  <c:v>4.1</c:v>
                </c:pt>
                <c:pt idx="596">
                  <c:v>4.1</c:v>
                </c:pt>
                <c:pt idx="597">
                  <c:v>4.3</c:v>
                </c:pt>
                <c:pt idx="598">
                  <c:v>3.5</c:v>
                </c:pt>
                <c:pt idx="599">
                  <c:v>4.1</c:v>
                </c:pt>
                <c:pt idx="600">
                  <c:v>4.1</c:v>
                </c:pt>
                <c:pt idx="601">
                  <c:v>3.9</c:v>
                </c:pt>
                <c:pt idx="602">
                  <c:v>3.9</c:v>
                </c:pt>
                <c:pt idx="603">
                  <c:v>4.1</c:v>
                </c:pt>
                <c:pt idx="604">
                  <c:v>4</c:v>
                </c:pt>
                <c:pt idx="605">
                  <c:v>4.2</c:v>
                </c:pt>
                <c:pt idx="606">
                  <c:v>4.3</c:v>
                </c:pt>
                <c:pt idx="607">
                  <c:v>4.1</c:v>
                </c:pt>
                <c:pt idx="608">
                  <c:v>4</c:v>
                </c:pt>
                <c:pt idx="609">
                  <c:v>4.2</c:v>
                </c:pt>
                <c:pt idx="610">
                  <c:v>3.9</c:v>
                </c:pt>
                <c:pt idx="611">
                  <c:v>4.3</c:v>
                </c:pt>
                <c:pt idx="612">
                  <c:v>4.2</c:v>
                </c:pt>
                <c:pt idx="613">
                  <c:v>4.5</c:v>
                </c:pt>
                <c:pt idx="614">
                  <c:v>4</c:v>
                </c:pt>
                <c:pt idx="615">
                  <c:v>4.2</c:v>
                </c:pt>
                <c:pt idx="616">
                  <c:v>4.5</c:v>
                </c:pt>
                <c:pt idx="617">
                  <c:v>4.3</c:v>
                </c:pt>
                <c:pt idx="618">
                  <c:v>3.9</c:v>
                </c:pt>
                <c:pt idx="619">
                  <c:v>4.1</c:v>
                </c:pt>
                <c:pt idx="620">
                  <c:v>4.3</c:v>
                </c:pt>
                <c:pt idx="621">
                  <c:v>4.2</c:v>
                </c:pt>
                <c:pt idx="622">
                  <c:v>4.2</c:v>
                </c:pt>
                <c:pt idx="623">
                  <c:v>4</c:v>
                </c:pt>
                <c:pt idx="624">
                  <c:v>3.9</c:v>
                </c:pt>
                <c:pt idx="625">
                  <c:v>4.1</c:v>
                </c:pt>
                <c:pt idx="626">
                  <c:v>4.5</c:v>
                </c:pt>
                <c:pt idx="627">
                  <c:v>3.7</c:v>
                </c:pt>
                <c:pt idx="628">
                  <c:v>3.5</c:v>
                </c:pt>
                <c:pt idx="629">
                  <c:v>4.2</c:v>
                </c:pt>
                <c:pt idx="630">
                  <c:v>3.5</c:v>
                </c:pt>
                <c:pt idx="631">
                  <c:v>4.3</c:v>
                </c:pt>
                <c:pt idx="632">
                  <c:v>3.9</c:v>
                </c:pt>
                <c:pt idx="633">
                  <c:v>4.2</c:v>
                </c:pt>
                <c:pt idx="634">
                  <c:v>4.3</c:v>
                </c:pt>
                <c:pt idx="635">
                  <c:v>4.2</c:v>
                </c:pt>
                <c:pt idx="636">
                  <c:v>4</c:v>
                </c:pt>
                <c:pt idx="637">
                  <c:v>4.1</c:v>
                </c:pt>
                <c:pt idx="638">
                  <c:v>4.5</c:v>
                </c:pt>
                <c:pt idx="639">
                  <c:v>4.2</c:v>
                </c:pt>
                <c:pt idx="640">
                  <c:v>4.1</c:v>
                </c:pt>
                <c:pt idx="641">
                  <c:v>3.9</c:v>
                </c:pt>
                <c:pt idx="642">
                  <c:v>4.3</c:v>
                </c:pt>
                <c:pt idx="643">
                  <c:v>3.9</c:v>
                </c:pt>
                <c:pt idx="644">
                  <c:v>4</c:v>
                </c:pt>
                <c:pt idx="645">
                  <c:v>4</c:v>
                </c:pt>
                <c:pt idx="646">
                  <c:v>3.5</c:v>
                </c:pt>
                <c:pt idx="647">
                  <c:v>4.3</c:v>
                </c:pt>
                <c:pt idx="648">
                  <c:v>3.8</c:v>
                </c:pt>
                <c:pt idx="649">
                  <c:v>4.4</c:v>
                </c:pt>
                <c:pt idx="650">
                  <c:v>3.7</c:v>
                </c:pt>
                <c:pt idx="651">
                  <c:v>4.4</c:v>
                </c:pt>
                <c:pt idx="652">
                  <c:v>4.4</c:v>
                </c:pt>
                <c:pt idx="653">
                  <c:v>4.4</c:v>
                </c:pt>
                <c:pt idx="654">
                  <c:v>4.2</c:v>
                </c:pt>
                <c:pt idx="655">
                  <c:v>4.5</c:v>
                </c:pt>
                <c:pt idx="656">
                  <c:v>3.8</c:v>
                </c:pt>
                <c:pt idx="657">
                  <c:v>3.8</c:v>
                </c:pt>
                <c:pt idx="658">
                  <c:v>4.1</c:v>
                </c:pt>
                <c:pt idx="659">
                  <c:v>4.1</c:v>
                </c:pt>
                <c:pt idx="660">
                  <c:v>4.4</c:v>
                </c:pt>
                <c:pt idx="661">
                  <c:v>3.8</c:v>
                </c:pt>
                <c:pt idx="662">
                  <c:v>4.2</c:v>
                </c:pt>
                <c:pt idx="663">
                  <c:v>4.1</c:v>
                </c:pt>
                <c:pt idx="664">
                  <c:v>4.4</c:v>
                </c:pt>
                <c:pt idx="665">
                  <c:v>4.1</c:v>
                </c:pt>
                <c:pt idx="666">
                  <c:v>4.1</c:v>
                </c:pt>
                <c:pt idx="667">
                  <c:v>3.5</c:v>
                </c:pt>
                <c:pt idx="668">
                  <c:v>3.6</c:v>
                </c:pt>
                <c:pt idx="669">
                  <c:v>4.3</c:v>
                </c:pt>
                <c:pt idx="670">
                  <c:v>3.8</c:v>
                </c:pt>
                <c:pt idx="671">
                  <c:v>4</c:v>
                </c:pt>
                <c:pt idx="672">
                  <c:v>3.9</c:v>
                </c:pt>
                <c:pt idx="673">
                  <c:v>4.1</c:v>
                </c:pt>
                <c:pt idx="674">
                  <c:v>4.3</c:v>
                </c:pt>
                <c:pt idx="675">
                  <c:v>4.4</c:v>
                </c:pt>
                <c:pt idx="676">
                  <c:v>4.3</c:v>
                </c:pt>
                <c:pt idx="677">
                  <c:v>4.3</c:v>
                </c:pt>
                <c:pt idx="678">
                  <c:v>4.1</c:v>
                </c:pt>
                <c:pt idx="679">
                  <c:v>4.4</c:v>
                </c:pt>
                <c:pt idx="680">
                  <c:v>4.4</c:v>
                </c:pt>
                <c:pt idx="681">
                  <c:v>3.8</c:v>
                </c:pt>
                <c:pt idx="682">
                  <c:v>3.8</c:v>
                </c:pt>
                <c:pt idx="683">
                  <c:v>4</c:v>
                </c:pt>
                <c:pt idx="684">
                  <c:v>4.4</c:v>
                </c:pt>
                <c:pt idx="685">
                  <c:v>4.4</c:v>
                </c:pt>
                <c:pt idx="686">
                  <c:v>4.5</c:v>
                </c:pt>
                <c:pt idx="687">
                  <c:v>4</c:v>
                </c:pt>
                <c:pt idx="688">
                  <c:v>4</c:v>
                </c:pt>
                <c:pt idx="689">
                  <c:v>4.3</c:v>
                </c:pt>
                <c:pt idx="690">
                  <c:v>4.2</c:v>
                </c:pt>
                <c:pt idx="691">
                  <c:v>3.8</c:v>
                </c:pt>
                <c:pt idx="692">
                  <c:v>4.3</c:v>
                </c:pt>
                <c:pt idx="693">
                  <c:v>4.1</c:v>
                </c:pt>
                <c:pt idx="694">
                  <c:v>4.3</c:v>
                </c:pt>
                <c:pt idx="695">
                  <c:v>4</c:v>
                </c:pt>
                <c:pt idx="696">
                  <c:v>4.3</c:v>
                </c:pt>
                <c:pt idx="697">
                  <c:v>4.2</c:v>
                </c:pt>
                <c:pt idx="698">
                  <c:v>4</c:v>
                </c:pt>
                <c:pt idx="699">
                  <c:v>4.4</c:v>
                </c:pt>
                <c:pt idx="700">
                  <c:v>4.4</c:v>
                </c:pt>
                <c:pt idx="701">
                  <c:v>4.5</c:v>
                </c:pt>
                <c:pt idx="702">
                  <c:v>4.2</c:v>
                </c:pt>
                <c:pt idx="703">
                  <c:v>4.1</c:v>
                </c:pt>
                <c:pt idx="704">
                  <c:v>4.5</c:v>
                </c:pt>
                <c:pt idx="705">
                  <c:v>4.2</c:v>
                </c:pt>
                <c:pt idx="706">
                  <c:v>4.3</c:v>
                </c:pt>
                <c:pt idx="707">
                  <c:v>3.9</c:v>
                </c:pt>
                <c:pt idx="708">
                  <c:v>4.5</c:v>
                </c:pt>
                <c:pt idx="709">
                  <c:v>4.1</c:v>
                </c:pt>
                <c:pt idx="710">
                  <c:v>4.2</c:v>
                </c:pt>
                <c:pt idx="711">
                  <c:v>3.8</c:v>
                </c:pt>
                <c:pt idx="712">
                  <c:v>4.3</c:v>
                </c:pt>
                <c:pt idx="713">
                  <c:v>3.9</c:v>
                </c:pt>
                <c:pt idx="714">
                  <c:v>4.3</c:v>
                </c:pt>
                <c:pt idx="715">
                  <c:v>4.3</c:v>
                </c:pt>
                <c:pt idx="716">
                  <c:v>3.9</c:v>
                </c:pt>
                <c:pt idx="717">
                  <c:v>3.7</c:v>
                </c:pt>
                <c:pt idx="718">
                  <c:v>4.2</c:v>
                </c:pt>
                <c:pt idx="719">
                  <c:v>4.3</c:v>
                </c:pt>
                <c:pt idx="720">
                  <c:v>4.2</c:v>
                </c:pt>
                <c:pt idx="721">
                  <c:v>3.9</c:v>
                </c:pt>
                <c:pt idx="722">
                  <c:v>4.3</c:v>
                </c:pt>
                <c:pt idx="723">
                  <c:v>3.7</c:v>
                </c:pt>
                <c:pt idx="724">
                  <c:v>4.3</c:v>
                </c:pt>
                <c:pt idx="725">
                  <c:v>4.3</c:v>
                </c:pt>
                <c:pt idx="726">
                  <c:v>3.9</c:v>
                </c:pt>
                <c:pt idx="727">
                  <c:v>4.4</c:v>
                </c:pt>
                <c:pt idx="728">
                  <c:v>4</c:v>
                </c:pt>
                <c:pt idx="729">
                  <c:v>4.5</c:v>
                </c:pt>
                <c:pt idx="730">
                  <c:v>3.9</c:v>
                </c:pt>
                <c:pt idx="731">
                  <c:v>4.3</c:v>
                </c:pt>
                <c:pt idx="732">
                  <c:v>4.2</c:v>
                </c:pt>
                <c:pt idx="733">
                  <c:v>4.1</c:v>
                </c:pt>
                <c:pt idx="734">
                  <c:v>4.2</c:v>
                </c:pt>
                <c:pt idx="735">
                  <c:v>4.5</c:v>
                </c:pt>
                <c:pt idx="736">
                  <c:v>4.2</c:v>
                </c:pt>
                <c:pt idx="737">
                  <c:v>4.2</c:v>
                </c:pt>
                <c:pt idx="738">
                  <c:v>4.3</c:v>
                </c:pt>
                <c:pt idx="739">
                  <c:v>4</c:v>
                </c:pt>
                <c:pt idx="740">
                  <c:v>4.5</c:v>
                </c:pt>
                <c:pt idx="741">
                  <c:v>3.8</c:v>
                </c:pt>
                <c:pt idx="742">
                  <c:v>3.9</c:v>
                </c:pt>
                <c:pt idx="743">
                  <c:v>4</c:v>
                </c:pt>
                <c:pt idx="744">
                  <c:v>4.1</c:v>
                </c:pt>
                <c:pt idx="745">
                  <c:v>3.4</c:v>
                </c:pt>
                <c:pt idx="746">
                  <c:v>4</c:v>
                </c:pt>
                <c:pt idx="747">
                  <c:v>3.4</c:v>
                </c:pt>
                <c:pt idx="748">
                  <c:v>4.3</c:v>
                </c:pt>
                <c:pt idx="749">
                  <c:v>3.9</c:v>
                </c:pt>
                <c:pt idx="750">
                  <c:v>4.1</c:v>
                </c:pt>
                <c:pt idx="751">
                  <c:v>4.3</c:v>
                </c:pt>
                <c:pt idx="752">
                  <c:v>4.5</c:v>
                </c:pt>
                <c:pt idx="753">
                  <c:v>4.2</c:v>
                </c:pt>
                <c:pt idx="754">
                  <c:v>4.1</c:v>
                </c:pt>
                <c:pt idx="755">
                  <c:v>4.4</c:v>
                </c:pt>
                <c:pt idx="756">
                  <c:v>4.3</c:v>
                </c:pt>
                <c:pt idx="757">
                  <c:v>4.3</c:v>
                </c:pt>
                <c:pt idx="758">
                  <c:v>4.3</c:v>
                </c:pt>
                <c:pt idx="759">
                  <c:v>4.2</c:v>
                </c:pt>
                <c:pt idx="760">
                  <c:v>4.1</c:v>
                </c:pt>
                <c:pt idx="761">
                  <c:v>4.1</c:v>
                </c:pt>
                <c:pt idx="762">
                  <c:v>4.5</c:v>
                </c:pt>
                <c:pt idx="763">
                  <c:v>4.4</c:v>
                </c:pt>
                <c:pt idx="764">
                  <c:v>4.3</c:v>
                </c:pt>
                <c:pt idx="765">
                  <c:v>4.3</c:v>
                </c:pt>
                <c:pt idx="766">
                  <c:v>4.3</c:v>
                </c:pt>
                <c:pt idx="767">
                  <c:v>4</c:v>
                </c:pt>
                <c:pt idx="768">
                  <c:v>4.3</c:v>
                </c:pt>
                <c:pt idx="769">
                  <c:v>4</c:v>
                </c:pt>
                <c:pt idx="770">
                  <c:v>4.4</c:v>
                </c:pt>
                <c:pt idx="771">
                  <c:v>4</c:v>
                </c:pt>
                <c:pt idx="772">
                  <c:v>4.3</c:v>
                </c:pt>
                <c:pt idx="773">
                  <c:v>3.3</c:v>
                </c:pt>
                <c:pt idx="774">
                  <c:v>3.7</c:v>
                </c:pt>
                <c:pt idx="775">
                  <c:v>4.1</c:v>
                </c:pt>
                <c:pt idx="776">
                  <c:v>5</c:v>
                </c:pt>
                <c:pt idx="777">
                  <c:v>4.5</c:v>
                </c:pt>
                <c:pt idx="778">
                  <c:v>3.9</c:v>
                </c:pt>
                <c:pt idx="779">
                  <c:v>4.4</c:v>
                </c:pt>
                <c:pt idx="780">
                  <c:v>4.1</c:v>
                </c:pt>
                <c:pt idx="781">
                  <c:v>3.6</c:v>
                </c:pt>
                <c:pt idx="782">
                  <c:v>3.8</c:v>
                </c:pt>
                <c:pt idx="783">
                  <c:v>3.6</c:v>
                </c:pt>
                <c:pt idx="784">
                  <c:v>4.2</c:v>
                </c:pt>
                <c:pt idx="785">
                  <c:v>4.4</c:v>
                </c:pt>
                <c:pt idx="786">
                  <c:v>3.8</c:v>
                </c:pt>
                <c:pt idx="787">
                  <c:v>4.2</c:v>
                </c:pt>
                <c:pt idx="788">
                  <c:v>4.3</c:v>
                </c:pt>
                <c:pt idx="789">
                  <c:v>4.4</c:v>
                </c:pt>
                <c:pt idx="790">
                  <c:v>4.1</c:v>
                </c:pt>
                <c:pt idx="791">
                  <c:v>4.4</c:v>
                </c:pt>
                <c:pt idx="792">
                  <c:v>4.4</c:v>
                </c:pt>
                <c:pt idx="793">
                  <c:v>4.4</c:v>
                </c:pt>
                <c:pt idx="794">
                  <c:v>4.4</c:v>
                </c:pt>
                <c:pt idx="795">
                  <c:v>4.3</c:v>
                </c:pt>
                <c:pt idx="796">
                  <c:v>4.3</c:v>
                </c:pt>
                <c:pt idx="797">
                  <c:v>4.3</c:v>
                </c:pt>
                <c:pt idx="798">
                  <c:v>4.2</c:v>
                </c:pt>
                <c:pt idx="799">
                  <c:v>4.3</c:v>
                </c:pt>
                <c:pt idx="800">
                  <c:v>4.2</c:v>
                </c:pt>
                <c:pt idx="801">
                  <c:v>3.8</c:v>
                </c:pt>
                <c:pt idx="802">
                  <c:v>4.3</c:v>
                </c:pt>
                <c:pt idx="803">
                  <c:v>4.5</c:v>
                </c:pt>
                <c:pt idx="804">
                  <c:v>4.1</c:v>
                </c:pt>
                <c:pt idx="805">
                  <c:v>4.2</c:v>
                </c:pt>
                <c:pt idx="806">
                  <c:v>4</c:v>
                </c:pt>
                <c:pt idx="807">
                  <c:v>4.1</c:v>
                </c:pt>
                <c:pt idx="808">
                  <c:v>4.1</c:v>
                </c:pt>
                <c:pt idx="809">
                  <c:v>4.3</c:v>
                </c:pt>
                <c:pt idx="810">
                  <c:v>4.5</c:v>
                </c:pt>
                <c:pt idx="811">
                  <c:v>4.5</c:v>
                </c:pt>
                <c:pt idx="812">
                  <c:v>4.1</c:v>
                </c:pt>
                <c:pt idx="813">
                  <c:v>4.3</c:v>
                </c:pt>
                <c:pt idx="814">
                  <c:v>3.6</c:v>
                </c:pt>
                <c:pt idx="815">
                  <c:v>4.4</c:v>
                </c:pt>
                <c:pt idx="816">
                  <c:v>4.5</c:v>
                </c:pt>
                <c:pt idx="817">
                  <c:v>3.9</c:v>
                </c:pt>
                <c:pt idx="818">
                  <c:v>4</c:v>
                </c:pt>
                <c:pt idx="819">
                  <c:v>4</c:v>
                </c:pt>
                <c:pt idx="820">
                  <c:v>4.4</c:v>
                </c:pt>
                <c:pt idx="821">
                  <c:v>4.6</c:v>
                </c:pt>
                <c:pt idx="822">
                  <c:v>4.4</c:v>
                </c:pt>
                <c:pt idx="823">
                  <c:v>4.4</c:v>
                </c:pt>
                <c:pt idx="824">
                  <c:v>4.3</c:v>
                </c:pt>
                <c:pt idx="825">
                  <c:v>4.3</c:v>
                </c:pt>
                <c:pt idx="826">
                  <c:v>4.4</c:v>
                </c:pt>
                <c:pt idx="827">
                  <c:v>4</c:v>
                </c:pt>
                <c:pt idx="828">
                  <c:v>4.2</c:v>
                </c:pt>
                <c:pt idx="829">
                  <c:v>3.8</c:v>
                </c:pt>
                <c:pt idx="830">
                  <c:v>4.1</c:v>
                </c:pt>
                <c:pt idx="831">
                  <c:v>4.2</c:v>
                </c:pt>
                <c:pt idx="832">
                  <c:v>4.2</c:v>
                </c:pt>
                <c:pt idx="833">
                  <c:v>4.4</c:v>
                </c:pt>
                <c:pt idx="834">
                  <c:v>4.3</c:v>
                </c:pt>
                <c:pt idx="835">
                  <c:v>4.1</c:v>
                </c:pt>
                <c:pt idx="836">
                  <c:v>4.4</c:v>
                </c:pt>
                <c:pt idx="837">
                  <c:v>3.9</c:v>
                </c:pt>
                <c:pt idx="838">
                  <c:v>3.9</c:v>
                </c:pt>
                <c:pt idx="839">
                  <c:v>3.6</c:v>
                </c:pt>
                <c:pt idx="840">
                  <c:v>4.4</c:v>
                </c:pt>
                <c:pt idx="841">
                  <c:v>4</c:v>
                </c:pt>
                <c:pt idx="842">
                  <c:v>3.5</c:v>
                </c:pt>
                <c:pt idx="843">
                  <c:v>4.1</c:v>
                </c:pt>
                <c:pt idx="844">
                  <c:v>4.1</c:v>
                </c:pt>
                <c:pt idx="845">
                  <c:v>4</c:v>
                </c:pt>
                <c:pt idx="846">
                  <c:v>4.1</c:v>
                </c:pt>
                <c:pt idx="847">
                  <c:v>4</c:v>
                </c:pt>
                <c:pt idx="848">
                  <c:v>3.8</c:v>
                </c:pt>
                <c:pt idx="849">
                  <c:v>4.3</c:v>
                </c:pt>
                <c:pt idx="850">
                  <c:v>4.2</c:v>
                </c:pt>
                <c:pt idx="851">
                  <c:v>4.1</c:v>
                </c:pt>
                <c:pt idx="852">
                  <c:v>4.2</c:v>
                </c:pt>
                <c:pt idx="853">
                  <c:v>4.5</c:v>
                </c:pt>
                <c:pt idx="854">
                  <c:v>4.6</c:v>
                </c:pt>
                <c:pt idx="855">
                  <c:v>4.3</c:v>
                </c:pt>
                <c:pt idx="856">
                  <c:v>4</c:v>
                </c:pt>
                <c:pt idx="857">
                  <c:v>4.2</c:v>
                </c:pt>
                <c:pt idx="858">
                  <c:v>3.3</c:v>
                </c:pt>
                <c:pt idx="859">
                  <c:v>4.3</c:v>
                </c:pt>
                <c:pt idx="860">
                  <c:v>3.7</c:v>
                </c:pt>
                <c:pt idx="861">
                  <c:v>3.9</c:v>
                </c:pt>
                <c:pt idx="862">
                  <c:v>4.3</c:v>
                </c:pt>
                <c:pt idx="863">
                  <c:v>4.1</c:v>
                </c:pt>
                <c:pt idx="864">
                  <c:v>4.2</c:v>
                </c:pt>
                <c:pt idx="865">
                  <c:v>4.5</c:v>
                </c:pt>
                <c:pt idx="866">
                  <c:v>4</c:v>
                </c:pt>
                <c:pt idx="867">
                  <c:v>4.5</c:v>
                </c:pt>
                <c:pt idx="868">
                  <c:v>3.5</c:v>
                </c:pt>
                <c:pt idx="869">
                  <c:v>4.5</c:v>
                </c:pt>
                <c:pt idx="870">
                  <c:v>4.3</c:v>
                </c:pt>
                <c:pt idx="871">
                  <c:v>3.3</c:v>
                </c:pt>
                <c:pt idx="872">
                  <c:v>4.1</c:v>
                </c:pt>
                <c:pt idx="873">
                  <c:v>3.8</c:v>
                </c:pt>
                <c:pt idx="874">
                  <c:v>3.5</c:v>
                </c:pt>
                <c:pt idx="875">
                  <c:v>4.1</c:v>
                </c:pt>
                <c:pt idx="876">
                  <c:v>4.5</c:v>
                </c:pt>
                <c:pt idx="877">
                  <c:v>4.4</c:v>
                </c:pt>
                <c:pt idx="878">
                  <c:v>4.1</c:v>
                </c:pt>
                <c:pt idx="879">
                  <c:v>4.3</c:v>
                </c:pt>
                <c:pt idx="880">
                  <c:v>3.6</c:v>
                </c:pt>
                <c:pt idx="881">
                  <c:v>4</c:v>
                </c:pt>
                <c:pt idx="882">
                  <c:v>4.1</c:v>
                </c:pt>
                <c:pt idx="883">
                  <c:v>4.5</c:v>
                </c:pt>
                <c:pt idx="884">
                  <c:v>4.2</c:v>
                </c:pt>
                <c:pt idx="885">
                  <c:v>4.3</c:v>
                </c:pt>
                <c:pt idx="886">
                  <c:v>4.2</c:v>
                </c:pt>
                <c:pt idx="887">
                  <c:v>4.6</c:v>
                </c:pt>
                <c:pt idx="888">
                  <c:v>4.5</c:v>
                </c:pt>
                <c:pt idx="889">
                  <c:v>4.3</c:v>
                </c:pt>
                <c:pt idx="890">
                  <c:v>4.1</c:v>
                </c:pt>
                <c:pt idx="891">
                  <c:v>4.5</c:v>
                </c:pt>
                <c:pt idx="892">
                  <c:v>3.5</c:v>
                </c:pt>
                <c:pt idx="893">
                  <c:v>4.4</c:v>
                </c:pt>
                <c:pt idx="894">
                  <c:v>4.2</c:v>
                </c:pt>
                <c:pt idx="895">
                  <c:v>4.4</c:v>
                </c:pt>
                <c:pt idx="896">
                  <c:v>4.4</c:v>
                </c:pt>
                <c:pt idx="897">
                  <c:v>4.2</c:v>
                </c:pt>
                <c:pt idx="898">
                  <c:v>4.5</c:v>
                </c:pt>
                <c:pt idx="899">
                  <c:v>4.3</c:v>
                </c:pt>
                <c:pt idx="900">
                  <c:v>3.8</c:v>
                </c:pt>
                <c:pt idx="901">
                  <c:v>3.9</c:v>
                </c:pt>
                <c:pt idx="902">
                  <c:v>4</c:v>
                </c:pt>
                <c:pt idx="903">
                  <c:v>4.1</c:v>
                </c:pt>
                <c:pt idx="904">
                  <c:v>4.4</c:v>
                </c:pt>
                <c:pt idx="905">
                  <c:v>4.4</c:v>
                </c:pt>
                <c:pt idx="906">
                  <c:v>4.4</c:v>
                </c:pt>
                <c:pt idx="907">
                  <c:v>3.5</c:v>
                </c:pt>
                <c:pt idx="908">
                  <c:v>4.5</c:v>
                </c:pt>
                <c:pt idx="909">
                  <c:v>4.1</c:v>
                </c:pt>
                <c:pt idx="910">
                  <c:v>4.4</c:v>
                </c:pt>
                <c:pt idx="911">
                  <c:v>4.1</c:v>
                </c:pt>
                <c:pt idx="912">
                  <c:v>4.2</c:v>
                </c:pt>
                <c:pt idx="913">
                  <c:v>4.2</c:v>
                </c:pt>
                <c:pt idx="914">
                  <c:v>4.3</c:v>
                </c:pt>
                <c:pt idx="915">
                  <c:v>4.3</c:v>
                </c:pt>
                <c:pt idx="916">
                  <c:v>3.7</c:v>
                </c:pt>
                <c:pt idx="917">
                  <c:v>3.9</c:v>
                </c:pt>
                <c:pt idx="918">
                  <c:v>4.5</c:v>
                </c:pt>
                <c:pt idx="919">
                  <c:v>4.1</c:v>
                </c:pt>
                <c:pt idx="920">
                  <c:v>4</c:v>
                </c:pt>
                <c:pt idx="921">
                  <c:v>3.8</c:v>
                </c:pt>
                <c:pt idx="922">
                  <c:v>3.4</c:v>
                </c:pt>
                <c:pt idx="923">
                  <c:v>4.3</c:v>
                </c:pt>
                <c:pt idx="924">
                  <c:v>4.3</c:v>
                </c:pt>
                <c:pt idx="925">
                  <c:v>4.3</c:v>
                </c:pt>
                <c:pt idx="926">
                  <c:v>4.2</c:v>
                </c:pt>
                <c:pt idx="927">
                  <c:v>4.1</c:v>
                </c:pt>
                <c:pt idx="928">
                  <c:v>4</c:v>
                </c:pt>
                <c:pt idx="929">
                  <c:v>4.3</c:v>
                </c:pt>
                <c:pt idx="930">
                  <c:v>4</c:v>
                </c:pt>
                <c:pt idx="931">
                  <c:v>4.1</c:v>
                </c:pt>
                <c:pt idx="932">
                  <c:v>4</c:v>
                </c:pt>
                <c:pt idx="933">
                  <c:v>3.8</c:v>
                </c:pt>
                <c:pt idx="934">
                  <c:v>4.2</c:v>
                </c:pt>
                <c:pt idx="935">
                  <c:v>4.3</c:v>
                </c:pt>
                <c:pt idx="936">
                  <c:v>4.4</c:v>
                </c:pt>
                <c:pt idx="937">
                  <c:v>4.1</c:v>
                </c:pt>
                <c:pt idx="938">
                  <c:v>4.5</c:v>
                </c:pt>
                <c:pt idx="939">
                  <c:v>4</c:v>
                </c:pt>
                <c:pt idx="940">
                  <c:v>4.2</c:v>
                </c:pt>
                <c:pt idx="941">
                  <c:v>3.9</c:v>
                </c:pt>
                <c:pt idx="942">
                  <c:v>4.3</c:v>
                </c:pt>
                <c:pt idx="943">
                  <c:v>4</c:v>
                </c:pt>
                <c:pt idx="944">
                  <c:v>4.2</c:v>
                </c:pt>
                <c:pt idx="945">
                  <c:v>4.3</c:v>
                </c:pt>
                <c:pt idx="946">
                  <c:v>4.2</c:v>
                </c:pt>
                <c:pt idx="947">
                  <c:v>4.2</c:v>
                </c:pt>
                <c:pt idx="948">
                  <c:v>4.1</c:v>
                </c:pt>
                <c:pt idx="949">
                  <c:v>4.3</c:v>
                </c:pt>
                <c:pt idx="950">
                  <c:v>4.3</c:v>
                </c:pt>
                <c:pt idx="951">
                  <c:v>4.2</c:v>
                </c:pt>
                <c:pt idx="952">
                  <c:v>4.5</c:v>
                </c:pt>
                <c:pt idx="953">
                  <c:v>4.4</c:v>
                </c:pt>
                <c:pt idx="954">
                  <c:v>4.2</c:v>
                </c:pt>
                <c:pt idx="955">
                  <c:v>4.1</c:v>
                </c:pt>
                <c:pt idx="956">
                  <c:v>4.3</c:v>
                </c:pt>
                <c:pt idx="957">
                  <c:v>4.4</c:v>
                </c:pt>
                <c:pt idx="958">
                  <c:v>4.1</c:v>
                </c:pt>
                <c:pt idx="959">
                  <c:v>3.6</c:v>
                </c:pt>
                <c:pt idx="960">
                  <c:v>4</c:v>
                </c:pt>
                <c:pt idx="961">
                  <c:v>4</c:v>
                </c:pt>
                <c:pt idx="962">
                  <c:v>4.4</c:v>
                </c:pt>
                <c:pt idx="963">
                  <c:v>3.9</c:v>
                </c:pt>
                <c:pt idx="964">
                  <c:v>4.3</c:v>
                </c:pt>
                <c:pt idx="965">
                  <c:v>4.6</c:v>
                </c:pt>
                <c:pt idx="966">
                  <c:v>4.4</c:v>
                </c:pt>
                <c:pt idx="967">
                  <c:v>4.5</c:v>
                </c:pt>
                <c:pt idx="968">
                  <c:v>3.9</c:v>
                </c:pt>
                <c:pt idx="969">
                  <c:v>4.1</c:v>
                </c:pt>
                <c:pt idx="970">
                  <c:v>4.3</c:v>
                </c:pt>
                <c:pt idx="971">
                  <c:v>4.5</c:v>
                </c:pt>
                <c:pt idx="972">
                  <c:v>4.5</c:v>
                </c:pt>
                <c:pt idx="973">
                  <c:v>3.6</c:v>
                </c:pt>
                <c:pt idx="974">
                  <c:v>4.1</c:v>
                </c:pt>
                <c:pt idx="975">
                  <c:v>4.3</c:v>
                </c:pt>
                <c:pt idx="976">
                  <c:v>3.8</c:v>
                </c:pt>
                <c:pt idx="977">
                  <c:v>4.6</c:v>
                </c:pt>
                <c:pt idx="978">
                  <c:v>4.1</c:v>
                </c:pt>
                <c:pt idx="979">
                  <c:v>4</c:v>
                </c:pt>
                <c:pt idx="980">
                  <c:v>4.5</c:v>
                </c:pt>
                <c:pt idx="981">
                  <c:v>4.3</c:v>
                </c:pt>
                <c:pt idx="982">
                  <c:v>4</c:v>
                </c:pt>
                <c:pt idx="983">
                  <c:v>4.5</c:v>
                </c:pt>
                <c:pt idx="984">
                  <c:v>4</c:v>
                </c:pt>
                <c:pt idx="985">
                  <c:v>4.5</c:v>
                </c:pt>
                <c:pt idx="986">
                  <c:v>4.1</c:v>
                </c:pt>
                <c:pt idx="987">
                  <c:v>4.3</c:v>
                </c:pt>
                <c:pt idx="988">
                  <c:v>4.1</c:v>
                </c:pt>
                <c:pt idx="989">
                  <c:v>4</c:v>
                </c:pt>
                <c:pt idx="990">
                  <c:v>4.1</c:v>
                </c:pt>
                <c:pt idx="991">
                  <c:v>4.1</c:v>
                </c:pt>
                <c:pt idx="992">
                  <c:v>4.4</c:v>
                </c:pt>
                <c:pt idx="993">
                  <c:v>4</c:v>
                </c:pt>
                <c:pt idx="994">
                  <c:v>4.1</c:v>
                </c:pt>
                <c:pt idx="995">
                  <c:v>4.4</c:v>
                </c:pt>
                <c:pt idx="996">
                  <c:v>4.3</c:v>
                </c:pt>
                <c:pt idx="997">
                  <c:v>4.2</c:v>
                </c:pt>
                <c:pt idx="998">
                  <c:v>3.6</c:v>
                </c:pt>
                <c:pt idx="999">
                  <c:v>4.2</c:v>
                </c:pt>
                <c:pt idx="1000">
                  <c:v>4.2</c:v>
                </c:pt>
                <c:pt idx="1001">
                  <c:v>3.9</c:v>
                </c:pt>
                <c:pt idx="1002">
                  <c:v>4.2</c:v>
                </c:pt>
                <c:pt idx="1003">
                  <c:v>4.5</c:v>
                </c:pt>
                <c:pt idx="1004">
                  <c:v>4.3</c:v>
                </c:pt>
                <c:pt idx="1005">
                  <c:v>4.2</c:v>
                </c:pt>
                <c:pt idx="1006">
                  <c:v>4.1</c:v>
                </c:pt>
                <c:pt idx="1007">
                  <c:v>4.1</c:v>
                </c:pt>
                <c:pt idx="1008">
                  <c:v>4.6</c:v>
                </c:pt>
                <c:pt idx="1009">
                  <c:v>3.8</c:v>
                </c:pt>
                <c:pt idx="1010">
                  <c:v>4.3</c:v>
                </c:pt>
                <c:pt idx="1011">
                  <c:v>4.2</c:v>
                </c:pt>
                <c:pt idx="1012">
                  <c:v>4.2</c:v>
                </c:pt>
                <c:pt idx="1013">
                  <c:v>4.4</c:v>
                </c:pt>
                <c:pt idx="1014">
                  <c:v>3.9</c:v>
                </c:pt>
                <c:pt idx="1015">
                  <c:v>4</c:v>
                </c:pt>
                <c:pt idx="1016">
                  <c:v>4.2</c:v>
                </c:pt>
                <c:pt idx="1017">
                  <c:v>3.7</c:v>
                </c:pt>
                <c:pt idx="1018">
                  <c:v>4.5</c:v>
                </c:pt>
                <c:pt idx="1019">
                  <c:v>4.5</c:v>
                </c:pt>
                <c:pt idx="1020">
                  <c:v>3.6</c:v>
                </c:pt>
                <c:pt idx="1021">
                  <c:v>4.3</c:v>
                </c:pt>
                <c:pt idx="1022">
                  <c:v>4.1</c:v>
                </c:pt>
                <c:pt idx="1023">
                  <c:v>3.9</c:v>
                </c:pt>
                <c:pt idx="1024">
                  <c:v>3.6</c:v>
                </c:pt>
                <c:pt idx="1025">
                  <c:v>4</c:v>
                </c:pt>
                <c:pt idx="1026">
                  <c:v>4.1</c:v>
                </c:pt>
                <c:pt idx="1027">
                  <c:v>3.7</c:v>
                </c:pt>
                <c:pt idx="1028">
                  <c:v>3.9</c:v>
                </c:pt>
                <c:pt idx="1029">
                  <c:v>4.1</c:v>
                </c:pt>
                <c:pt idx="1030">
                  <c:v>3.9</c:v>
                </c:pt>
                <c:pt idx="1031">
                  <c:v>3.9</c:v>
                </c:pt>
                <c:pt idx="1032">
                  <c:v>3.9</c:v>
                </c:pt>
                <c:pt idx="1033">
                  <c:v>3.8</c:v>
                </c:pt>
                <c:pt idx="1034">
                  <c:v>3.8</c:v>
                </c:pt>
                <c:pt idx="1035">
                  <c:v>4.1</c:v>
                </c:pt>
                <c:pt idx="1036">
                  <c:v>4.1</c:v>
                </c:pt>
                <c:pt idx="1037">
                  <c:v>3.3</c:v>
                </c:pt>
                <c:pt idx="1038">
                  <c:v>4.2</c:v>
                </c:pt>
                <c:pt idx="1039">
                  <c:v>4</c:v>
                </c:pt>
                <c:pt idx="1040">
                  <c:v>4.3</c:v>
                </c:pt>
                <c:pt idx="1041">
                  <c:v>4</c:v>
                </c:pt>
                <c:pt idx="1042">
                  <c:v>4.5</c:v>
                </c:pt>
                <c:pt idx="1043">
                  <c:v>4.1</c:v>
                </c:pt>
                <c:pt idx="1044">
                  <c:v>4</c:v>
                </c:pt>
                <c:pt idx="1045">
                  <c:v>4.2</c:v>
                </c:pt>
                <c:pt idx="1046">
                  <c:v>3.8</c:v>
                </c:pt>
                <c:pt idx="1047">
                  <c:v>4.2</c:v>
                </c:pt>
                <c:pt idx="1048">
                  <c:v>4.2</c:v>
                </c:pt>
                <c:pt idx="1049">
                  <c:v>3.6</c:v>
                </c:pt>
                <c:pt idx="1050">
                  <c:v>3.8</c:v>
                </c:pt>
                <c:pt idx="1051">
                  <c:v>4.1</c:v>
                </c:pt>
                <c:pt idx="1052">
                  <c:v>4.1</c:v>
                </c:pt>
                <c:pt idx="1053">
                  <c:v>4.1</c:v>
                </c:pt>
                <c:pt idx="1054">
                  <c:v>4.1</c:v>
                </c:pt>
                <c:pt idx="1055">
                  <c:v>4.2</c:v>
                </c:pt>
                <c:pt idx="1056">
                  <c:v>4</c:v>
                </c:pt>
                <c:pt idx="1057">
                  <c:v>4.3</c:v>
                </c:pt>
                <c:pt idx="1058">
                  <c:v>4.2</c:v>
                </c:pt>
                <c:pt idx="1059">
                  <c:v>4.2</c:v>
                </c:pt>
                <c:pt idx="1060">
                  <c:v>3.7</c:v>
                </c:pt>
                <c:pt idx="1061">
                  <c:v>4.1</c:v>
                </c:pt>
                <c:pt idx="1062">
                  <c:v>4.4</c:v>
                </c:pt>
                <c:pt idx="1063">
                  <c:v>3.8</c:v>
                </c:pt>
                <c:pt idx="1064">
                  <c:v>4</c:v>
                </c:pt>
                <c:pt idx="1065">
                  <c:v>4.2</c:v>
                </c:pt>
                <c:pt idx="1066">
                  <c:v>3.8</c:v>
                </c:pt>
                <c:pt idx="1067">
                  <c:v>4.2</c:v>
                </c:pt>
                <c:pt idx="1068">
                  <c:v>4</c:v>
                </c:pt>
                <c:pt idx="1069">
                  <c:v>3.9</c:v>
                </c:pt>
                <c:pt idx="1070">
                  <c:v>4.3</c:v>
                </c:pt>
                <c:pt idx="1071">
                  <c:v>3.8</c:v>
                </c:pt>
                <c:pt idx="1072">
                  <c:v>4</c:v>
                </c:pt>
                <c:pt idx="1073">
                  <c:v>4.2</c:v>
                </c:pt>
                <c:pt idx="1074">
                  <c:v>4.2</c:v>
                </c:pt>
                <c:pt idx="1075">
                  <c:v>3.6</c:v>
                </c:pt>
                <c:pt idx="1076">
                  <c:v>4.3</c:v>
                </c:pt>
                <c:pt idx="1077">
                  <c:v>4</c:v>
                </c:pt>
                <c:pt idx="1078">
                  <c:v>4.2</c:v>
                </c:pt>
                <c:pt idx="1079">
                  <c:v>4.1</c:v>
                </c:pt>
                <c:pt idx="1080">
                  <c:v>4</c:v>
                </c:pt>
                <c:pt idx="1081">
                  <c:v>4.3</c:v>
                </c:pt>
                <c:pt idx="1082">
                  <c:v>4</c:v>
                </c:pt>
                <c:pt idx="1083">
                  <c:v>3.9</c:v>
                </c:pt>
                <c:pt idx="1084">
                  <c:v>4.2</c:v>
                </c:pt>
                <c:pt idx="1085">
                  <c:v>4.1</c:v>
                </c:pt>
                <c:pt idx="1086">
                  <c:v>4.4</c:v>
                </c:pt>
                <c:pt idx="1087">
                  <c:v>4</c:v>
                </c:pt>
                <c:pt idx="1088">
                  <c:v>3.8</c:v>
                </c:pt>
                <c:pt idx="1089">
                  <c:v>4</c:v>
                </c:pt>
                <c:pt idx="1090">
                  <c:v>3.1</c:v>
                </c:pt>
                <c:pt idx="1091">
                  <c:v>4.3</c:v>
                </c:pt>
                <c:pt idx="1092">
                  <c:v>4.2</c:v>
                </c:pt>
                <c:pt idx="1093">
                  <c:v>4.4</c:v>
                </c:pt>
                <c:pt idx="1094">
                  <c:v>4.1</c:v>
                </c:pt>
                <c:pt idx="1095">
                  <c:v>4.2</c:v>
                </c:pt>
                <c:pt idx="1096">
                  <c:v>4.1</c:v>
                </c:pt>
                <c:pt idx="1097">
                  <c:v>4.1</c:v>
                </c:pt>
                <c:pt idx="1098">
                  <c:v>4.1</c:v>
                </c:pt>
                <c:pt idx="1099">
                  <c:v>3.9</c:v>
                </c:pt>
                <c:pt idx="1100">
                  <c:v>3.9</c:v>
                </c:pt>
                <c:pt idx="1101">
                  <c:v>3.8</c:v>
                </c:pt>
                <c:pt idx="1102">
                  <c:v>4</c:v>
                </c:pt>
                <c:pt idx="1103">
                  <c:v>4.2</c:v>
                </c:pt>
                <c:pt idx="1104">
                  <c:v>4.1</c:v>
                </c:pt>
                <c:pt idx="1105">
                  <c:v>4.3</c:v>
                </c:pt>
                <c:pt idx="1106">
                  <c:v>3.7</c:v>
                </c:pt>
                <c:pt idx="1107">
                  <c:v>4.2</c:v>
                </c:pt>
                <c:pt idx="1108">
                  <c:v>4.3</c:v>
                </c:pt>
                <c:pt idx="1109">
                  <c:v>4.3</c:v>
                </c:pt>
                <c:pt idx="1110">
                  <c:v>4.4</c:v>
                </c:pt>
                <c:pt idx="1111">
                  <c:v>3.8</c:v>
                </c:pt>
                <c:pt idx="1112">
                  <c:v>4.5</c:v>
                </c:pt>
                <c:pt idx="1113">
                  <c:v>3.8</c:v>
                </c:pt>
                <c:pt idx="1114">
                  <c:v>3.8</c:v>
                </c:pt>
                <c:pt idx="1115">
                  <c:v>4.1</c:v>
                </c:pt>
                <c:pt idx="1116">
                  <c:v>4.1</c:v>
                </c:pt>
                <c:pt idx="1117">
                  <c:v>3.8</c:v>
                </c:pt>
                <c:pt idx="1118">
                  <c:v>3.3</c:v>
                </c:pt>
                <c:pt idx="1119">
                  <c:v>4</c:v>
                </c:pt>
                <c:pt idx="1120">
                  <c:v>4.6</c:v>
                </c:pt>
                <c:pt idx="1121">
                  <c:v>3.9</c:v>
                </c:pt>
                <c:pt idx="1122">
                  <c:v>3.7</c:v>
                </c:pt>
                <c:pt idx="1123">
                  <c:v>4.2</c:v>
                </c:pt>
                <c:pt idx="1124">
                  <c:v>4.1</c:v>
                </c:pt>
                <c:pt idx="1125">
                  <c:v>4.1</c:v>
                </c:pt>
                <c:pt idx="1126">
                  <c:v>3.8</c:v>
                </c:pt>
                <c:pt idx="1127">
                  <c:v>4.1</c:v>
                </c:pt>
                <c:pt idx="1128">
                  <c:v>4.6</c:v>
                </c:pt>
                <c:pt idx="1129">
                  <c:v>4.1</c:v>
                </c:pt>
                <c:pt idx="1130">
                  <c:v>4.2</c:v>
                </c:pt>
                <c:pt idx="1131">
                  <c:v>3.9</c:v>
                </c:pt>
                <c:pt idx="1132">
                  <c:v>4.1</c:v>
                </c:pt>
                <c:pt idx="1133">
                  <c:v>4.1</c:v>
                </c:pt>
                <c:pt idx="1134">
                  <c:v>4</c:v>
                </c:pt>
                <c:pt idx="1135">
                  <c:v>3.7</c:v>
                </c:pt>
                <c:pt idx="1136">
                  <c:v>4.1</c:v>
                </c:pt>
                <c:pt idx="1137">
                  <c:v>4.1</c:v>
                </c:pt>
                <c:pt idx="1138">
                  <c:v>4.1</c:v>
                </c:pt>
                <c:pt idx="1139">
                  <c:v>3.3</c:v>
                </c:pt>
                <c:pt idx="1140">
                  <c:v>4.1</c:v>
                </c:pt>
                <c:pt idx="1141">
                  <c:v>4.1</c:v>
                </c:pt>
                <c:pt idx="1142">
                  <c:v>4.4</c:v>
                </c:pt>
                <c:pt idx="1143">
                  <c:v>4.3</c:v>
                </c:pt>
                <c:pt idx="1144">
                  <c:v>4.1</c:v>
                </c:pt>
                <c:pt idx="1145">
                  <c:v>3.7</c:v>
                </c:pt>
                <c:pt idx="1146">
                  <c:v>4.8</c:v>
                </c:pt>
                <c:pt idx="1147">
                  <c:v>4.5</c:v>
                </c:pt>
                <c:pt idx="1148">
                  <c:v>4</c:v>
                </c:pt>
                <c:pt idx="1149">
                  <c:v>4.1</c:v>
                </c:pt>
                <c:pt idx="1150">
                  <c:v>3.9</c:v>
                </c:pt>
                <c:pt idx="1151">
                  <c:v>4.1</c:v>
                </c:pt>
                <c:pt idx="1152">
                  <c:v>4.2</c:v>
                </c:pt>
                <c:pt idx="1153">
                  <c:v>4.1</c:v>
                </c:pt>
                <c:pt idx="1154">
                  <c:v>3.5</c:v>
                </c:pt>
                <c:pt idx="1155">
                  <c:v>4.3</c:v>
                </c:pt>
                <c:pt idx="1156">
                  <c:v>3.9</c:v>
                </c:pt>
                <c:pt idx="1157">
                  <c:v>4.2</c:v>
                </c:pt>
                <c:pt idx="1158">
                  <c:v>3.8</c:v>
                </c:pt>
                <c:pt idx="1159">
                  <c:v>4.5</c:v>
                </c:pt>
                <c:pt idx="1160">
                  <c:v>3.8</c:v>
                </c:pt>
                <c:pt idx="1161">
                  <c:v>4.1</c:v>
                </c:pt>
                <c:pt idx="1162">
                  <c:v>4.2</c:v>
                </c:pt>
                <c:pt idx="1163">
                  <c:v>4.1</c:v>
                </c:pt>
                <c:pt idx="1164">
                  <c:v>4.2</c:v>
                </c:pt>
                <c:pt idx="1165">
                  <c:v>4.5</c:v>
                </c:pt>
                <c:pt idx="1166">
                  <c:v>4</c:v>
                </c:pt>
                <c:pt idx="1167">
                  <c:v>4.4</c:v>
                </c:pt>
                <c:pt idx="1168">
                  <c:v>4</c:v>
                </c:pt>
                <c:pt idx="1169">
                  <c:v>4</c:v>
                </c:pt>
                <c:pt idx="1170">
                  <c:v>3.9</c:v>
                </c:pt>
                <c:pt idx="1171">
                  <c:v>4</c:v>
                </c:pt>
                <c:pt idx="1172">
                  <c:v>3.8</c:v>
                </c:pt>
                <c:pt idx="1173">
                  <c:v>4.2</c:v>
                </c:pt>
                <c:pt idx="1174">
                  <c:v>4.3</c:v>
                </c:pt>
                <c:pt idx="1175">
                  <c:v>4.2</c:v>
                </c:pt>
                <c:pt idx="1176">
                  <c:v>4.3</c:v>
                </c:pt>
                <c:pt idx="1177">
                  <c:v>4.2</c:v>
                </c:pt>
                <c:pt idx="1178">
                  <c:v>4.4</c:v>
                </c:pt>
                <c:pt idx="1179">
                  <c:v>3.8</c:v>
                </c:pt>
                <c:pt idx="1180">
                  <c:v>4.1</c:v>
                </c:pt>
                <c:pt idx="1181">
                  <c:v>3.9</c:v>
                </c:pt>
                <c:pt idx="1182">
                  <c:v>4.3</c:v>
                </c:pt>
                <c:pt idx="1183">
                  <c:v>4.4</c:v>
                </c:pt>
                <c:pt idx="1184">
                  <c:v>3.6</c:v>
                </c:pt>
                <c:pt idx="1185">
                  <c:v>3.8</c:v>
                </c:pt>
                <c:pt idx="1186">
                  <c:v>4</c:v>
                </c:pt>
                <c:pt idx="1187">
                  <c:v>4.1</c:v>
                </c:pt>
                <c:pt idx="1188">
                  <c:v>4.3</c:v>
                </c:pt>
                <c:pt idx="1189">
                  <c:v>4</c:v>
                </c:pt>
                <c:pt idx="1190">
                  <c:v>3.9</c:v>
                </c:pt>
                <c:pt idx="1191">
                  <c:v>4.4</c:v>
                </c:pt>
                <c:pt idx="1192">
                  <c:v>3.7</c:v>
                </c:pt>
                <c:pt idx="1193">
                  <c:v>3.6</c:v>
                </c:pt>
                <c:pt idx="1194">
                  <c:v>3.7</c:v>
                </c:pt>
                <c:pt idx="1195">
                  <c:v>4</c:v>
                </c:pt>
                <c:pt idx="1196">
                  <c:v>4.2</c:v>
                </c:pt>
                <c:pt idx="1197">
                  <c:v>3.8</c:v>
                </c:pt>
                <c:pt idx="1198">
                  <c:v>4.2</c:v>
                </c:pt>
                <c:pt idx="1199">
                  <c:v>3.9</c:v>
                </c:pt>
                <c:pt idx="1200">
                  <c:v>4</c:v>
                </c:pt>
                <c:pt idx="1201">
                  <c:v>4.1</c:v>
                </c:pt>
                <c:pt idx="1202">
                  <c:v>4.8</c:v>
                </c:pt>
                <c:pt idx="1203">
                  <c:v>4.2</c:v>
                </c:pt>
                <c:pt idx="1204">
                  <c:v>4.1</c:v>
                </c:pt>
                <c:pt idx="1205">
                  <c:v>4</c:v>
                </c:pt>
                <c:pt idx="1206">
                  <c:v>3.9</c:v>
                </c:pt>
                <c:pt idx="1207">
                  <c:v>4.1</c:v>
                </c:pt>
                <c:pt idx="1208">
                  <c:v>4.3</c:v>
                </c:pt>
                <c:pt idx="1209">
                  <c:v>4.1</c:v>
                </c:pt>
                <c:pt idx="1210">
                  <c:v>4.2</c:v>
                </c:pt>
                <c:pt idx="1211">
                  <c:v>3.9</c:v>
                </c:pt>
                <c:pt idx="1212">
                  <c:v>3.7</c:v>
                </c:pt>
                <c:pt idx="1213">
                  <c:v>4.1</c:v>
                </c:pt>
                <c:pt idx="1214">
                  <c:v>4</c:v>
                </c:pt>
                <c:pt idx="1215">
                  <c:v>3.8</c:v>
                </c:pt>
                <c:pt idx="1216">
                  <c:v>4.2</c:v>
                </c:pt>
                <c:pt idx="1217">
                  <c:v>4.6</c:v>
                </c:pt>
                <c:pt idx="1218">
                  <c:v>4.1</c:v>
                </c:pt>
                <c:pt idx="1219">
                  <c:v>3.3</c:v>
                </c:pt>
                <c:pt idx="1220">
                  <c:v>4.2</c:v>
                </c:pt>
                <c:pt idx="1221">
                  <c:v>4.3</c:v>
                </c:pt>
                <c:pt idx="1222">
                  <c:v>4.3</c:v>
                </c:pt>
                <c:pt idx="1223">
                  <c:v>4.3</c:v>
                </c:pt>
                <c:pt idx="1224">
                  <c:v>4.7</c:v>
                </c:pt>
                <c:pt idx="1225">
                  <c:v>4.4</c:v>
                </c:pt>
                <c:pt idx="1226">
                  <c:v>3.9</c:v>
                </c:pt>
                <c:pt idx="1227">
                  <c:v>4.7</c:v>
                </c:pt>
                <c:pt idx="1228">
                  <c:v>4.1</c:v>
                </c:pt>
                <c:pt idx="1229">
                  <c:v>3.8</c:v>
                </c:pt>
                <c:pt idx="1230">
                  <c:v>4.4</c:v>
                </c:pt>
                <c:pt idx="1231">
                  <c:v>4.3</c:v>
                </c:pt>
                <c:pt idx="1232">
                  <c:v>3.4</c:v>
                </c:pt>
                <c:pt idx="1233">
                  <c:v>4.2</c:v>
                </c:pt>
                <c:pt idx="1234">
                  <c:v>3.7</c:v>
                </c:pt>
                <c:pt idx="1235">
                  <c:v>4.3</c:v>
                </c:pt>
                <c:pt idx="1236">
                  <c:v>4.3</c:v>
                </c:pt>
                <c:pt idx="1237">
                  <c:v>4.4</c:v>
                </c:pt>
                <c:pt idx="1238">
                  <c:v>4.1</c:v>
                </c:pt>
                <c:pt idx="1239">
                  <c:v>4</c:v>
                </c:pt>
                <c:pt idx="1240">
                  <c:v>4.4</c:v>
                </c:pt>
                <c:pt idx="1241">
                  <c:v>3.8</c:v>
                </c:pt>
                <c:pt idx="1242">
                  <c:v>4.3</c:v>
                </c:pt>
                <c:pt idx="1243">
                  <c:v>3.8</c:v>
                </c:pt>
                <c:pt idx="1244">
                  <c:v>2.3</c:v>
                </c:pt>
                <c:pt idx="1245">
                  <c:v>4.5</c:v>
                </c:pt>
                <c:pt idx="1246">
                  <c:v>4</c:v>
                </c:pt>
                <c:pt idx="1247">
                  <c:v>3.7</c:v>
                </c:pt>
                <c:pt idx="1248">
                  <c:v>4</c:v>
                </c:pt>
                <c:pt idx="1249">
                  <c:v>4.4</c:v>
                </c:pt>
                <c:pt idx="1250">
                  <c:v>4.1</c:v>
                </c:pt>
                <c:pt idx="1251">
                  <c:v>4.4</c:v>
                </c:pt>
                <c:pt idx="1252">
                  <c:v>3.1</c:v>
                </c:pt>
                <c:pt idx="1253">
                  <c:v>4.3</c:v>
                </c:pt>
                <c:pt idx="1254">
                  <c:v>4.4</c:v>
                </c:pt>
                <c:pt idx="1255">
                  <c:v>4.4</c:v>
                </c:pt>
                <c:pt idx="1256">
                  <c:v>4.1</c:v>
                </c:pt>
                <c:pt idx="1257">
                  <c:v>4.1</c:v>
                </c:pt>
                <c:pt idx="1258">
                  <c:v>4</c:v>
                </c:pt>
                <c:pt idx="1259">
                  <c:v>3.6</c:v>
                </c:pt>
                <c:pt idx="1260">
                  <c:v>3.9</c:v>
                </c:pt>
                <c:pt idx="1261">
                  <c:v>3.9</c:v>
                </c:pt>
                <c:pt idx="1262">
                  <c:v>3.8</c:v>
                </c:pt>
                <c:pt idx="1263">
                  <c:v>4.1</c:v>
                </c:pt>
                <c:pt idx="1264">
                  <c:v>4.1</c:v>
                </c:pt>
                <c:pt idx="1265">
                  <c:v>4.1</c:v>
                </c:pt>
                <c:pt idx="1266">
                  <c:v>3.8</c:v>
                </c:pt>
                <c:pt idx="1267">
                  <c:v>4.3</c:v>
                </c:pt>
                <c:pt idx="1268">
                  <c:v>4.5</c:v>
                </c:pt>
                <c:pt idx="1269">
                  <c:v>4.2</c:v>
                </c:pt>
                <c:pt idx="1270">
                  <c:v>3.9</c:v>
                </c:pt>
                <c:pt idx="1271">
                  <c:v>3.5</c:v>
                </c:pt>
                <c:pt idx="1272">
                  <c:v>4.3</c:v>
                </c:pt>
                <c:pt idx="1273">
                  <c:v>3.9</c:v>
                </c:pt>
                <c:pt idx="1274">
                  <c:v>3.9</c:v>
                </c:pt>
                <c:pt idx="1275">
                  <c:v>4</c:v>
                </c:pt>
                <c:pt idx="1276">
                  <c:v>4.7</c:v>
                </c:pt>
                <c:pt idx="1277">
                  <c:v>4.1</c:v>
                </c:pt>
                <c:pt idx="1278">
                  <c:v>3.8</c:v>
                </c:pt>
                <c:pt idx="1279">
                  <c:v>4.1</c:v>
                </c:pt>
                <c:pt idx="1280">
                  <c:v>|</c:v>
                </c:pt>
              </c:strCache>
            </c:strRef>
          </c:tx>
          <c:spPr>
            <a:ln w="38100" cap="rnd">
              <a:noFill/>
              <a:round/>
            </a:ln>
            <a:effectLst/>
          </c:spPr>
          <c:marker>
            <c:symbol val="circle"/>
            <c:size val="5"/>
            <c:spPr>
              <a:solidFill>
                <a:schemeClr val="accent2"/>
              </a:solidFill>
              <a:ln w="9525">
                <a:noFill/>
              </a:ln>
              <a:effectLst/>
            </c:spPr>
          </c:marker>
          <c:xVal>
            <c:numRef>
              <c:f>'Amazon Dataset'!$F$1282:$F$1466</c:f>
              <c:numCache>
                <c:formatCode>0%</c:formatCode>
                <c:ptCount val="185"/>
                <c:pt idx="0">
                  <c:v>0.14000000000000001</c:v>
                </c:pt>
                <c:pt idx="1">
                  <c:v>0.37</c:v>
                </c:pt>
                <c:pt idx="2">
                  <c:v>0.46</c:v>
                </c:pt>
                <c:pt idx="3">
                  <c:v>0.56999999999999995</c:v>
                </c:pt>
                <c:pt idx="4">
                  <c:v>0.55000000000000004</c:v>
                </c:pt>
                <c:pt idx="5">
                  <c:v>0.63</c:v>
                </c:pt>
                <c:pt idx="6">
                  <c:v>0.77</c:v>
                </c:pt>
                <c:pt idx="7">
                  <c:v>0.24</c:v>
                </c:pt>
                <c:pt idx="8">
                  <c:v>0.26</c:v>
                </c:pt>
                <c:pt idx="9">
                  <c:v>0.8</c:v>
                </c:pt>
                <c:pt idx="10">
                  <c:v>0.5</c:v>
                </c:pt>
                <c:pt idx="11">
                  <c:v>0.38</c:v>
                </c:pt>
                <c:pt idx="12">
                  <c:v>0.44</c:v>
                </c:pt>
                <c:pt idx="13">
                  <c:v>0.67</c:v>
                </c:pt>
                <c:pt idx="14">
                  <c:v>0.22</c:v>
                </c:pt>
                <c:pt idx="15">
                  <c:v>0.45</c:v>
                </c:pt>
                <c:pt idx="16">
                  <c:v>0.4</c:v>
                </c:pt>
                <c:pt idx="17">
                  <c:v>0.25</c:v>
                </c:pt>
                <c:pt idx="18">
                  <c:v>0.52</c:v>
                </c:pt>
                <c:pt idx="19">
                  <c:v>0.75</c:v>
                </c:pt>
                <c:pt idx="20">
                  <c:v>0.44</c:v>
                </c:pt>
                <c:pt idx="21">
                  <c:v>0.48</c:v>
                </c:pt>
                <c:pt idx="22">
                  <c:v>0.03</c:v>
                </c:pt>
                <c:pt idx="23">
                  <c:v>0.21</c:v>
                </c:pt>
                <c:pt idx="24">
                  <c:v>0</c:v>
                </c:pt>
                <c:pt idx="25">
                  <c:v>0.48</c:v>
                </c:pt>
                <c:pt idx="26">
                  <c:v>0.53</c:v>
                </c:pt>
                <c:pt idx="27">
                  <c:v>0.03</c:v>
                </c:pt>
                <c:pt idx="28">
                  <c:v>0.52</c:v>
                </c:pt>
                <c:pt idx="29">
                  <c:v>0.48</c:v>
                </c:pt>
                <c:pt idx="30">
                  <c:v>0.28000000000000003</c:v>
                </c:pt>
                <c:pt idx="31">
                  <c:v>0.57999999999999996</c:v>
                </c:pt>
                <c:pt idx="32">
                  <c:v>0.43</c:v>
                </c:pt>
                <c:pt idx="33">
                  <c:v>0.49</c:v>
                </c:pt>
                <c:pt idx="34">
                  <c:v>0.77</c:v>
                </c:pt>
                <c:pt idx="35">
                  <c:v>0.56999999999999995</c:v>
                </c:pt>
                <c:pt idx="36">
                  <c:v>0.5</c:v>
                </c:pt>
                <c:pt idx="37">
                  <c:v>0.73</c:v>
                </c:pt>
                <c:pt idx="38">
                  <c:v>0.45</c:v>
                </c:pt>
                <c:pt idx="39">
                  <c:v>0.4</c:v>
                </c:pt>
                <c:pt idx="40">
                  <c:v>0.57999999999999996</c:v>
                </c:pt>
                <c:pt idx="41">
                  <c:v>0.33</c:v>
                </c:pt>
                <c:pt idx="42">
                  <c:v>0.28000000000000003</c:v>
                </c:pt>
                <c:pt idx="43">
                  <c:v>0.45</c:v>
                </c:pt>
                <c:pt idx="44">
                  <c:v>0.68</c:v>
                </c:pt>
                <c:pt idx="45">
                  <c:v>0.35</c:v>
                </c:pt>
                <c:pt idx="46">
                  <c:v>0.4</c:v>
                </c:pt>
                <c:pt idx="47">
                  <c:v>0.62</c:v>
                </c:pt>
                <c:pt idx="48">
                  <c:v>0.25</c:v>
                </c:pt>
                <c:pt idx="49">
                  <c:v>0.27</c:v>
                </c:pt>
                <c:pt idx="50">
                  <c:v>0.62</c:v>
                </c:pt>
                <c:pt idx="51">
                  <c:v>0.41</c:v>
                </c:pt>
                <c:pt idx="52">
                  <c:v>0.53</c:v>
                </c:pt>
                <c:pt idx="53">
                  <c:v>0.21</c:v>
                </c:pt>
                <c:pt idx="54">
                  <c:v>0.33</c:v>
                </c:pt>
                <c:pt idx="55">
                  <c:v>0.55000000000000004</c:v>
                </c:pt>
                <c:pt idx="56">
                  <c:v>0.47</c:v>
                </c:pt>
                <c:pt idx="57">
                  <c:v>0.18</c:v>
                </c:pt>
                <c:pt idx="58">
                  <c:v>0.37</c:v>
                </c:pt>
                <c:pt idx="59">
                  <c:v>0.37</c:v>
                </c:pt>
                <c:pt idx="60">
                  <c:v>0.51</c:v>
                </c:pt>
                <c:pt idx="61">
                  <c:v>0.28000000000000003</c:v>
                </c:pt>
                <c:pt idx="62">
                  <c:v>0.09</c:v>
                </c:pt>
                <c:pt idx="63">
                  <c:v>0.3</c:v>
                </c:pt>
                <c:pt idx="64">
                  <c:v>0.57999999999999996</c:v>
                </c:pt>
                <c:pt idx="65">
                  <c:v>0.14000000000000001</c:v>
                </c:pt>
                <c:pt idx="66">
                  <c:v>0.53</c:v>
                </c:pt>
                <c:pt idx="67">
                  <c:v>0.5</c:v>
                </c:pt>
                <c:pt idx="68">
                  <c:v>0.38</c:v>
                </c:pt>
                <c:pt idx="69">
                  <c:v>0.6</c:v>
                </c:pt>
                <c:pt idx="70">
                  <c:v>0.43</c:v>
                </c:pt>
                <c:pt idx="71">
                  <c:v>0.41</c:v>
                </c:pt>
                <c:pt idx="72">
                  <c:v>0.43</c:v>
                </c:pt>
                <c:pt idx="73">
                  <c:v>0.49</c:v>
                </c:pt>
                <c:pt idx="74">
                  <c:v>0.43</c:v>
                </c:pt>
                <c:pt idx="75">
                  <c:v>0</c:v>
                </c:pt>
                <c:pt idx="76">
                  <c:v>0.46</c:v>
                </c:pt>
                <c:pt idx="77">
                  <c:v>0.54</c:v>
                </c:pt>
                <c:pt idx="78">
                  <c:v>0.08</c:v>
                </c:pt>
                <c:pt idx="79">
                  <c:v>0.45</c:v>
                </c:pt>
                <c:pt idx="80">
                  <c:v>0.43</c:v>
                </c:pt>
                <c:pt idx="81">
                  <c:v>0.28999999999999998</c:v>
                </c:pt>
                <c:pt idx="82">
                  <c:v>0.55000000000000004</c:v>
                </c:pt>
                <c:pt idx="83">
                  <c:v>0.64</c:v>
                </c:pt>
                <c:pt idx="84">
                  <c:v>0.51</c:v>
                </c:pt>
                <c:pt idx="85">
                  <c:v>0.76</c:v>
                </c:pt>
                <c:pt idx="86">
                  <c:v>0.39</c:v>
                </c:pt>
                <c:pt idx="87">
                  <c:v>0.34</c:v>
                </c:pt>
                <c:pt idx="88">
                  <c:v>0.41</c:v>
                </c:pt>
                <c:pt idx="89">
                  <c:v>0.54</c:v>
                </c:pt>
                <c:pt idx="90">
                  <c:v>0.5</c:v>
                </c:pt>
                <c:pt idx="91">
                  <c:v>0.28999999999999998</c:v>
                </c:pt>
                <c:pt idx="92">
                  <c:v>0.38</c:v>
                </c:pt>
                <c:pt idx="93">
                  <c:v>0.69</c:v>
                </c:pt>
                <c:pt idx="94">
                  <c:v>0.22</c:v>
                </c:pt>
                <c:pt idx="95">
                  <c:v>0.6</c:v>
                </c:pt>
                <c:pt idx="96">
                  <c:v>0.86</c:v>
                </c:pt>
                <c:pt idx="97">
                  <c:v>0.31</c:v>
                </c:pt>
                <c:pt idx="98">
                  <c:v>0.71</c:v>
                </c:pt>
                <c:pt idx="99">
                  <c:v>0.53</c:v>
                </c:pt>
                <c:pt idx="100">
                  <c:v>0.08</c:v>
                </c:pt>
                <c:pt idx="101">
                  <c:v>0.28000000000000003</c:v>
                </c:pt>
                <c:pt idx="102">
                  <c:v>0.45</c:v>
                </c:pt>
                <c:pt idx="103">
                  <c:v>0.44</c:v>
                </c:pt>
                <c:pt idx="104">
                  <c:v>0.33</c:v>
                </c:pt>
                <c:pt idx="105">
                  <c:v>0.35</c:v>
                </c:pt>
                <c:pt idx="106">
                  <c:v>0.04</c:v>
                </c:pt>
                <c:pt idx="107">
                  <c:v>0.31</c:v>
                </c:pt>
                <c:pt idx="108">
                  <c:v>0.56999999999999995</c:v>
                </c:pt>
                <c:pt idx="109">
                  <c:v>0.62</c:v>
                </c:pt>
                <c:pt idx="110">
                  <c:v>0.17</c:v>
                </c:pt>
                <c:pt idx="111">
                  <c:v>0.28999999999999998</c:v>
                </c:pt>
                <c:pt idx="112">
                  <c:v>0.5</c:v>
                </c:pt>
                <c:pt idx="113">
                  <c:v>0.53</c:v>
                </c:pt>
                <c:pt idx="114">
                  <c:v>0.45</c:v>
                </c:pt>
                <c:pt idx="115">
                  <c:v>0.56999999999999995</c:v>
                </c:pt>
                <c:pt idx="116">
                  <c:v>0.62</c:v>
                </c:pt>
                <c:pt idx="117">
                  <c:v>0.25</c:v>
                </c:pt>
                <c:pt idx="118">
                  <c:v>0.45</c:v>
                </c:pt>
                <c:pt idx="119">
                  <c:v>0.27</c:v>
                </c:pt>
                <c:pt idx="120">
                  <c:v>0.26</c:v>
                </c:pt>
                <c:pt idx="121">
                  <c:v>0.48</c:v>
                </c:pt>
                <c:pt idx="122">
                  <c:v>0.33</c:v>
                </c:pt>
                <c:pt idx="123">
                  <c:v>0.54</c:v>
                </c:pt>
                <c:pt idx="124">
                  <c:v>0.3</c:v>
                </c:pt>
                <c:pt idx="125">
                  <c:v>0.46</c:v>
                </c:pt>
                <c:pt idx="126">
                  <c:v>0.37</c:v>
                </c:pt>
                <c:pt idx="127">
                  <c:v>0.43</c:v>
                </c:pt>
                <c:pt idx="128">
                  <c:v>0.78</c:v>
                </c:pt>
                <c:pt idx="129">
                  <c:v>0.5</c:v>
                </c:pt>
                <c:pt idx="130">
                  <c:v>0.24</c:v>
                </c:pt>
                <c:pt idx="131">
                  <c:v>0.03</c:v>
                </c:pt>
                <c:pt idx="132">
                  <c:v>0.33</c:v>
                </c:pt>
                <c:pt idx="133">
                  <c:v>0.49</c:v>
                </c:pt>
                <c:pt idx="134">
                  <c:v>0.27</c:v>
                </c:pt>
                <c:pt idx="135">
                  <c:v>0.4</c:v>
                </c:pt>
                <c:pt idx="136">
                  <c:v>0.8</c:v>
                </c:pt>
                <c:pt idx="137">
                  <c:v>0.51</c:v>
                </c:pt>
                <c:pt idx="138">
                  <c:v>0.33</c:v>
                </c:pt>
                <c:pt idx="139">
                  <c:v>0.35</c:v>
                </c:pt>
                <c:pt idx="140">
                  <c:v>0.59</c:v>
                </c:pt>
                <c:pt idx="141">
                  <c:v>0.55000000000000004</c:v>
                </c:pt>
                <c:pt idx="142">
                  <c:v>0.59</c:v>
                </c:pt>
                <c:pt idx="143">
                  <c:v>0.59</c:v>
                </c:pt>
                <c:pt idx="144">
                  <c:v>0.11</c:v>
                </c:pt>
                <c:pt idx="145">
                  <c:v>0.38</c:v>
                </c:pt>
                <c:pt idx="146">
                  <c:v>0.59</c:v>
                </c:pt>
                <c:pt idx="147">
                  <c:v>0.6</c:v>
                </c:pt>
                <c:pt idx="148">
                  <c:v>0.24</c:v>
                </c:pt>
                <c:pt idx="149">
                  <c:v>0.31</c:v>
                </c:pt>
                <c:pt idx="150">
                  <c:v>0.37</c:v>
                </c:pt>
                <c:pt idx="151">
                  <c:v>0.15</c:v>
                </c:pt>
                <c:pt idx="152">
                  <c:v>0.48</c:v>
                </c:pt>
                <c:pt idx="153">
                  <c:v>0.46</c:v>
                </c:pt>
                <c:pt idx="154">
                  <c:v>0.5</c:v>
                </c:pt>
                <c:pt idx="155">
                  <c:v>0.12</c:v>
                </c:pt>
                <c:pt idx="156">
                  <c:v>0.33</c:v>
                </c:pt>
                <c:pt idx="157">
                  <c:v>0.44</c:v>
                </c:pt>
                <c:pt idx="158">
                  <c:v>0.38</c:v>
                </c:pt>
                <c:pt idx="159">
                  <c:v>0.4</c:v>
                </c:pt>
                <c:pt idx="160">
                  <c:v>0.5</c:v>
                </c:pt>
                <c:pt idx="161">
                  <c:v>0.18</c:v>
                </c:pt>
                <c:pt idx="162">
                  <c:v>0.28000000000000003</c:v>
                </c:pt>
                <c:pt idx="163">
                  <c:v>0.17</c:v>
                </c:pt>
                <c:pt idx="164">
                  <c:v>0.49</c:v>
                </c:pt>
                <c:pt idx="165">
                  <c:v>0.38</c:v>
                </c:pt>
                <c:pt idx="166">
                  <c:v>0.39</c:v>
                </c:pt>
                <c:pt idx="167">
                  <c:v>0.43</c:v>
                </c:pt>
                <c:pt idx="168">
                  <c:v>0.43</c:v>
                </c:pt>
                <c:pt idx="169">
                  <c:v>0.72</c:v>
                </c:pt>
                <c:pt idx="170">
                  <c:v>0.55000000000000004</c:v>
                </c:pt>
                <c:pt idx="171">
                  <c:v>0.32</c:v>
                </c:pt>
                <c:pt idx="172">
                  <c:v>0.56999999999999995</c:v>
                </c:pt>
                <c:pt idx="173">
                  <c:v>0.28999999999999998</c:v>
                </c:pt>
                <c:pt idx="174">
                  <c:v>0.5</c:v>
                </c:pt>
                <c:pt idx="175">
                  <c:v>0.3</c:v>
                </c:pt>
                <c:pt idx="176">
                  <c:v>0.59</c:v>
                </c:pt>
                <c:pt idx="177">
                  <c:v>0</c:v>
                </c:pt>
                <c:pt idx="178">
                  <c:v>0.59</c:v>
                </c:pt>
                <c:pt idx="179">
                  <c:v>0.8</c:v>
                </c:pt>
                <c:pt idx="180">
                  <c:v>0.59</c:v>
                </c:pt>
                <c:pt idx="181">
                  <c:v>0.25</c:v>
                </c:pt>
                <c:pt idx="182">
                  <c:v>0.28000000000000003</c:v>
                </c:pt>
                <c:pt idx="183">
                  <c:v>0.26</c:v>
                </c:pt>
                <c:pt idx="184">
                  <c:v>0.22</c:v>
                </c:pt>
              </c:numCache>
            </c:numRef>
          </c:xVal>
          <c:yVal>
            <c:numRef>
              <c:f>'Amazon Dataset'!$G$1282:$G$1466</c:f>
              <c:numCache>
                <c:formatCode>General</c:formatCode>
                <c:ptCount val="185"/>
                <c:pt idx="0">
                  <c:v>4.0999999999999996</c:v>
                </c:pt>
                <c:pt idx="1">
                  <c:v>3.9</c:v>
                </c:pt>
                <c:pt idx="2">
                  <c:v>3.8</c:v>
                </c:pt>
                <c:pt idx="3">
                  <c:v>4.0999999999999996</c:v>
                </c:pt>
                <c:pt idx="4">
                  <c:v>4.3</c:v>
                </c:pt>
                <c:pt idx="5">
                  <c:v>3.9</c:v>
                </c:pt>
                <c:pt idx="6">
                  <c:v>2.8</c:v>
                </c:pt>
                <c:pt idx="7">
                  <c:v>4</c:v>
                </c:pt>
                <c:pt idx="8">
                  <c:v>4.5</c:v>
                </c:pt>
                <c:pt idx="9">
                  <c:v>4.5999999999999996</c:v>
                </c:pt>
                <c:pt idx="10">
                  <c:v>4.0999999999999996</c:v>
                </c:pt>
                <c:pt idx="11">
                  <c:v>4.0999999999999996</c:v>
                </c:pt>
                <c:pt idx="12">
                  <c:v>3.4</c:v>
                </c:pt>
                <c:pt idx="13">
                  <c:v>4.5999999999999996</c:v>
                </c:pt>
                <c:pt idx="14">
                  <c:v>4.2</c:v>
                </c:pt>
                <c:pt idx="15">
                  <c:v>3.9</c:v>
                </c:pt>
                <c:pt idx="16">
                  <c:v>4.2</c:v>
                </c:pt>
                <c:pt idx="17">
                  <c:v>4.2</c:v>
                </c:pt>
                <c:pt idx="18">
                  <c:v>4.0999999999999996</c:v>
                </c:pt>
                <c:pt idx="19">
                  <c:v>4.8</c:v>
                </c:pt>
                <c:pt idx="20">
                  <c:v>4.4000000000000004</c:v>
                </c:pt>
                <c:pt idx="21">
                  <c:v>4.3</c:v>
                </c:pt>
                <c:pt idx="22">
                  <c:v>4.3</c:v>
                </c:pt>
                <c:pt idx="23">
                  <c:v>4</c:v>
                </c:pt>
                <c:pt idx="24">
                  <c:v>4.3</c:v>
                </c:pt>
                <c:pt idx="25">
                  <c:v>4</c:v>
                </c:pt>
                <c:pt idx="26">
                  <c:v>4.4000000000000004</c:v>
                </c:pt>
                <c:pt idx="27">
                  <c:v>4.0999999999999996</c:v>
                </c:pt>
                <c:pt idx="28">
                  <c:v>3.6</c:v>
                </c:pt>
                <c:pt idx="29">
                  <c:v>2</c:v>
                </c:pt>
                <c:pt idx="30">
                  <c:v>4</c:v>
                </c:pt>
                <c:pt idx="31">
                  <c:v>3.7</c:v>
                </c:pt>
                <c:pt idx="32">
                  <c:v>3.8</c:v>
                </c:pt>
                <c:pt idx="33">
                  <c:v>3.9</c:v>
                </c:pt>
                <c:pt idx="34">
                  <c:v>3.1</c:v>
                </c:pt>
                <c:pt idx="35">
                  <c:v>3</c:v>
                </c:pt>
                <c:pt idx="36">
                  <c:v>4</c:v>
                </c:pt>
                <c:pt idx="37">
                  <c:v>4.4000000000000004</c:v>
                </c:pt>
                <c:pt idx="38">
                  <c:v>4.0999999999999996</c:v>
                </c:pt>
                <c:pt idx="39">
                  <c:v>3.6</c:v>
                </c:pt>
                <c:pt idx="40">
                  <c:v>4.4000000000000004</c:v>
                </c:pt>
                <c:pt idx="41">
                  <c:v>4.2</c:v>
                </c:pt>
                <c:pt idx="42">
                  <c:v>4.3</c:v>
                </c:pt>
                <c:pt idx="43">
                  <c:v>3.8</c:v>
                </c:pt>
                <c:pt idx="44">
                  <c:v>4.0999999999999996</c:v>
                </c:pt>
                <c:pt idx="45">
                  <c:v>4</c:v>
                </c:pt>
                <c:pt idx="46">
                  <c:v>4.2</c:v>
                </c:pt>
                <c:pt idx="47">
                  <c:v>3.6</c:v>
                </c:pt>
                <c:pt idx="48">
                  <c:v>4.2</c:v>
                </c:pt>
                <c:pt idx="49">
                  <c:v>4.0999999999999996</c:v>
                </c:pt>
                <c:pt idx="50">
                  <c:v>4.2</c:v>
                </c:pt>
                <c:pt idx="51">
                  <c:v>3.9</c:v>
                </c:pt>
                <c:pt idx="52">
                  <c:v>4</c:v>
                </c:pt>
                <c:pt idx="53">
                  <c:v>4.2</c:v>
                </c:pt>
                <c:pt idx="54">
                  <c:v>4.2</c:v>
                </c:pt>
                <c:pt idx="55">
                  <c:v>4.0999999999999996</c:v>
                </c:pt>
                <c:pt idx="56">
                  <c:v>4.4000000000000004</c:v>
                </c:pt>
                <c:pt idx="57">
                  <c:v>4.0999999999999996</c:v>
                </c:pt>
                <c:pt idx="58">
                  <c:v>4.2</c:v>
                </c:pt>
                <c:pt idx="59">
                  <c:v>4.0999999999999996</c:v>
                </c:pt>
                <c:pt idx="60">
                  <c:v>3.9</c:v>
                </c:pt>
                <c:pt idx="61">
                  <c:v>3.9</c:v>
                </c:pt>
                <c:pt idx="62">
                  <c:v>4.2</c:v>
                </c:pt>
                <c:pt idx="63">
                  <c:v>4.2</c:v>
                </c:pt>
                <c:pt idx="64">
                  <c:v>3.7</c:v>
                </c:pt>
                <c:pt idx="65">
                  <c:v>3.7</c:v>
                </c:pt>
                <c:pt idx="66">
                  <c:v>3.4</c:v>
                </c:pt>
                <c:pt idx="67">
                  <c:v>4.2</c:v>
                </c:pt>
                <c:pt idx="68">
                  <c:v>4</c:v>
                </c:pt>
                <c:pt idx="69">
                  <c:v>4.0999999999999996</c:v>
                </c:pt>
                <c:pt idx="70">
                  <c:v>3.9</c:v>
                </c:pt>
                <c:pt idx="71">
                  <c:v>4</c:v>
                </c:pt>
                <c:pt idx="72">
                  <c:v>3.9</c:v>
                </c:pt>
                <c:pt idx="73">
                  <c:v>4.2</c:v>
                </c:pt>
                <c:pt idx="74">
                  <c:v>4.3</c:v>
                </c:pt>
                <c:pt idx="75">
                  <c:v>4</c:v>
                </c:pt>
                <c:pt idx="76">
                  <c:v>2.6</c:v>
                </c:pt>
                <c:pt idx="77">
                  <c:v>3.8</c:v>
                </c:pt>
                <c:pt idx="78">
                  <c:v>4.5</c:v>
                </c:pt>
                <c:pt idx="79">
                  <c:v>3.5</c:v>
                </c:pt>
                <c:pt idx="80">
                  <c:v>3.9</c:v>
                </c:pt>
                <c:pt idx="81">
                  <c:v>4</c:v>
                </c:pt>
                <c:pt idx="82">
                  <c:v>4</c:v>
                </c:pt>
                <c:pt idx="83">
                  <c:v>3.5</c:v>
                </c:pt>
                <c:pt idx="84">
                  <c:v>4</c:v>
                </c:pt>
                <c:pt idx="85">
                  <c:v>3.4</c:v>
                </c:pt>
                <c:pt idx="86">
                  <c:v>4.2</c:v>
                </c:pt>
                <c:pt idx="87">
                  <c:v>3.8</c:v>
                </c:pt>
                <c:pt idx="88">
                  <c:v>4.0999999999999996</c:v>
                </c:pt>
                <c:pt idx="89">
                  <c:v>4.2</c:v>
                </c:pt>
                <c:pt idx="90">
                  <c:v>4.3</c:v>
                </c:pt>
                <c:pt idx="91">
                  <c:v>4.2</c:v>
                </c:pt>
                <c:pt idx="92">
                  <c:v>4.0999999999999996</c:v>
                </c:pt>
                <c:pt idx="93">
                  <c:v>3.9</c:v>
                </c:pt>
                <c:pt idx="94">
                  <c:v>3.3</c:v>
                </c:pt>
                <c:pt idx="95">
                  <c:v>4.3</c:v>
                </c:pt>
                <c:pt idx="96">
                  <c:v>3.9</c:v>
                </c:pt>
                <c:pt idx="97">
                  <c:v>4.3</c:v>
                </c:pt>
                <c:pt idx="98">
                  <c:v>3.6</c:v>
                </c:pt>
                <c:pt idx="99">
                  <c:v>3.8</c:v>
                </c:pt>
                <c:pt idx="100">
                  <c:v>3.9</c:v>
                </c:pt>
                <c:pt idx="101">
                  <c:v>4.5999999999999996</c:v>
                </c:pt>
                <c:pt idx="102">
                  <c:v>3.8</c:v>
                </c:pt>
                <c:pt idx="103">
                  <c:v>3.9</c:v>
                </c:pt>
                <c:pt idx="104">
                  <c:v>4.0999999999999996</c:v>
                </c:pt>
                <c:pt idx="105">
                  <c:v>3.6</c:v>
                </c:pt>
                <c:pt idx="106">
                  <c:v>4.4000000000000004</c:v>
                </c:pt>
                <c:pt idx="107">
                  <c:v>4.3</c:v>
                </c:pt>
                <c:pt idx="108">
                  <c:v>4.7</c:v>
                </c:pt>
                <c:pt idx="109">
                  <c:v>4.3</c:v>
                </c:pt>
                <c:pt idx="110">
                  <c:v>3.9</c:v>
                </c:pt>
                <c:pt idx="111">
                  <c:v>3.9</c:v>
                </c:pt>
                <c:pt idx="112">
                  <c:v>3.7</c:v>
                </c:pt>
                <c:pt idx="113">
                  <c:v>3.5</c:v>
                </c:pt>
                <c:pt idx="114">
                  <c:v>4</c:v>
                </c:pt>
                <c:pt idx="115">
                  <c:v>4.0999999999999996</c:v>
                </c:pt>
                <c:pt idx="116">
                  <c:v>3.9</c:v>
                </c:pt>
                <c:pt idx="117">
                  <c:v>4.4000000000000004</c:v>
                </c:pt>
                <c:pt idx="118">
                  <c:v>4.3</c:v>
                </c:pt>
                <c:pt idx="119">
                  <c:v>4.5</c:v>
                </c:pt>
                <c:pt idx="120">
                  <c:v>4</c:v>
                </c:pt>
                <c:pt idx="121">
                  <c:v>3.9</c:v>
                </c:pt>
                <c:pt idx="122">
                  <c:v>4.2</c:v>
                </c:pt>
                <c:pt idx="123">
                  <c:v>4.0999999999999996</c:v>
                </c:pt>
                <c:pt idx="124">
                  <c:v>3.7</c:v>
                </c:pt>
                <c:pt idx="125">
                  <c:v>4.0999999999999996</c:v>
                </c:pt>
                <c:pt idx="126">
                  <c:v>4.2</c:v>
                </c:pt>
                <c:pt idx="127">
                  <c:v>4.3</c:v>
                </c:pt>
                <c:pt idx="128">
                  <c:v>3.6</c:v>
                </c:pt>
                <c:pt idx="129">
                  <c:v>4.0999999999999996</c:v>
                </c:pt>
                <c:pt idx="130">
                  <c:v>4.5</c:v>
                </c:pt>
                <c:pt idx="131">
                  <c:v>4.2</c:v>
                </c:pt>
                <c:pt idx="132">
                  <c:v>4.3</c:v>
                </c:pt>
                <c:pt idx="133">
                  <c:v>4</c:v>
                </c:pt>
                <c:pt idx="134">
                  <c:v>4.2</c:v>
                </c:pt>
                <c:pt idx="135">
                  <c:v>4.2</c:v>
                </c:pt>
                <c:pt idx="136">
                  <c:v>4.5</c:v>
                </c:pt>
                <c:pt idx="137">
                  <c:v>3.8</c:v>
                </c:pt>
                <c:pt idx="138">
                  <c:v>4.4000000000000004</c:v>
                </c:pt>
                <c:pt idx="139">
                  <c:v>4.0999999999999996</c:v>
                </c:pt>
                <c:pt idx="140">
                  <c:v>4.2</c:v>
                </c:pt>
                <c:pt idx="141">
                  <c:v>4.3</c:v>
                </c:pt>
                <c:pt idx="142">
                  <c:v>4.0999999999999996</c:v>
                </c:pt>
                <c:pt idx="143">
                  <c:v>4.2</c:v>
                </c:pt>
                <c:pt idx="144">
                  <c:v>4.0999999999999996</c:v>
                </c:pt>
                <c:pt idx="145">
                  <c:v>3.9</c:v>
                </c:pt>
                <c:pt idx="146">
                  <c:v>3.9</c:v>
                </c:pt>
                <c:pt idx="147">
                  <c:v>3.8</c:v>
                </c:pt>
                <c:pt idx="148">
                  <c:v>4.5999999999999996</c:v>
                </c:pt>
                <c:pt idx="149">
                  <c:v>3.6</c:v>
                </c:pt>
                <c:pt idx="150">
                  <c:v>4.0999999999999996</c:v>
                </c:pt>
                <c:pt idx="151">
                  <c:v>4.2</c:v>
                </c:pt>
                <c:pt idx="152">
                  <c:v>4.3</c:v>
                </c:pt>
                <c:pt idx="153">
                  <c:v>3.9</c:v>
                </c:pt>
                <c:pt idx="154">
                  <c:v>3.9</c:v>
                </c:pt>
                <c:pt idx="155">
                  <c:v>4</c:v>
                </c:pt>
                <c:pt idx="156">
                  <c:v>4.4000000000000004</c:v>
                </c:pt>
                <c:pt idx="157">
                  <c:v>4.2</c:v>
                </c:pt>
                <c:pt idx="158">
                  <c:v>4.5</c:v>
                </c:pt>
                <c:pt idx="159">
                  <c:v>4.0999999999999996</c:v>
                </c:pt>
                <c:pt idx="160">
                  <c:v>4.0999999999999996</c:v>
                </c:pt>
                <c:pt idx="161">
                  <c:v>4.2</c:v>
                </c:pt>
                <c:pt idx="162">
                  <c:v>4.2</c:v>
                </c:pt>
                <c:pt idx="163">
                  <c:v>4</c:v>
                </c:pt>
                <c:pt idx="164">
                  <c:v>4.3</c:v>
                </c:pt>
                <c:pt idx="165">
                  <c:v>3.6</c:v>
                </c:pt>
                <c:pt idx="166">
                  <c:v>3.5</c:v>
                </c:pt>
                <c:pt idx="167">
                  <c:v>4.3</c:v>
                </c:pt>
                <c:pt idx="168">
                  <c:v>3.6</c:v>
                </c:pt>
                <c:pt idx="169">
                  <c:v>2.9</c:v>
                </c:pt>
                <c:pt idx="170">
                  <c:v>4.2</c:v>
                </c:pt>
                <c:pt idx="171">
                  <c:v>4.4000000000000004</c:v>
                </c:pt>
                <c:pt idx="172">
                  <c:v>4.0999999999999996</c:v>
                </c:pt>
                <c:pt idx="173">
                  <c:v>3.8</c:v>
                </c:pt>
                <c:pt idx="174">
                  <c:v>3.5</c:v>
                </c:pt>
                <c:pt idx="175">
                  <c:v>4.0999999999999996</c:v>
                </c:pt>
                <c:pt idx="176">
                  <c:v>3.2</c:v>
                </c:pt>
                <c:pt idx="177">
                  <c:v>4.4000000000000004</c:v>
                </c:pt>
                <c:pt idx="178">
                  <c:v>3.6</c:v>
                </c:pt>
                <c:pt idx="179">
                  <c:v>3.1</c:v>
                </c:pt>
                <c:pt idx="180">
                  <c:v>4</c:v>
                </c:pt>
                <c:pt idx="181">
                  <c:v>4.0999999999999996</c:v>
                </c:pt>
                <c:pt idx="182">
                  <c:v>3.6</c:v>
                </c:pt>
                <c:pt idx="183">
                  <c:v>4</c:v>
                </c:pt>
                <c:pt idx="184">
                  <c:v>4.3</c:v>
                </c:pt>
              </c:numCache>
            </c:numRef>
          </c:yVal>
          <c:smooth val="0"/>
          <c:extLst>
            <c:ext xmlns:c16="http://schemas.microsoft.com/office/drawing/2014/chart" uri="{C3380CC4-5D6E-409C-BE32-E72D297353CC}">
              <c16:uniqueId val="{00000000-CBF2-45A4-9E93-4838BE3D3732}"/>
            </c:ext>
          </c:extLst>
        </c:ser>
        <c:dLbls>
          <c:showLegendKey val="0"/>
          <c:showVal val="0"/>
          <c:showCatName val="0"/>
          <c:showSerName val="0"/>
          <c:showPercent val="0"/>
          <c:showBubbleSize val="0"/>
        </c:dLbls>
        <c:axId val="1907555903"/>
        <c:axId val="1907542943"/>
      </c:scatterChart>
      <c:valAx>
        <c:axId val="19075559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_Percentage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42943"/>
        <c:crosses val="autoZero"/>
        <c:crossBetween val="midCat"/>
      </c:valAx>
      <c:valAx>
        <c:axId val="1907542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55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Tables'!$AA$3</c:f>
              <c:strCache>
                <c:ptCount val="1"/>
                <c:pt idx="0">
                  <c:v>Total</c:v>
                </c:pt>
              </c:strCache>
            </c:strRef>
          </c:tx>
          <c:spPr>
            <a:solidFill>
              <a:schemeClr val="tx1">
                <a:lumMod val="85000"/>
                <a:lumOff val="15000"/>
              </a:schemeClr>
            </a:solidFill>
            <a:ln>
              <a:noFill/>
            </a:ln>
            <a:effectLst/>
          </c:spPr>
          <c:invertIfNegative val="0"/>
          <c:cat>
            <c:strRef>
              <c:f>'Pivot Tables'!$Z$4:$Z$10</c:f>
              <c:strCache>
                <c:ptCount val="6"/>
                <c:pt idx="0">
                  <c:v>VW 80 cm (32 inches) Frameless Series HD Ready LED TV VW32A (Black)</c:v>
                </c:pt>
                <c:pt idx="1">
                  <c:v>VW 60 cm (24 inches) Premium Series HD Ready LED TV VW24A (Black)</c:v>
                </c:pt>
                <c:pt idx="2">
                  <c:v>Kodak 80 cm (32 Inches) HD Ready LED TV Kodak 32HDX900S (Black)</c:v>
                </c:pt>
                <c:pt idx="3">
                  <c:v>Croma 80 cm (32 Inches) HD Ready LED TV (CREL7369, Black) (2021 Model)</c:v>
                </c:pt>
                <c:pt idx="4">
                  <c:v>Acer 80 cm (32 inches) N Series HD Ready TV AR32NSV53HD (Black)</c:v>
                </c:pt>
                <c:pt idx="5">
                  <c:v>Karbonn 80 cm (32 Inches) Millennium Series HD Ready LED TV KJW32NSHDF (Phantom Black) with Bezel-Less Design</c:v>
                </c:pt>
              </c:strCache>
            </c:strRef>
          </c:cat>
          <c:val>
            <c:numRef>
              <c:f>'Pivot Tables'!$AA$4:$AA$10</c:f>
              <c:numCache>
                <c:formatCode>General</c:formatCode>
                <c:ptCount val="6"/>
                <c:pt idx="0">
                  <c:v>4003</c:v>
                </c:pt>
                <c:pt idx="1">
                  <c:v>4003</c:v>
                </c:pt>
                <c:pt idx="2">
                  <c:v>3022</c:v>
                </c:pt>
                <c:pt idx="3">
                  <c:v>2581</c:v>
                </c:pt>
                <c:pt idx="4">
                  <c:v>457</c:v>
                </c:pt>
                <c:pt idx="5">
                  <c:v>110</c:v>
                </c:pt>
              </c:numCache>
            </c:numRef>
          </c:val>
          <c:extLst>
            <c:ext xmlns:c16="http://schemas.microsoft.com/office/drawing/2014/chart" uri="{C3380CC4-5D6E-409C-BE32-E72D297353CC}">
              <c16:uniqueId val="{00000000-FED1-4BCD-8B81-9F9D1DFE71B5}"/>
            </c:ext>
          </c:extLst>
        </c:ser>
        <c:dLbls>
          <c:showLegendKey val="0"/>
          <c:showVal val="0"/>
          <c:showCatName val="0"/>
          <c:showSerName val="0"/>
          <c:showPercent val="0"/>
          <c:showBubbleSize val="0"/>
        </c:dLbls>
        <c:gapWidth val="219"/>
        <c:overlap val="-27"/>
        <c:axId val="522545135"/>
        <c:axId val="522562895"/>
      </c:barChart>
      <c:catAx>
        <c:axId val="52254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62895"/>
        <c:crosses val="autoZero"/>
        <c:auto val="1"/>
        <c:lblAlgn val="ctr"/>
        <c:lblOffset val="100"/>
        <c:noMultiLvlLbl val="0"/>
      </c:catAx>
      <c:valAx>
        <c:axId val="522562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4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Discounts Dashboard '!A1"/><Relationship Id="rId3" Type="http://schemas.openxmlformats.org/officeDocument/2006/relationships/chart" Target="../charts/chart5.xml"/><Relationship Id="rId7" Type="http://schemas.openxmlformats.org/officeDocument/2006/relationships/hyperlink" Target="#'Rating &amp; Review Dashboard'!A1"/><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hyperlink" Target="#Dashboard!A1"/><Relationship Id="rId5" Type="http://schemas.openxmlformats.org/officeDocument/2006/relationships/image" Target="../media/image1.png"/><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hyperlink" Target="#'Discounts Dashboard '!A1"/><Relationship Id="rId3" Type="http://schemas.openxmlformats.org/officeDocument/2006/relationships/chart" Target="../charts/chart9.xml"/><Relationship Id="rId7" Type="http://schemas.openxmlformats.org/officeDocument/2006/relationships/hyperlink" Target="#'Rating &amp; Review Dashboard'!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Dashboard!A1"/><Relationship Id="rId5" Type="http://schemas.openxmlformats.org/officeDocument/2006/relationships/image" Target="../media/image1.png"/><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hyperlink" Target="#'Discounts Dashboard '!A1"/><Relationship Id="rId3" Type="http://schemas.openxmlformats.org/officeDocument/2006/relationships/chart" Target="../charts/chart13.xml"/><Relationship Id="rId7" Type="http://schemas.openxmlformats.org/officeDocument/2006/relationships/hyperlink" Target="#'Rating &amp; Review Dashboard'!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Dashboard!A1"/><Relationship Id="rId5" Type="http://schemas.openxmlformats.org/officeDocument/2006/relationships/image" Target="../media/image1.png"/><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5080</xdr:colOff>
      <xdr:row>15</xdr:row>
      <xdr:rowOff>141150</xdr:rowOff>
    </xdr:from>
    <xdr:to>
      <xdr:col>7</xdr:col>
      <xdr:colOff>1706880</xdr:colOff>
      <xdr:row>37</xdr:row>
      <xdr:rowOff>106680</xdr:rowOff>
    </xdr:to>
    <xdr:graphicFrame macro="">
      <xdr:nvGraphicFramePr>
        <xdr:cNvPr id="3" name="Chart 2">
          <a:extLst>
            <a:ext uri="{FF2B5EF4-FFF2-40B4-BE49-F238E27FC236}">
              <a16:creationId xmlns:a16="http://schemas.microsoft.com/office/drawing/2014/main" id="{55D8B371-EB9A-4A89-144E-9B71D19F2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0</xdr:colOff>
      <xdr:row>16</xdr:row>
      <xdr:rowOff>0</xdr:rowOff>
    </xdr:from>
    <xdr:to>
      <xdr:col>22</xdr:col>
      <xdr:colOff>2255520</xdr:colOff>
      <xdr:row>40</xdr:row>
      <xdr:rowOff>4596</xdr:rowOff>
    </xdr:to>
    <xdr:graphicFrame macro="">
      <xdr:nvGraphicFramePr>
        <xdr:cNvPr id="18" name="Chart 17">
          <a:extLst>
            <a:ext uri="{FF2B5EF4-FFF2-40B4-BE49-F238E27FC236}">
              <a16:creationId xmlns:a16="http://schemas.microsoft.com/office/drawing/2014/main" id="{F55C50B4-2A55-44A0-86A7-6B528AC72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106680</xdr:colOff>
      <xdr:row>0</xdr:row>
      <xdr:rowOff>84667</xdr:rowOff>
    </xdr:from>
    <xdr:to>
      <xdr:col>26</xdr:col>
      <xdr:colOff>50799</xdr:colOff>
      <xdr:row>36</xdr:row>
      <xdr:rowOff>143930</xdr:rowOff>
    </xdr:to>
    <xdr:sp macro="" textlink="">
      <xdr:nvSpPr>
        <xdr:cNvPr id="2" name="Rectangle: Rounded Corners 1">
          <a:extLst>
            <a:ext uri="{FF2B5EF4-FFF2-40B4-BE49-F238E27FC236}">
              <a16:creationId xmlns:a16="http://schemas.microsoft.com/office/drawing/2014/main" id="{1BF9E18C-ABC4-42E4-8600-9F6A700530DB}"/>
            </a:ext>
          </a:extLst>
        </xdr:cNvPr>
        <xdr:cNvSpPr/>
      </xdr:nvSpPr>
      <xdr:spPr>
        <a:xfrm>
          <a:off x="106680" y="84667"/>
          <a:ext cx="15793719" cy="6642943"/>
        </a:xfrm>
        <a:prstGeom prst="roundRect">
          <a:avLst>
            <a:gd name="adj" fmla="val 3238"/>
          </a:avLst>
        </a:prstGeom>
        <a:solidFill>
          <a:sysClr val="window" lastClr="FFFFFF"/>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329168</xdr:colOff>
      <xdr:row>7</xdr:row>
      <xdr:rowOff>167952</xdr:rowOff>
    </xdr:from>
    <xdr:to>
      <xdr:col>25</xdr:col>
      <xdr:colOff>423337</xdr:colOff>
      <xdr:row>35</xdr:row>
      <xdr:rowOff>127001</xdr:rowOff>
    </xdr:to>
    <xdr:grpSp>
      <xdr:nvGrpSpPr>
        <xdr:cNvPr id="3" name="Group 2">
          <a:extLst>
            <a:ext uri="{FF2B5EF4-FFF2-40B4-BE49-F238E27FC236}">
              <a16:creationId xmlns:a16="http://schemas.microsoft.com/office/drawing/2014/main" id="{272052E7-C06F-4826-A5FD-6544F416ED8E}"/>
            </a:ext>
          </a:extLst>
        </xdr:cNvPr>
        <xdr:cNvGrpSpPr/>
      </xdr:nvGrpSpPr>
      <xdr:grpSpPr>
        <a:xfrm>
          <a:off x="329168" y="1471819"/>
          <a:ext cx="15334169" cy="5174515"/>
          <a:chOff x="202164" y="762000"/>
          <a:chExt cx="14283611" cy="4727512"/>
        </a:xfrm>
      </xdr:grpSpPr>
      <xdr:sp macro="" textlink="">
        <xdr:nvSpPr>
          <xdr:cNvPr id="4" name="Rectangle: Rounded Corners 3">
            <a:extLst>
              <a:ext uri="{FF2B5EF4-FFF2-40B4-BE49-F238E27FC236}">
                <a16:creationId xmlns:a16="http://schemas.microsoft.com/office/drawing/2014/main" id="{7974E4FE-22B6-2209-D891-252322FEE580}"/>
              </a:ext>
            </a:extLst>
          </xdr:cNvPr>
          <xdr:cNvSpPr/>
        </xdr:nvSpPr>
        <xdr:spPr>
          <a:xfrm>
            <a:off x="202164" y="762000"/>
            <a:ext cx="6477000" cy="4727510"/>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08B0034C-8457-6EBC-EDBA-27295BF26A7A}"/>
              </a:ext>
            </a:extLst>
          </xdr:cNvPr>
          <xdr:cNvSpPr/>
        </xdr:nvSpPr>
        <xdr:spPr>
          <a:xfrm>
            <a:off x="6764694" y="762000"/>
            <a:ext cx="7721081" cy="2433735"/>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2A752086-B363-6F96-AB6F-EB8AD44553EE}"/>
              </a:ext>
            </a:extLst>
          </xdr:cNvPr>
          <xdr:cNvSpPr/>
        </xdr:nvSpPr>
        <xdr:spPr>
          <a:xfrm>
            <a:off x="6764693" y="3250164"/>
            <a:ext cx="3110205" cy="2231572"/>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5F4B0DE3-C23F-0849-39AB-C8D2669F341E}"/>
              </a:ext>
            </a:extLst>
          </xdr:cNvPr>
          <xdr:cNvSpPr/>
        </xdr:nvSpPr>
        <xdr:spPr>
          <a:xfrm>
            <a:off x="9937102" y="3257940"/>
            <a:ext cx="4544007" cy="2231572"/>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237068</xdr:colOff>
      <xdr:row>0</xdr:row>
      <xdr:rowOff>143932</xdr:rowOff>
    </xdr:from>
    <xdr:to>
      <xdr:col>21</xdr:col>
      <xdr:colOff>524934</xdr:colOff>
      <xdr:row>1</xdr:row>
      <xdr:rowOff>42331</xdr:rowOff>
    </xdr:to>
    <xdr:grpSp>
      <xdr:nvGrpSpPr>
        <xdr:cNvPr id="8" name="Group 7">
          <a:extLst>
            <a:ext uri="{FF2B5EF4-FFF2-40B4-BE49-F238E27FC236}">
              <a16:creationId xmlns:a16="http://schemas.microsoft.com/office/drawing/2014/main" id="{23592AF5-E52F-4CD6-A212-CA39ADC4F39C}"/>
            </a:ext>
          </a:extLst>
        </xdr:cNvPr>
        <xdr:cNvGrpSpPr/>
      </xdr:nvGrpSpPr>
      <xdr:grpSpPr>
        <a:xfrm>
          <a:off x="237068" y="143932"/>
          <a:ext cx="13089466" cy="84666"/>
          <a:chOff x="237068" y="186267"/>
          <a:chExt cx="13089466" cy="84666"/>
        </a:xfrm>
      </xdr:grpSpPr>
      <xdr:sp macro="" textlink="">
        <xdr:nvSpPr>
          <xdr:cNvPr id="9" name="Rectangle: Rounded Corners 8">
            <a:extLst>
              <a:ext uri="{FF2B5EF4-FFF2-40B4-BE49-F238E27FC236}">
                <a16:creationId xmlns:a16="http://schemas.microsoft.com/office/drawing/2014/main" id="{41E4C2BB-F21F-6CC6-3376-C9905096FC21}"/>
              </a:ext>
            </a:extLst>
          </xdr:cNvPr>
          <xdr:cNvSpPr/>
        </xdr:nvSpPr>
        <xdr:spPr>
          <a:xfrm>
            <a:off x="237068" y="194733"/>
            <a:ext cx="8915400" cy="76200"/>
          </a:xfrm>
          <a:prstGeom prst="roundRect">
            <a:avLst/>
          </a:prstGeom>
          <a:gradFill flip="none" rotWithShape="1">
            <a:gsLst>
              <a:gs pos="0">
                <a:schemeClr val="tx1"/>
              </a:gs>
              <a:gs pos="50000">
                <a:schemeClr val="accent5">
                  <a:shade val="67500"/>
                  <a:satMod val="115000"/>
                </a:schemeClr>
              </a:gs>
              <a:gs pos="100000">
                <a:schemeClr val="accent2"/>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B8F5E4DD-A912-44C2-6486-D49AC3C9E5B8}"/>
              </a:ext>
            </a:extLst>
          </xdr:cNvPr>
          <xdr:cNvSpPr/>
        </xdr:nvSpPr>
        <xdr:spPr>
          <a:xfrm>
            <a:off x="9237134" y="194733"/>
            <a:ext cx="2048933" cy="76200"/>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46ABFF8E-FE85-A297-1C0A-C7F0EADBA989}"/>
              </a:ext>
            </a:extLst>
          </xdr:cNvPr>
          <xdr:cNvSpPr/>
        </xdr:nvSpPr>
        <xdr:spPr>
          <a:xfrm>
            <a:off x="11379201" y="186267"/>
            <a:ext cx="1947333" cy="76200"/>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22</xdr:col>
      <xdr:colOff>8467</xdr:colOff>
      <xdr:row>0</xdr:row>
      <xdr:rowOff>143931</xdr:rowOff>
    </xdr:from>
    <xdr:to>
      <xdr:col>25</xdr:col>
      <xdr:colOff>355600</xdr:colOff>
      <xdr:row>1</xdr:row>
      <xdr:rowOff>33864</xdr:rowOff>
    </xdr:to>
    <xdr:sp macro="" textlink="">
      <xdr:nvSpPr>
        <xdr:cNvPr id="12" name="Rectangle: Rounded Corners 11">
          <a:extLst>
            <a:ext uri="{FF2B5EF4-FFF2-40B4-BE49-F238E27FC236}">
              <a16:creationId xmlns:a16="http://schemas.microsoft.com/office/drawing/2014/main" id="{466DD80F-ADBD-4E3F-84A2-875E82A94D39}"/>
            </a:ext>
          </a:extLst>
        </xdr:cNvPr>
        <xdr:cNvSpPr/>
      </xdr:nvSpPr>
      <xdr:spPr>
        <a:xfrm>
          <a:off x="13419667" y="143931"/>
          <a:ext cx="2175933" cy="72813"/>
        </a:xfrm>
        <a:prstGeom prst="roundRect">
          <a:avLst/>
        </a:prstGeom>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474134</xdr:colOff>
      <xdr:row>35</xdr:row>
      <xdr:rowOff>33867</xdr:rowOff>
    </xdr:from>
    <xdr:ext cx="2091266" cy="311496"/>
    <xdr:sp macro="" textlink="">
      <xdr:nvSpPr>
        <xdr:cNvPr id="20" name="TextBox 19">
          <a:extLst>
            <a:ext uri="{FF2B5EF4-FFF2-40B4-BE49-F238E27FC236}">
              <a16:creationId xmlns:a16="http://schemas.microsoft.com/office/drawing/2014/main" id="{FAD923B3-2279-4AAD-A513-05208ACF3F60}"/>
            </a:ext>
          </a:extLst>
        </xdr:cNvPr>
        <xdr:cNvSpPr txBox="1"/>
      </xdr:nvSpPr>
      <xdr:spPr>
        <a:xfrm>
          <a:off x="474134" y="6434667"/>
          <a:ext cx="209126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chemeClr val="tx1">
                  <a:lumMod val="75000"/>
                  <a:lumOff val="25000"/>
                </a:schemeClr>
              </a:solidFill>
            </a:rPr>
            <a:t>www.https://amazon.com</a:t>
          </a:r>
        </a:p>
      </xdr:txBody>
    </xdr:sp>
    <xdr:clientData/>
  </xdr:oneCellAnchor>
  <xdr:twoCellAnchor>
    <xdr:from>
      <xdr:col>0</xdr:col>
      <xdr:colOff>478154</xdr:colOff>
      <xdr:row>8</xdr:row>
      <xdr:rowOff>38100</xdr:rowOff>
    </xdr:from>
    <xdr:to>
      <xdr:col>11</xdr:col>
      <xdr:colOff>495299</xdr:colOff>
      <xdr:row>35</xdr:row>
      <xdr:rowOff>114300</xdr:rowOff>
    </xdr:to>
    <xdr:graphicFrame macro="">
      <xdr:nvGraphicFramePr>
        <xdr:cNvPr id="31" name="Chart 30">
          <a:extLst>
            <a:ext uri="{FF2B5EF4-FFF2-40B4-BE49-F238E27FC236}">
              <a16:creationId xmlns:a16="http://schemas.microsoft.com/office/drawing/2014/main" id="{409B426B-AFB9-4E2D-9AB2-4F76E228B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93133</xdr:colOff>
      <xdr:row>8</xdr:row>
      <xdr:rowOff>76200</xdr:rowOff>
    </xdr:from>
    <xdr:ext cx="4469342" cy="311496"/>
    <xdr:sp macro="" textlink="'Pivot Tables'!DF6">
      <xdr:nvSpPr>
        <xdr:cNvPr id="32" name="TextBox 31">
          <a:extLst>
            <a:ext uri="{FF2B5EF4-FFF2-40B4-BE49-F238E27FC236}">
              <a16:creationId xmlns:a16="http://schemas.microsoft.com/office/drawing/2014/main" id="{6F70B35D-8492-1A2A-67AD-48A537321CE2}"/>
            </a:ext>
          </a:extLst>
        </xdr:cNvPr>
        <xdr:cNvSpPr txBox="1"/>
      </xdr:nvSpPr>
      <xdr:spPr>
        <a:xfrm>
          <a:off x="7408333" y="1524000"/>
          <a:ext cx="44693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accent2"/>
              </a:solidFill>
              <a:latin typeface="Aptos Narrow"/>
              <a:ea typeface="+mn-ea"/>
              <a:cs typeface="+mn-cs"/>
            </a:rPr>
            <a:t>Categories with Products Offerng Highest Discounts </a:t>
          </a:r>
        </a:p>
      </xdr:txBody>
    </xdr:sp>
    <xdr:clientData/>
  </xdr:oneCellAnchor>
  <xdr:twoCellAnchor>
    <xdr:from>
      <xdr:col>12</xdr:col>
      <xdr:colOff>30480</xdr:colOff>
      <xdr:row>9</xdr:row>
      <xdr:rowOff>152400</xdr:rowOff>
    </xdr:from>
    <xdr:to>
      <xdr:col>25</xdr:col>
      <xdr:colOff>428625</xdr:colOff>
      <xdr:row>22</xdr:row>
      <xdr:rowOff>76200</xdr:rowOff>
    </xdr:to>
    <xdr:graphicFrame macro="">
      <xdr:nvGraphicFramePr>
        <xdr:cNvPr id="33" name="Chart 32">
          <a:extLst>
            <a:ext uri="{FF2B5EF4-FFF2-40B4-BE49-F238E27FC236}">
              <a16:creationId xmlns:a16="http://schemas.microsoft.com/office/drawing/2014/main" id="{8D704AC8-B1E8-41C1-BE9F-9C1B8CC82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578908</xdr:colOff>
      <xdr:row>8</xdr:row>
      <xdr:rowOff>19050</xdr:rowOff>
    </xdr:from>
    <xdr:ext cx="2383367" cy="311496"/>
    <xdr:sp macro="" textlink="'Pivot Tables'!DF6">
      <xdr:nvSpPr>
        <xdr:cNvPr id="34" name="TextBox 33">
          <a:extLst>
            <a:ext uri="{FF2B5EF4-FFF2-40B4-BE49-F238E27FC236}">
              <a16:creationId xmlns:a16="http://schemas.microsoft.com/office/drawing/2014/main" id="{5F8995DC-A95F-8677-6E5D-E2710872F92C}"/>
            </a:ext>
          </a:extLst>
        </xdr:cNvPr>
        <xdr:cNvSpPr txBox="1"/>
      </xdr:nvSpPr>
      <xdr:spPr>
        <a:xfrm>
          <a:off x="578908" y="1466850"/>
          <a:ext cx="23833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accent2"/>
              </a:solidFill>
              <a:latin typeface="Aptos Narrow"/>
              <a:ea typeface="+mn-ea"/>
              <a:cs typeface="+mn-cs"/>
            </a:rPr>
            <a:t>Total</a:t>
          </a:r>
          <a:r>
            <a:rPr lang="en-US" sz="1400" b="1" i="0" u="none" strike="noStrike" baseline="0">
              <a:solidFill>
                <a:schemeClr val="accent2"/>
              </a:solidFill>
              <a:latin typeface="Aptos Narrow"/>
              <a:ea typeface="+mn-ea"/>
              <a:cs typeface="+mn-cs"/>
            </a:rPr>
            <a:t> Views Per Category</a:t>
          </a:r>
          <a:endParaRPr lang="en-US" sz="1400" b="1" i="0" u="none" strike="noStrike">
            <a:solidFill>
              <a:schemeClr val="accent2"/>
            </a:solidFill>
            <a:latin typeface="Aptos Narrow"/>
            <a:ea typeface="+mn-ea"/>
            <a:cs typeface="+mn-cs"/>
          </a:endParaRPr>
        </a:p>
      </xdr:txBody>
    </xdr:sp>
    <xdr:clientData/>
  </xdr:oneCellAnchor>
  <xdr:twoCellAnchor>
    <xdr:from>
      <xdr:col>12</xdr:col>
      <xdr:colOff>97155</xdr:colOff>
      <xdr:row>23</xdr:row>
      <xdr:rowOff>38100</xdr:rowOff>
    </xdr:from>
    <xdr:to>
      <xdr:col>17</xdr:col>
      <xdr:colOff>438150</xdr:colOff>
      <xdr:row>36</xdr:row>
      <xdr:rowOff>66675</xdr:rowOff>
    </xdr:to>
    <xdr:graphicFrame macro="">
      <xdr:nvGraphicFramePr>
        <xdr:cNvPr id="35" name="Chart 34">
          <a:extLst>
            <a:ext uri="{FF2B5EF4-FFF2-40B4-BE49-F238E27FC236}">
              <a16:creationId xmlns:a16="http://schemas.microsoft.com/office/drawing/2014/main" id="{F1FB02B5-D116-4DF6-8704-496E8A5A5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13</xdr:col>
      <xdr:colOff>388408</xdr:colOff>
      <xdr:row>22</xdr:row>
      <xdr:rowOff>95250</xdr:rowOff>
    </xdr:from>
    <xdr:ext cx="2383367" cy="311496"/>
    <xdr:sp macro="" textlink="'Pivot Tables'!DF6">
      <xdr:nvSpPr>
        <xdr:cNvPr id="36" name="TextBox 35">
          <a:extLst>
            <a:ext uri="{FF2B5EF4-FFF2-40B4-BE49-F238E27FC236}">
              <a16:creationId xmlns:a16="http://schemas.microsoft.com/office/drawing/2014/main" id="{A2795C96-BDD8-4ABC-906A-590174B2CCCA}"/>
            </a:ext>
          </a:extLst>
        </xdr:cNvPr>
        <xdr:cNvSpPr txBox="1"/>
      </xdr:nvSpPr>
      <xdr:spPr>
        <a:xfrm>
          <a:off x="8313208" y="4076700"/>
          <a:ext cx="23833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accent2"/>
              </a:solidFill>
              <a:latin typeface="Aptos Narrow"/>
              <a:ea typeface="+mn-ea"/>
              <a:cs typeface="+mn-cs"/>
            </a:rPr>
            <a:t>Count of Products with 50% + </a:t>
          </a:r>
        </a:p>
      </xdr:txBody>
    </xdr:sp>
    <xdr:clientData/>
  </xdr:oneCellAnchor>
  <xdr:twoCellAnchor>
    <xdr:from>
      <xdr:col>17</xdr:col>
      <xdr:colOff>323850</xdr:colOff>
      <xdr:row>24</xdr:row>
      <xdr:rowOff>38100</xdr:rowOff>
    </xdr:from>
    <xdr:to>
      <xdr:col>25</xdr:col>
      <xdr:colOff>400050</xdr:colOff>
      <xdr:row>35</xdr:row>
      <xdr:rowOff>142874</xdr:rowOff>
    </xdr:to>
    <xdr:graphicFrame macro="">
      <xdr:nvGraphicFramePr>
        <xdr:cNvPr id="37" name="Chart 36">
          <a:extLst>
            <a:ext uri="{FF2B5EF4-FFF2-40B4-BE49-F238E27FC236}">
              <a16:creationId xmlns:a16="http://schemas.microsoft.com/office/drawing/2014/main" id="{967E0BD1-2742-4002-8D09-CB52D81A2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17</xdr:col>
      <xdr:colOff>464608</xdr:colOff>
      <xdr:row>22</xdr:row>
      <xdr:rowOff>104775</xdr:rowOff>
    </xdr:from>
    <xdr:ext cx="2383367" cy="311496"/>
    <xdr:sp macro="" textlink="'Pivot Tables'!DF6">
      <xdr:nvSpPr>
        <xdr:cNvPr id="38" name="TextBox 37">
          <a:extLst>
            <a:ext uri="{FF2B5EF4-FFF2-40B4-BE49-F238E27FC236}">
              <a16:creationId xmlns:a16="http://schemas.microsoft.com/office/drawing/2014/main" id="{CD25BFB7-1EA9-F61F-B634-047CAECACA25}"/>
            </a:ext>
          </a:extLst>
        </xdr:cNvPr>
        <xdr:cNvSpPr txBox="1"/>
      </xdr:nvSpPr>
      <xdr:spPr>
        <a:xfrm>
          <a:off x="10827808" y="4086225"/>
          <a:ext cx="23833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tx1">
                  <a:lumMod val="85000"/>
                  <a:lumOff val="15000"/>
                </a:schemeClr>
              </a:solidFill>
              <a:latin typeface="Aptos Narrow"/>
              <a:ea typeface="+mn-ea"/>
              <a:cs typeface="+mn-cs"/>
            </a:rPr>
            <a:t>Count of Products with 50% + </a:t>
          </a:r>
        </a:p>
      </xdr:txBody>
    </xdr:sp>
    <xdr:clientData/>
  </xdr:oneCellAnchor>
  <xdr:twoCellAnchor editAs="oneCell">
    <xdr:from>
      <xdr:col>3</xdr:col>
      <xdr:colOff>246888</xdr:colOff>
      <xdr:row>3</xdr:row>
      <xdr:rowOff>16937</xdr:rowOff>
    </xdr:from>
    <xdr:to>
      <xdr:col>6</xdr:col>
      <xdr:colOff>145035</xdr:colOff>
      <xdr:row>6</xdr:row>
      <xdr:rowOff>76200</xdr:rowOff>
    </xdr:to>
    <xdr:pic>
      <xdr:nvPicPr>
        <xdr:cNvPr id="39" name="Picture 38">
          <a:extLst>
            <a:ext uri="{FF2B5EF4-FFF2-40B4-BE49-F238E27FC236}">
              <a16:creationId xmlns:a16="http://schemas.microsoft.com/office/drawing/2014/main" id="{F42E4F43-9BFB-4345-9B03-01B07F3E94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75688" y="575737"/>
          <a:ext cx="1726947" cy="618063"/>
        </a:xfrm>
        <a:prstGeom prst="rect">
          <a:avLst/>
        </a:prstGeom>
      </xdr:spPr>
    </xdr:pic>
    <xdr:clientData/>
  </xdr:twoCellAnchor>
  <xdr:twoCellAnchor editAs="oneCell">
    <xdr:from>
      <xdr:col>14</xdr:col>
      <xdr:colOff>436880</xdr:colOff>
      <xdr:row>1</xdr:row>
      <xdr:rowOff>84665</xdr:rowOff>
    </xdr:from>
    <xdr:to>
      <xdr:col>17</xdr:col>
      <xdr:colOff>369143</xdr:colOff>
      <xdr:row>7</xdr:row>
      <xdr:rowOff>160866</xdr:rowOff>
    </xdr:to>
    <mc:AlternateContent xmlns:mc="http://schemas.openxmlformats.org/markup-compatibility/2006" xmlns:a14="http://schemas.microsoft.com/office/drawing/2010/main">
      <mc:Choice Requires="a14">
        <xdr:graphicFrame macro="">
          <xdr:nvGraphicFramePr>
            <xdr:cNvPr id="40" name="Product Price Range 2">
              <a:extLst>
                <a:ext uri="{FF2B5EF4-FFF2-40B4-BE49-F238E27FC236}">
                  <a16:creationId xmlns:a16="http://schemas.microsoft.com/office/drawing/2014/main" id="{5CE8B7B7-2843-40A9-BE4E-D7F640719E85}"/>
                </a:ext>
              </a:extLst>
            </xdr:cNvPr>
            <xdr:cNvGraphicFramePr/>
          </xdr:nvGraphicFramePr>
          <xdr:xfrm>
            <a:off x="0" y="0"/>
            <a:ext cx="0" cy="0"/>
          </xdr:xfrm>
          <a:graphic>
            <a:graphicData uri="http://schemas.microsoft.com/office/drawing/2010/slicer">
              <sle:slicer xmlns:sle="http://schemas.microsoft.com/office/drawing/2010/slicer" name="Product Price Range 2"/>
            </a:graphicData>
          </a:graphic>
        </xdr:graphicFrame>
      </mc:Choice>
      <mc:Fallback xmlns="">
        <xdr:sp macro="" textlink="">
          <xdr:nvSpPr>
            <xdr:cNvPr id="0" name=""/>
            <xdr:cNvSpPr>
              <a:spLocks noTextEdit="1"/>
            </xdr:cNvSpPr>
          </xdr:nvSpPr>
          <xdr:spPr>
            <a:xfrm>
              <a:off x="8971280" y="270932"/>
              <a:ext cx="1761063" cy="1193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309881</xdr:colOff>
      <xdr:row>1</xdr:row>
      <xdr:rowOff>84666</xdr:rowOff>
    </xdr:from>
    <xdr:to>
      <xdr:col>25</xdr:col>
      <xdr:colOff>421521</xdr:colOff>
      <xdr:row>7</xdr:row>
      <xdr:rowOff>169333</xdr:rowOff>
    </xdr:to>
    <mc:AlternateContent xmlns:mc="http://schemas.openxmlformats.org/markup-compatibility/2006" xmlns:a14="http://schemas.microsoft.com/office/drawing/2010/main">
      <mc:Choice Requires="a14">
        <xdr:graphicFrame macro="">
          <xdr:nvGraphicFramePr>
            <xdr:cNvPr id="41" name="category 2">
              <a:extLst>
                <a:ext uri="{FF2B5EF4-FFF2-40B4-BE49-F238E27FC236}">
                  <a16:creationId xmlns:a16="http://schemas.microsoft.com/office/drawing/2014/main" id="{FA6D3D54-8920-45F7-A571-3D595B208826}"/>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673081" y="270933"/>
              <a:ext cx="4988440"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411483</xdr:colOff>
      <xdr:row>1</xdr:row>
      <xdr:rowOff>33866</xdr:rowOff>
    </xdr:from>
    <xdr:to>
      <xdr:col>14</xdr:col>
      <xdr:colOff>377626</xdr:colOff>
      <xdr:row>7</xdr:row>
      <xdr:rowOff>76198</xdr:rowOff>
    </xdr:to>
    <xdr:grpSp>
      <xdr:nvGrpSpPr>
        <xdr:cNvPr id="42" name="Group 41">
          <a:extLst>
            <a:ext uri="{FF2B5EF4-FFF2-40B4-BE49-F238E27FC236}">
              <a16:creationId xmlns:a16="http://schemas.microsoft.com/office/drawing/2014/main" id="{29D7F228-056F-4ADA-97B4-6F1AAFE9A1EB}"/>
            </a:ext>
          </a:extLst>
        </xdr:cNvPr>
        <xdr:cNvGrpSpPr/>
      </xdr:nvGrpSpPr>
      <xdr:grpSpPr>
        <a:xfrm>
          <a:off x="4069083" y="220133"/>
          <a:ext cx="4842943" cy="1159932"/>
          <a:chOff x="3953935" y="203200"/>
          <a:chExt cx="4842943" cy="1159932"/>
        </a:xfrm>
      </xdr:grpSpPr>
      <xdr:sp macro="" textlink="">
        <xdr:nvSpPr>
          <xdr:cNvPr id="43" name="Rectangle: Rounded Corners 42">
            <a:extLst>
              <a:ext uri="{FF2B5EF4-FFF2-40B4-BE49-F238E27FC236}">
                <a16:creationId xmlns:a16="http://schemas.microsoft.com/office/drawing/2014/main" id="{7DEBDBA8-F805-1245-4B2B-3971381DD715}"/>
              </a:ext>
            </a:extLst>
          </xdr:cNvPr>
          <xdr:cNvSpPr/>
        </xdr:nvSpPr>
        <xdr:spPr>
          <a:xfrm>
            <a:off x="3979344" y="668865"/>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C899B845-80BA-4457-E41F-4F676F0EEAD1}"/>
              </a:ext>
            </a:extLst>
          </xdr:cNvPr>
          <xdr:cNvSpPr txBox="1"/>
        </xdr:nvSpPr>
        <xdr:spPr>
          <a:xfrm>
            <a:off x="3953935" y="203200"/>
            <a:ext cx="4707467" cy="372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lumMod val="65000"/>
                    <a:lumOff val="35000"/>
                  </a:schemeClr>
                </a:solidFill>
              </a:rPr>
              <a:t>Amazon</a:t>
            </a:r>
            <a:r>
              <a:rPr lang="en-US" sz="2400">
                <a:solidFill>
                  <a:schemeClr val="tx1">
                    <a:lumMod val="65000"/>
                    <a:lumOff val="35000"/>
                  </a:schemeClr>
                </a:solidFill>
              </a:rPr>
              <a:t> Product Review </a:t>
            </a:r>
            <a:r>
              <a:rPr lang="en-US" sz="2400" b="1">
                <a:gradFill flip="none" rotWithShape="1">
                  <a:gsLst>
                    <a:gs pos="0">
                      <a:srgbClr val="002060"/>
                    </a:gs>
                    <a:gs pos="63000">
                      <a:schemeClr val="accent2"/>
                    </a:gs>
                    <a:gs pos="100000">
                      <a:schemeClr val="tx1"/>
                    </a:gs>
                  </a:gsLst>
                  <a:lin ang="2700000" scaled="1"/>
                  <a:tileRect/>
                </a:gradFill>
              </a:rPr>
              <a:t>Dashboard</a:t>
            </a:r>
          </a:p>
        </xdr:txBody>
      </xdr:sp>
      <xdr:sp macro="" textlink="">
        <xdr:nvSpPr>
          <xdr:cNvPr id="45" name="Rectangle: Rounded Corners 44">
            <a:extLst>
              <a:ext uri="{FF2B5EF4-FFF2-40B4-BE49-F238E27FC236}">
                <a16:creationId xmlns:a16="http://schemas.microsoft.com/office/drawing/2014/main" id="{761366C3-7BF8-BF3A-E225-84BF65B73756}"/>
              </a:ext>
            </a:extLst>
          </xdr:cNvPr>
          <xdr:cNvSpPr/>
        </xdr:nvSpPr>
        <xdr:spPr>
          <a:xfrm>
            <a:off x="5630344" y="694266"/>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473F414E-632D-E0D4-B5BD-D3D56A742ABB}"/>
              </a:ext>
            </a:extLst>
          </xdr:cNvPr>
          <xdr:cNvSpPr/>
        </xdr:nvSpPr>
        <xdr:spPr>
          <a:xfrm>
            <a:off x="7264411" y="685799"/>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DF7">
        <xdr:nvSpPr>
          <xdr:cNvPr id="47" name="TextBox 46">
            <a:extLst>
              <a:ext uri="{FF2B5EF4-FFF2-40B4-BE49-F238E27FC236}">
                <a16:creationId xmlns:a16="http://schemas.microsoft.com/office/drawing/2014/main" id="{121ABB96-23C1-BCF2-4F0A-12DBB5F681C0}"/>
              </a:ext>
            </a:extLst>
          </xdr:cNvPr>
          <xdr:cNvSpPr txBox="1"/>
        </xdr:nvSpPr>
        <xdr:spPr>
          <a:xfrm>
            <a:off x="7628466" y="939800"/>
            <a:ext cx="7027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58A9815-B059-4166-AD0C-C7857A621174}" type="TxLink">
              <a:rPr lang="en-US" sz="1600" b="1" i="0" u="none" strike="noStrike">
                <a:solidFill>
                  <a:schemeClr val="tx1">
                    <a:lumMod val="50000"/>
                    <a:lumOff val="50000"/>
                  </a:schemeClr>
                </a:solidFill>
                <a:latin typeface="Aptos Narrow"/>
                <a:ea typeface="+mn-ea"/>
                <a:cs typeface="+mn-cs"/>
              </a:rPr>
              <a:pPr marL="0" indent="0"/>
              <a:t> 1,465 </a:t>
            </a:fld>
            <a:endParaRPr lang="en-US" sz="1600" b="1" i="0" u="none" strike="noStrike">
              <a:solidFill>
                <a:schemeClr val="tx1">
                  <a:lumMod val="50000"/>
                  <a:lumOff val="50000"/>
                </a:schemeClr>
              </a:solidFill>
              <a:latin typeface="Aptos Narrow"/>
              <a:ea typeface="+mn-ea"/>
              <a:cs typeface="+mn-cs"/>
            </a:endParaRPr>
          </a:p>
        </xdr:txBody>
      </xdr:sp>
      <xdr:sp macro="" textlink="'Pivot Tables'!DH16">
        <xdr:nvSpPr>
          <xdr:cNvPr id="48" name="TextBox 47">
            <a:extLst>
              <a:ext uri="{FF2B5EF4-FFF2-40B4-BE49-F238E27FC236}">
                <a16:creationId xmlns:a16="http://schemas.microsoft.com/office/drawing/2014/main" id="{3DCB0521-3C85-09E3-F3C8-A9B7956CC545}"/>
              </a:ext>
            </a:extLst>
          </xdr:cNvPr>
          <xdr:cNvSpPr txBox="1"/>
        </xdr:nvSpPr>
        <xdr:spPr>
          <a:xfrm>
            <a:off x="4080935" y="939800"/>
            <a:ext cx="14139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88B6C3B-3099-4F4F-B326-BC046F2B38DE}" type="TxLink">
              <a:rPr lang="en-US" sz="1600" b="1" i="0" u="none" strike="noStrike">
                <a:solidFill>
                  <a:schemeClr val="tx1">
                    <a:lumMod val="50000"/>
                    <a:lumOff val="50000"/>
                  </a:schemeClr>
                </a:solidFill>
                <a:latin typeface="Aptos Narrow"/>
              </a:rPr>
              <a:pPr/>
              <a:t> $4,578,580.43 </a:t>
            </a:fld>
            <a:endParaRPr lang="en-US" sz="1600">
              <a:solidFill>
                <a:schemeClr val="tx1">
                  <a:lumMod val="50000"/>
                  <a:lumOff val="50000"/>
                </a:schemeClr>
              </a:solidFill>
            </a:endParaRPr>
          </a:p>
        </xdr:txBody>
      </xdr:sp>
      <xdr:sp macro="" textlink="'Pivot Tables'!DH7">
        <xdr:nvSpPr>
          <xdr:cNvPr id="49" name="TextBox 48">
            <a:extLst>
              <a:ext uri="{FF2B5EF4-FFF2-40B4-BE49-F238E27FC236}">
                <a16:creationId xmlns:a16="http://schemas.microsoft.com/office/drawing/2014/main" id="{DB21FA9D-458A-E07C-3256-63CC9D4B4541}"/>
              </a:ext>
            </a:extLst>
          </xdr:cNvPr>
          <xdr:cNvSpPr txBox="1"/>
        </xdr:nvSpPr>
        <xdr:spPr>
          <a:xfrm>
            <a:off x="5799667" y="939800"/>
            <a:ext cx="11853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807AC25-589F-4178-9B04-EE2F819FECDC}" type="TxLink">
              <a:rPr lang="en-US" sz="1600" b="1" i="0" u="none" strike="noStrike">
                <a:solidFill>
                  <a:schemeClr val="tx1">
                    <a:lumMod val="50000"/>
                    <a:lumOff val="50000"/>
                  </a:schemeClr>
                </a:solidFill>
                <a:latin typeface="Aptos Narrow"/>
                <a:ea typeface="+mn-ea"/>
                <a:cs typeface="+mn-cs"/>
              </a:rPr>
              <a:pPr marL="0" indent="0"/>
              <a:t> 26,766,377 </a:t>
            </a:fld>
            <a:endParaRPr lang="en-US" sz="1600" b="1" i="0" u="none" strike="noStrike">
              <a:solidFill>
                <a:schemeClr val="tx1">
                  <a:lumMod val="50000"/>
                  <a:lumOff val="50000"/>
                </a:schemeClr>
              </a:solidFill>
              <a:latin typeface="Aptos Narrow"/>
              <a:ea typeface="+mn-ea"/>
              <a:cs typeface="+mn-cs"/>
            </a:endParaRPr>
          </a:p>
        </xdr:txBody>
      </xdr:sp>
      <xdr:sp macro="" textlink="'Pivot Tables'!DH15">
        <xdr:nvSpPr>
          <xdr:cNvPr id="50" name="TextBox 49">
            <a:extLst>
              <a:ext uri="{FF2B5EF4-FFF2-40B4-BE49-F238E27FC236}">
                <a16:creationId xmlns:a16="http://schemas.microsoft.com/office/drawing/2014/main" id="{CE6D620B-605C-339A-1178-E19EDFC466FC}"/>
              </a:ext>
            </a:extLst>
          </xdr:cNvPr>
          <xdr:cNvSpPr txBox="1"/>
        </xdr:nvSpPr>
        <xdr:spPr>
          <a:xfrm>
            <a:off x="4021667" y="745067"/>
            <a:ext cx="14986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28A7195-7933-408E-ADF0-4CCD56426A61}" type="TxLink">
              <a:rPr lang="en-US" sz="1100" b="1" i="0" u="none" strike="noStrike">
                <a:solidFill>
                  <a:schemeClr val="accent2"/>
                </a:solidFill>
                <a:latin typeface="Aptos Narrow"/>
              </a:rPr>
              <a:pPr/>
              <a:t>Total Discounted Price</a:t>
            </a:fld>
            <a:endParaRPr lang="en-US" sz="1100" b="1">
              <a:solidFill>
                <a:schemeClr val="accent2"/>
              </a:solidFill>
            </a:endParaRPr>
          </a:p>
        </xdr:txBody>
      </xdr:sp>
      <xdr:sp macro="" textlink="'Pivot Tables'!DH6">
        <xdr:nvSpPr>
          <xdr:cNvPr id="51" name="TextBox 50">
            <a:extLst>
              <a:ext uri="{FF2B5EF4-FFF2-40B4-BE49-F238E27FC236}">
                <a16:creationId xmlns:a16="http://schemas.microsoft.com/office/drawing/2014/main" id="{6DCAA4BE-3FC3-5946-6183-36569704673C}"/>
              </a:ext>
            </a:extLst>
          </xdr:cNvPr>
          <xdr:cNvSpPr txBox="1"/>
        </xdr:nvSpPr>
        <xdr:spPr>
          <a:xfrm>
            <a:off x="5926669" y="753534"/>
            <a:ext cx="9355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6359311-7ED5-4B9D-AB84-0A7C208040D5}" type="TxLink">
              <a:rPr lang="en-US" sz="1100" b="1" i="0" u="none" strike="noStrike">
                <a:solidFill>
                  <a:schemeClr val="accent2"/>
                </a:solidFill>
                <a:latin typeface="Aptos Narrow"/>
                <a:ea typeface="+mn-ea"/>
                <a:cs typeface="+mn-cs"/>
              </a:rPr>
              <a:pPr marL="0" indent="0"/>
              <a:t>Total Ratings</a:t>
            </a:fld>
            <a:endParaRPr lang="en-US" sz="1100" b="1" i="0" u="none" strike="noStrike">
              <a:solidFill>
                <a:schemeClr val="accent2"/>
              </a:solidFill>
              <a:latin typeface="Aptos Narrow"/>
              <a:ea typeface="+mn-ea"/>
              <a:cs typeface="+mn-cs"/>
            </a:endParaRPr>
          </a:p>
        </xdr:txBody>
      </xdr:sp>
      <xdr:sp macro="" textlink="'Pivot Tables'!DF6">
        <xdr:nvSpPr>
          <xdr:cNvPr id="52" name="TextBox 51">
            <a:extLst>
              <a:ext uri="{FF2B5EF4-FFF2-40B4-BE49-F238E27FC236}">
                <a16:creationId xmlns:a16="http://schemas.microsoft.com/office/drawing/2014/main" id="{32656F1F-F15C-6880-A708-12C525AAC0C8}"/>
              </a:ext>
            </a:extLst>
          </xdr:cNvPr>
          <xdr:cNvSpPr txBox="1"/>
        </xdr:nvSpPr>
        <xdr:spPr>
          <a:xfrm>
            <a:off x="7255934" y="745067"/>
            <a:ext cx="15239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1CFCA19-35CE-477F-A300-DFC71C3FEDC2}" type="TxLink">
              <a:rPr lang="en-US" sz="1100" b="1" i="0" u="none" strike="noStrike">
                <a:solidFill>
                  <a:schemeClr val="accent2"/>
                </a:solidFill>
                <a:latin typeface="Aptos Narrow"/>
                <a:ea typeface="+mn-ea"/>
                <a:cs typeface="+mn-cs"/>
              </a:rPr>
              <a:pPr marL="0" indent="0"/>
              <a:t>Total Number Products</a:t>
            </a:fld>
            <a:endParaRPr lang="en-US" sz="1100" b="1" i="0" u="none" strike="noStrike">
              <a:solidFill>
                <a:schemeClr val="accent2"/>
              </a:solidFill>
              <a:latin typeface="Aptos Narrow"/>
              <a:ea typeface="+mn-ea"/>
              <a:cs typeface="+mn-cs"/>
            </a:endParaRPr>
          </a:p>
        </xdr:txBody>
      </xdr:sp>
    </xdr:grpSp>
    <xdr:clientData/>
  </xdr:twoCellAnchor>
  <xdr:twoCellAnchor>
    <xdr:from>
      <xdr:col>0</xdr:col>
      <xdr:colOff>208277</xdr:colOff>
      <xdr:row>5</xdr:row>
      <xdr:rowOff>118533</xdr:rowOff>
    </xdr:from>
    <xdr:to>
      <xdr:col>2</xdr:col>
      <xdr:colOff>352212</xdr:colOff>
      <xdr:row>7</xdr:row>
      <xdr:rowOff>50799</xdr:rowOff>
    </xdr:to>
    <xdr:sp macro="" textlink="">
      <xdr:nvSpPr>
        <xdr:cNvPr id="53" name="Rectangle: Rounded Corners 52">
          <a:hlinkClick xmlns:r="http://schemas.openxmlformats.org/officeDocument/2006/relationships" r:id="rId6"/>
          <a:extLst>
            <a:ext uri="{FF2B5EF4-FFF2-40B4-BE49-F238E27FC236}">
              <a16:creationId xmlns:a16="http://schemas.microsoft.com/office/drawing/2014/main" id="{0BFFD67B-17BA-4812-A66C-555EC644038D}"/>
            </a:ext>
          </a:extLst>
        </xdr:cNvPr>
        <xdr:cNvSpPr/>
      </xdr:nvSpPr>
      <xdr:spPr>
        <a:xfrm>
          <a:off x="208277" y="1049866"/>
          <a:ext cx="1363135"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Overview</a:t>
          </a:r>
        </a:p>
      </xdr:txBody>
    </xdr:sp>
    <xdr:clientData/>
  </xdr:twoCellAnchor>
  <xdr:twoCellAnchor>
    <xdr:from>
      <xdr:col>0</xdr:col>
      <xdr:colOff>208277</xdr:colOff>
      <xdr:row>1</xdr:row>
      <xdr:rowOff>101599</xdr:rowOff>
    </xdr:from>
    <xdr:to>
      <xdr:col>3</xdr:col>
      <xdr:colOff>55877</xdr:colOff>
      <xdr:row>3</xdr:row>
      <xdr:rowOff>33866</xdr:rowOff>
    </xdr:to>
    <xdr:sp macro="" textlink="">
      <xdr:nvSpPr>
        <xdr:cNvPr id="54" name="Rectangle: Rounded Corners 53">
          <a:hlinkClick xmlns:r="http://schemas.openxmlformats.org/officeDocument/2006/relationships" r:id="rId7"/>
          <a:extLst>
            <a:ext uri="{FF2B5EF4-FFF2-40B4-BE49-F238E27FC236}">
              <a16:creationId xmlns:a16="http://schemas.microsoft.com/office/drawing/2014/main" id="{7E92B17E-C526-485F-BACF-3DBBE513BFB8}"/>
            </a:ext>
          </a:extLst>
        </xdr:cNvPr>
        <xdr:cNvSpPr/>
      </xdr:nvSpPr>
      <xdr:spPr>
        <a:xfrm>
          <a:off x="208277" y="287866"/>
          <a:ext cx="1676400"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Rating and Review </a:t>
          </a:r>
        </a:p>
      </xdr:txBody>
    </xdr:sp>
    <xdr:clientData/>
  </xdr:twoCellAnchor>
  <xdr:twoCellAnchor>
    <xdr:from>
      <xdr:col>0</xdr:col>
      <xdr:colOff>208277</xdr:colOff>
      <xdr:row>3</xdr:row>
      <xdr:rowOff>118534</xdr:rowOff>
    </xdr:from>
    <xdr:to>
      <xdr:col>2</xdr:col>
      <xdr:colOff>546945</xdr:colOff>
      <xdr:row>5</xdr:row>
      <xdr:rowOff>50801</xdr:rowOff>
    </xdr:to>
    <xdr:sp macro="" textlink="">
      <xdr:nvSpPr>
        <xdr:cNvPr id="55" name="Rectangle: Rounded Corners 54">
          <a:hlinkClick xmlns:r="http://schemas.openxmlformats.org/officeDocument/2006/relationships" r:id="rId8"/>
          <a:extLst>
            <a:ext uri="{FF2B5EF4-FFF2-40B4-BE49-F238E27FC236}">
              <a16:creationId xmlns:a16="http://schemas.microsoft.com/office/drawing/2014/main" id="{EBA6D27C-A964-4C3D-98E4-43C8A28F2E15}"/>
            </a:ext>
          </a:extLst>
        </xdr:cNvPr>
        <xdr:cNvSpPr/>
      </xdr:nvSpPr>
      <xdr:spPr>
        <a:xfrm>
          <a:off x="208277" y="677334"/>
          <a:ext cx="1557868"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Discounts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106680</xdr:colOff>
      <xdr:row>0</xdr:row>
      <xdr:rowOff>84667</xdr:rowOff>
    </xdr:from>
    <xdr:to>
      <xdr:col>26</xdr:col>
      <xdr:colOff>50799</xdr:colOff>
      <xdr:row>36</xdr:row>
      <xdr:rowOff>143930</xdr:rowOff>
    </xdr:to>
    <xdr:sp macro="" textlink="">
      <xdr:nvSpPr>
        <xdr:cNvPr id="2" name="Rectangle: Rounded Corners 1">
          <a:extLst>
            <a:ext uri="{FF2B5EF4-FFF2-40B4-BE49-F238E27FC236}">
              <a16:creationId xmlns:a16="http://schemas.microsoft.com/office/drawing/2014/main" id="{A05E14D1-D377-4F75-A5C5-E5052C516B62}"/>
            </a:ext>
          </a:extLst>
        </xdr:cNvPr>
        <xdr:cNvSpPr/>
      </xdr:nvSpPr>
      <xdr:spPr>
        <a:xfrm>
          <a:off x="106680" y="84667"/>
          <a:ext cx="15793719" cy="6642943"/>
        </a:xfrm>
        <a:prstGeom prst="roundRect">
          <a:avLst>
            <a:gd name="adj" fmla="val 3238"/>
          </a:avLst>
        </a:prstGeom>
        <a:solidFill>
          <a:sysClr val="window" lastClr="FFFFFF"/>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329168</xdr:colOff>
      <xdr:row>7</xdr:row>
      <xdr:rowOff>167952</xdr:rowOff>
    </xdr:from>
    <xdr:to>
      <xdr:col>25</xdr:col>
      <xdr:colOff>423337</xdr:colOff>
      <xdr:row>35</xdr:row>
      <xdr:rowOff>127001</xdr:rowOff>
    </xdr:to>
    <xdr:grpSp>
      <xdr:nvGrpSpPr>
        <xdr:cNvPr id="3" name="Group 2">
          <a:extLst>
            <a:ext uri="{FF2B5EF4-FFF2-40B4-BE49-F238E27FC236}">
              <a16:creationId xmlns:a16="http://schemas.microsoft.com/office/drawing/2014/main" id="{C5041E19-1C2B-4EAA-A85C-778629AD43D8}"/>
            </a:ext>
          </a:extLst>
        </xdr:cNvPr>
        <xdr:cNvGrpSpPr/>
      </xdr:nvGrpSpPr>
      <xdr:grpSpPr>
        <a:xfrm>
          <a:off x="329168" y="1471819"/>
          <a:ext cx="15334169" cy="5174515"/>
          <a:chOff x="202164" y="762000"/>
          <a:chExt cx="14283611" cy="4727512"/>
        </a:xfrm>
      </xdr:grpSpPr>
      <xdr:sp macro="" textlink="">
        <xdr:nvSpPr>
          <xdr:cNvPr id="4" name="Rectangle: Rounded Corners 3">
            <a:extLst>
              <a:ext uri="{FF2B5EF4-FFF2-40B4-BE49-F238E27FC236}">
                <a16:creationId xmlns:a16="http://schemas.microsoft.com/office/drawing/2014/main" id="{6A2145F4-52EC-1E91-1443-9DE2A1BE61B3}"/>
              </a:ext>
            </a:extLst>
          </xdr:cNvPr>
          <xdr:cNvSpPr/>
        </xdr:nvSpPr>
        <xdr:spPr>
          <a:xfrm>
            <a:off x="202164" y="762000"/>
            <a:ext cx="6477000" cy="4727510"/>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400F81FF-997F-6A1C-FFCB-5D1626D7EBA5}"/>
              </a:ext>
            </a:extLst>
          </xdr:cNvPr>
          <xdr:cNvSpPr/>
        </xdr:nvSpPr>
        <xdr:spPr>
          <a:xfrm>
            <a:off x="6764694" y="762000"/>
            <a:ext cx="7721081" cy="2433735"/>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045B38A6-D9FC-2754-D47E-104BA7338868}"/>
              </a:ext>
            </a:extLst>
          </xdr:cNvPr>
          <xdr:cNvSpPr/>
        </xdr:nvSpPr>
        <xdr:spPr>
          <a:xfrm>
            <a:off x="6764693" y="3250164"/>
            <a:ext cx="3110205" cy="2231572"/>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4D36850F-B422-5532-AE49-9C71F9910DA9}"/>
              </a:ext>
            </a:extLst>
          </xdr:cNvPr>
          <xdr:cNvSpPr/>
        </xdr:nvSpPr>
        <xdr:spPr>
          <a:xfrm>
            <a:off x="9937102" y="3257940"/>
            <a:ext cx="4544007" cy="2231572"/>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237068</xdr:colOff>
      <xdr:row>0</xdr:row>
      <xdr:rowOff>143932</xdr:rowOff>
    </xdr:from>
    <xdr:to>
      <xdr:col>21</xdr:col>
      <xdr:colOff>524934</xdr:colOff>
      <xdr:row>1</xdr:row>
      <xdr:rowOff>42331</xdr:rowOff>
    </xdr:to>
    <xdr:grpSp>
      <xdr:nvGrpSpPr>
        <xdr:cNvPr id="12" name="Group 11">
          <a:extLst>
            <a:ext uri="{FF2B5EF4-FFF2-40B4-BE49-F238E27FC236}">
              <a16:creationId xmlns:a16="http://schemas.microsoft.com/office/drawing/2014/main" id="{436792B1-733B-44F4-93CA-83B073773443}"/>
            </a:ext>
          </a:extLst>
        </xdr:cNvPr>
        <xdr:cNvGrpSpPr/>
      </xdr:nvGrpSpPr>
      <xdr:grpSpPr>
        <a:xfrm>
          <a:off x="237068" y="143932"/>
          <a:ext cx="13089466" cy="84666"/>
          <a:chOff x="237068" y="186267"/>
          <a:chExt cx="13089466" cy="84666"/>
        </a:xfrm>
      </xdr:grpSpPr>
      <xdr:sp macro="" textlink="">
        <xdr:nvSpPr>
          <xdr:cNvPr id="13" name="Rectangle: Rounded Corners 12">
            <a:extLst>
              <a:ext uri="{FF2B5EF4-FFF2-40B4-BE49-F238E27FC236}">
                <a16:creationId xmlns:a16="http://schemas.microsoft.com/office/drawing/2014/main" id="{0E3DB264-CD9F-8180-9508-65AC888235A8}"/>
              </a:ext>
            </a:extLst>
          </xdr:cNvPr>
          <xdr:cNvSpPr/>
        </xdr:nvSpPr>
        <xdr:spPr>
          <a:xfrm>
            <a:off x="237068" y="194733"/>
            <a:ext cx="8915400" cy="76200"/>
          </a:xfrm>
          <a:prstGeom prst="roundRect">
            <a:avLst/>
          </a:prstGeom>
          <a:gradFill flip="none" rotWithShape="1">
            <a:gsLst>
              <a:gs pos="0">
                <a:schemeClr val="tx1"/>
              </a:gs>
              <a:gs pos="50000">
                <a:schemeClr val="accent5">
                  <a:shade val="67500"/>
                  <a:satMod val="115000"/>
                </a:schemeClr>
              </a:gs>
              <a:gs pos="100000">
                <a:schemeClr val="accent2"/>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2EF57156-9C0C-D5FC-5566-E8C482C7989F}"/>
              </a:ext>
            </a:extLst>
          </xdr:cNvPr>
          <xdr:cNvSpPr/>
        </xdr:nvSpPr>
        <xdr:spPr>
          <a:xfrm>
            <a:off x="9237134" y="194733"/>
            <a:ext cx="2048933" cy="76200"/>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90AB962B-BF55-105C-C844-6C9A21AE0B42}"/>
              </a:ext>
            </a:extLst>
          </xdr:cNvPr>
          <xdr:cNvSpPr/>
        </xdr:nvSpPr>
        <xdr:spPr>
          <a:xfrm>
            <a:off x="11379201" y="186267"/>
            <a:ext cx="1947333" cy="76200"/>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22</xdr:col>
      <xdr:colOff>8467</xdr:colOff>
      <xdr:row>0</xdr:row>
      <xdr:rowOff>143931</xdr:rowOff>
    </xdr:from>
    <xdr:to>
      <xdr:col>25</xdr:col>
      <xdr:colOff>355600</xdr:colOff>
      <xdr:row>1</xdr:row>
      <xdr:rowOff>33864</xdr:rowOff>
    </xdr:to>
    <xdr:sp macro="" textlink="">
      <xdr:nvSpPr>
        <xdr:cNvPr id="16" name="Rectangle: Rounded Corners 15">
          <a:extLst>
            <a:ext uri="{FF2B5EF4-FFF2-40B4-BE49-F238E27FC236}">
              <a16:creationId xmlns:a16="http://schemas.microsoft.com/office/drawing/2014/main" id="{391F7A90-24C5-4835-AAFC-FAB8A73CEFF1}"/>
            </a:ext>
          </a:extLst>
        </xdr:cNvPr>
        <xdr:cNvSpPr/>
      </xdr:nvSpPr>
      <xdr:spPr>
        <a:xfrm>
          <a:off x="13419667" y="143931"/>
          <a:ext cx="2175933" cy="72813"/>
        </a:xfrm>
        <a:prstGeom prst="roundRect">
          <a:avLst/>
        </a:prstGeom>
        <a:gradFill flip="none" rotWithShape="1">
          <a:gsLst>
            <a:gs pos="0">
              <a:schemeClr val="accent2"/>
            </a:gs>
            <a:gs pos="69000">
              <a:schemeClr val="accent5"/>
            </a:gs>
            <a:gs pos="100000">
              <a:schemeClr val="tx1">
                <a:lumMod val="85000"/>
                <a:lumOff val="15000"/>
              </a:scheme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474134</xdr:colOff>
      <xdr:row>35</xdr:row>
      <xdr:rowOff>33867</xdr:rowOff>
    </xdr:from>
    <xdr:ext cx="2091266" cy="311496"/>
    <xdr:sp macro="" textlink="">
      <xdr:nvSpPr>
        <xdr:cNvPr id="24" name="TextBox 23">
          <a:extLst>
            <a:ext uri="{FF2B5EF4-FFF2-40B4-BE49-F238E27FC236}">
              <a16:creationId xmlns:a16="http://schemas.microsoft.com/office/drawing/2014/main" id="{BED6835F-6448-4DE7-A759-EAF37A8A1406}"/>
            </a:ext>
          </a:extLst>
        </xdr:cNvPr>
        <xdr:cNvSpPr txBox="1"/>
      </xdr:nvSpPr>
      <xdr:spPr>
        <a:xfrm>
          <a:off x="474134" y="6434667"/>
          <a:ext cx="209126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chemeClr val="tx1">
                  <a:lumMod val="75000"/>
                  <a:lumOff val="25000"/>
                </a:schemeClr>
              </a:solidFill>
            </a:rPr>
            <a:t>www.https://amazon.com</a:t>
          </a:r>
        </a:p>
      </xdr:txBody>
    </xdr:sp>
    <xdr:clientData/>
  </xdr:oneCellAnchor>
  <xdr:twoCellAnchor>
    <xdr:from>
      <xdr:col>0</xdr:col>
      <xdr:colOff>342901</xdr:colOff>
      <xdr:row>9</xdr:row>
      <xdr:rowOff>66681</xdr:rowOff>
    </xdr:from>
    <xdr:to>
      <xdr:col>11</xdr:col>
      <xdr:colOff>428625</xdr:colOff>
      <xdr:row>36</xdr:row>
      <xdr:rowOff>133356</xdr:rowOff>
    </xdr:to>
    <xdr:graphicFrame macro="">
      <xdr:nvGraphicFramePr>
        <xdr:cNvPr id="31" name="Chart 30">
          <a:extLst>
            <a:ext uri="{FF2B5EF4-FFF2-40B4-BE49-F238E27FC236}">
              <a16:creationId xmlns:a16="http://schemas.microsoft.com/office/drawing/2014/main" id="{6C1E58B5-CCDB-4E9E-AFB3-92E878C29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142876</xdr:colOff>
      <xdr:row>9</xdr:row>
      <xdr:rowOff>28575</xdr:rowOff>
    </xdr:from>
    <xdr:to>
      <xdr:col>25</xdr:col>
      <xdr:colOff>238126</xdr:colOff>
      <xdr:row>22</xdr:row>
      <xdr:rowOff>104775</xdr:rowOff>
    </xdr:to>
    <xdr:graphicFrame macro="">
      <xdr:nvGraphicFramePr>
        <xdr:cNvPr id="32" name="Chart 31">
          <a:extLst>
            <a:ext uri="{FF2B5EF4-FFF2-40B4-BE49-F238E27FC236}">
              <a16:creationId xmlns:a16="http://schemas.microsoft.com/office/drawing/2014/main" id="{D46DE6B5-2874-4C2C-95E5-7B46776E4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100569</xdr:colOff>
      <xdr:row>23</xdr:row>
      <xdr:rowOff>47625</xdr:rowOff>
    </xdr:from>
    <xdr:to>
      <xdr:col>17</xdr:col>
      <xdr:colOff>323850</xdr:colOff>
      <xdr:row>35</xdr:row>
      <xdr:rowOff>142875</xdr:rowOff>
    </xdr:to>
    <xdr:graphicFrame macro="">
      <xdr:nvGraphicFramePr>
        <xdr:cNvPr id="33" name="Chart 32">
          <a:extLst>
            <a:ext uri="{FF2B5EF4-FFF2-40B4-BE49-F238E27FC236}">
              <a16:creationId xmlns:a16="http://schemas.microsoft.com/office/drawing/2014/main" id="{B921A420-67F6-4598-8616-2079ADEC1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400050</xdr:colOff>
      <xdr:row>23</xdr:row>
      <xdr:rowOff>171450</xdr:rowOff>
    </xdr:from>
    <xdr:to>
      <xdr:col>25</xdr:col>
      <xdr:colOff>428624</xdr:colOff>
      <xdr:row>35</xdr:row>
      <xdr:rowOff>133350</xdr:rowOff>
    </xdr:to>
    <xdr:graphicFrame macro="">
      <xdr:nvGraphicFramePr>
        <xdr:cNvPr id="34" name="Chart 33">
          <a:extLst>
            <a:ext uri="{FF2B5EF4-FFF2-40B4-BE49-F238E27FC236}">
              <a16:creationId xmlns:a16="http://schemas.microsoft.com/office/drawing/2014/main" id="{754F7A8F-26C7-4F00-9223-0D698EC4F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18</xdr:col>
      <xdr:colOff>55880</xdr:colOff>
      <xdr:row>22</xdr:row>
      <xdr:rowOff>143934</xdr:rowOff>
    </xdr:from>
    <xdr:ext cx="2383367" cy="311496"/>
    <xdr:sp macro="" textlink="'Pivot Tables'!DF6">
      <xdr:nvSpPr>
        <xdr:cNvPr id="35" name="TextBox 34">
          <a:extLst>
            <a:ext uri="{FF2B5EF4-FFF2-40B4-BE49-F238E27FC236}">
              <a16:creationId xmlns:a16="http://schemas.microsoft.com/office/drawing/2014/main" id="{B1562BC3-4A0C-49D5-B1CD-A37D64677FD8}"/>
            </a:ext>
          </a:extLst>
        </xdr:cNvPr>
        <xdr:cNvSpPr txBox="1"/>
      </xdr:nvSpPr>
      <xdr:spPr>
        <a:xfrm>
          <a:off x="11028680" y="4241801"/>
          <a:ext cx="23833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tx1">
                  <a:lumMod val="85000"/>
                  <a:lumOff val="15000"/>
                </a:schemeClr>
              </a:solidFill>
              <a:latin typeface="Aptos Narrow"/>
              <a:ea typeface="+mn-ea"/>
              <a:cs typeface="+mn-cs"/>
            </a:rPr>
            <a:t>Distribution of Product Rating </a:t>
          </a:r>
        </a:p>
      </xdr:txBody>
    </xdr:sp>
    <xdr:clientData/>
  </xdr:oneCellAnchor>
  <xdr:oneCellAnchor>
    <xdr:from>
      <xdr:col>12</xdr:col>
      <xdr:colOff>149013</xdr:colOff>
      <xdr:row>8</xdr:row>
      <xdr:rowOff>2</xdr:rowOff>
    </xdr:from>
    <xdr:ext cx="3576320" cy="311496"/>
    <xdr:sp macro="" textlink="'Pivot Tables'!DF6">
      <xdr:nvSpPr>
        <xdr:cNvPr id="36" name="TextBox 35">
          <a:extLst>
            <a:ext uri="{FF2B5EF4-FFF2-40B4-BE49-F238E27FC236}">
              <a16:creationId xmlns:a16="http://schemas.microsoft.com/office/drawing/2014/main" id="{3323B603-5BB4-55FE-CB7E-D4295867C2BA}"/>
            </a:ext>
          </a:extLst>
        </xdr:cNvPr>
        <xdr:cNvSpPr txBox="1"/>
      </xdr:nvSpPr>
      <xdr:spPr>
        <a:xfrm>
          <a:off x="7464213" y="1490135"/>
          <a:ext cx="35763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accent2"/>
              </a:solidFill>
              <a:latin typeface="Aptos Narrow"/>
              <a:ea typeface="+mn-ea"/>
              <a:cs typeface="+mn-cs"/>
            </a:rPr>
            <a:t>Top 5 Products by Rating by Review Count </a:t>
          </a:r>
        </a:p>
      </xdr:txBody>
    </xdr:sp>
    <xdr:clientData/>
  </xdr:oneCellAnchor>
  <xdr:oneCellAnchor>
    <xdr:from>
      <xdr:col>13</xdr:col>
      <xdr:colOff>284479</xdr:colOff>
      <xdr:row>22</xdr:row>
      <xdr:rowOff>110069</xdr:rowOff>
    </xdr:from>
    <xdr:ext cx="2712721" cy="311496"/>
    <xdr:sp macro="" textlink="'Pivot Tables'!DF6">
      <xdr:nvSpPr>
        <xdr:cNvPr id="37" name="TextBox 36">
          <a:extLst>
            <a:ext uri="{FF2B5EF4-FFF2-40B4-BE49-F238E27FC236}">
              <a16:creationId xmlns:a16="http://schemas.microsoft.com/office/drawing/2014/main" id="{6D7745E5-2D54-9CD0-FCF6-8F774D1A11F4}"/>
            </a:ext>
          </a:extLst>
        </xdr:cNvPr>
        <xdr:cNvSpPr txBox="1"/>
      </xdr:nvSpPr>
      <xdr:spPr>
        <a:xfrm>
          <a:off x="8209279" y="4207936"/>
          <a:ext cx="271272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tx1">
                  <a:lumMod val="85000"/>
                  <a:lumOff val="15000"/>
                </a:schemeClr>
              </a:solidFill>
              <a:latin typeface="Aptos Narrow"/>
              <a:ea typeface="+mn-ea"/>
              <a:cs typeface="+mn-cs"/>
            </a:rPr>
            <a:t>Products with &lt; 1,000 Reviews </a:t>
          </a:r>
        </a:p>
      </xdr:txBody>
    </xdr:sp>
    <xdr:clientData/>
  </xdr:oneCellAnchor>
  <xdr:oneCellAnchor>
    <xdr:from>
      <xdr:col>0</xdr:col>
      <xdr:colOff>479212</xdr:colOff>
      <xdr:row>8</xdr:row>
      <xdr:rowOff>50804</xdr:rowOff>
    </xdr:from>
    <xdr:ext cx="3254588" cy="311496"/>
    <xdr:sp macro="" textlink="'Pivot Tables'!DF6">
      <xdr:nvSpPr>
        <xdr:cNvPr id="38" name="TextBox 37">
          <a:extLst>
            <a:ext uri="{FF2B5EF4-FFF2-40B4-BE49-F238E27FC236}">
              <a16:creationId xmlns:a16="http://schemas.microsoft.com/office/drawing/2014/main" id="{148B6250-4E44-71BE-ECAB-EF28CAABC42B}"/>
            </a:ext>
          </a:extLst>
        </xdr:cNvPr>
        <xdr:cNvSpPr txBox="1"/>
      </xdr:nvSpPr>
      <xdr:spPr>
        <a:xfrm>
          <a:off x="479212" y="1540937"/>
          <a:ext cx="325458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accent2"/>
              </a:solidFill>
              <a:latin typeface="Aptos Narrow"/>
              <a:ea typeface="+mn-ea"/>
              <a:cs typeface="+mn-cs"/>
            </a:rPr>
            <a:t>Products with Highest Average Rating </a:t>
          </a:r>
        </a:p>
      </xdr:txBody>
    </xdr:sp>
    <xdr:clientData/>
  </xdr:oneCellAnchor>
  <xdr:twoCellAnchor editAs="oneCell">
    <xdr:from>
      <xdr:col>3</xdr:col>
      <xdr:colOff>280754</xdr:colOff>
      <xdr:row>3</xdr:row>
      <xdr:rowOff>8471</xdr:rowOff>
    </xdr:from>
    <xdr:to>
      <xdr:col>6</xdr:col>
      <xdr:colOff>178901</xdr:colOff>
      <xdr:row>6</xdr:row>
      <xdr:rowOff>67734</xdr:rowOff>
    </xdr:to>
    <xdr:pic>
      <xdr:nvPicPr>
        <xdr:cNvPr id="39" name="Picture 38">
          <a:extLst>
            <a:ext uri="{FF2B5EF4-FFF2-40B4-BE49-F238E27FC236}">
              <a16:creationId xmlns:a16="http://schemas.microsoft.com/office/drawing/2014/main" id="{21C882E8-C03F-4B58-9B9A-7313806934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09554" y="567271"/>
          <a:ext cx="1726947" cy="618063"/>
        </a:xfrm>
        <a:prstGeom prst="rect">
          <a:avLst/>
        </a:prstGeom>
      </xdr:spPr>
    </xdr:pic>
    <xdr:clientData/>
  </xdr:twoCellAnchor>
  <xdr:twoCellAnchor editAs="oneCell">
    <xdr:from>
      <xdr:col>14</xdr:col>
      <xdr:colOff>470746</xdr:colOff>
      <xdr:row>1</xdr:row>
      <xdr:rowOff>76199</xdr:rowOff>
    </xdr:from>
    <xdr:to>
      <xdr:col>17</xdr:col>
      <xdr:colOff>403009</xdr:colOff>
      <xdr:row>7</xdr:row>
      <xdr:rowOff>152400</xdr:rowOff>
    </xdr:to>
    <mc:AlternateContent xmlns:mc="http://schemas.openxmlformats.org/markup-compatibility/2006" xmlns:a14="http://schemas.microsoft.com/office/drawing/2010/main">
      <mc:Choice Requires="a14">
        <xdr:graphicFrame macro="">
          <xdr:nvGraphicFramePr>
            <xdr:cNvPr id="40" name="Product Price Range 1">
              <a:extLst>
                <a:ext uri="{FF2B5EF4-FFF2-40B4-BE49-F238E27FC236}">
                  <a16:creationId xmlns:a16="http://schemas.microsoft.com/office/drawing/2014/main" id="{CD88FEA0-23AE-41CF-BD75-9901BB07D14E}"/>
                </a:ext>
              </a:extLst>
            </xdr:cNvPr>
            <xdr:cNvGraphicFramePr/>
          </xdr:nvGraphicFramePr>
          <xdr:xfrm>
            <a:off x="0" y="0"/>
            <a:ext cx="0" cy="0"/>
          </xdr:xfrm>
          <a:graphic>
            <a:graphicData uri="http://schemas.microsoft.com/office/drawing/2010/slicer">
              <sle:slicer xmlns:sle="http://schemas.microsoft.com/office/drawing/2010/slicer" name="Product Price Range 1"/>
            </a:graphicData>
          </a:graphic>
        </xdr:graphicFrame>
      </mc:Choice>
      <mc:Fallback xmlns="">
        <xdr:sp macro="" textlink="">
          <xdr:nvSpPr>
            <xdr:cNvPr id="0" name=""/>
            <xdr:cNvSpPr>
              <a:spLocks noTextEdit="1"/>
            </xdr:cNvSpPr>
          </xdr:nvSpPr>
          <xdr:spPr>
            <a:xfrm>
              <a:off x="9005146" y="262466"/>
              <a:ext cx="1761063" cy="1193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343747</xdr:colOff>
      <xdr:row>1</xdr:row>
      <xdr:rowOff>76200</xdr:rowOff>
    </xdr:from>
    <xdr:to>
      <xdr:col>25</xdr:col>
      <xdr:colOff>455387</xdr:colOff>
      <xdr:row>7</xdr:row>
      <xdr:rowOff>160867</xdr:rowOff>
    </xdr:to>
    <mc:AlternateContent xmlns:mc="http://schemas.openxmlformats.org/markup-compatibility/2006" xmlns:a14="http://schemas.microsoft.com/office/drawing/2010/main">
      <mc:Choice Requires="a14">
        <xdr:graphicFrame macro="">
          <xdr:nvGraphicFramePr>
            <xdr:cNvPr id="41" name="category 1">
              <a:extLst>
                <a:ext uri="{FF2B5EF4-FFF2-40B4-BE49-F238E27FC236}">
                  <a16:creationId xmlns:a16="http://schemas.microsoft.com/office/drawing/2014/main" id="{EA666520-5DF9-4EA7-953F-E46D342A895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706947" y="262467"/>
              <a:ext cx="4988440"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445349</xdr:colOff>
      <xdr:row>1</xdr:row>
      <xdr:rowOff>25400</xdr:rowOff>
    </xdr:from>
    <xdr:to>
      <xdr:col>14</xdr:col>
      <xdr:colOff>411492</xdr:colOff>
      <xdr:row>7</xdr:row>
      <xdr:rowOff>67732</xdr:rowOff>
    </xdr:to>
    <xdr:grpSp>
      <xdr:nvGrpSpPr>
        <xdr:cNvPr id="42" name="Group 41">
          <a:extLst>
            <a:ext uri="{FF2B5EF4-FFF2-40B4-BE49-F238E27FC236}">
              <a16:creationId xmlns:a16="http://schemas.microsoft.com/office/drawing/2014/main" id="{E968C6E3-D3FC-4910-8EC7-DD2E01B92963}"/>
            </a:ext>
          </a:extLst>
        </xdr:cNvPr>
        <xdr:cNvGrpSpPr/>
      </xdr:nvGrpSpPr>
      <xdr:grpSpPr>
        <a:xfrm>
          <a:off x="4102949" y="211667"/>
          <a:ext cx="4842943" cy="1159932"/>
          <a:chOff x="3953935" y="203200"/>
          <a:chExt cx="4842943" cy="1159932"/>
        </a:xfrm>
      </xdr:grpSpPr>
      <xdr:sp macro="" textlink="">
        <xdr:nvSpPr>
          <xdr:cNvPr id="43" name="Rectangle: Rounded Corners 42">
            <a:extLst>
              <a:ext uri="{FF2B5EF4-FFF2-40B4-BE49-F238E27FC236}">
                <a16:creationId xmlns:a16="http://schemas.microsoft.com/office/drawing/2014/main" id="{42D72C84-F4E3-E568-FDDA-B741CE5CFF6C}"/>
              </a:ext>
            </a:extLst>
          </xdr:cNvPr>
          <xdr:cNvSpPr/>
        </xdr:nvSpPr>
        <xdr:spPr>
          <a:xfrm>
            <a:off x="3979344" y="668865"/>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02910D11-A348-D8F2-64FB-043DEFF56CB4}"/>
              </a:ext>
            </a:extLst>
          </xdr:cNvPr>
          <xdr:cNvSpPr txBox="1"/>
        </xdr:nvSpPr>
        <xdr:spPr>
          <a:xfrm>
            <a:off x="3953935" y="203200"/>
            <a:ext cx="4707467" cy="372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lumMod val="65000"/>
                    <a:lumOff val="35000"/>
                  </a:schemeClr>
                </a:solidFill>
              </a:rPr>
              <a:t>Amazon</a:t>
            </a:r>
            <a:r>
              <a:rPr lang="en-US" sz="2400">
                <a:solidFill>
                  <a:schemeClr val="tx1">
                    <a:lumMod val="65000"/>
                    <a:lumOff val="35000"/>
                  </a:schemeClr>
                </a:solidFill>
              </a:rPr>
              <a:t> Product Review </a:t>
            </a:r>
            <a:r>
              <a:rPr lang="en-US" sz="2400" b="1">
                <a:gradFill flip="none" rotWithShape="1">
                  <a:gsLst>
                    <a:gs pos="0">
                      <a:srgbClr val="002060"/>
                    </a:gs>
                    <a:gs pos="63000">
                      <a:schemeClr val="accent2"/>
                    </a:gs>
                    <a:gs pos="100000">
                      <a:schemeClr val="tx1"/>
                    </a:gs>
                  </a:gsLst>
                  <a:lin ang="2700000" scaled="1"/>
                  <a:tileRect/>
                </a:gradFill>
              </a:rPr>
              <a:t>Dashboard</a:t>
            </a:r>
          </a:p>
        </xdr:txBody>
      </xdr:sp>
      <xdr:sp macro="" textlink="">
        <xdr:nvSpPr>
          <xdr:cNvPr id="45" name="Rectangle: Rounded Corners 44">
            <a:extLst>
              <a:ext uri="{FF2B5EF4-FFF2-40B4-BE49-F238E27FC236}">
                <a16:creationId xmlns:a16="http://schemas.microsoft.com/office/drawing/2014/main" id="{B72E6633-170C-29F4-DB2A-D4DB2E9A90AA}"/>
              </a:ext>
            </a:extLst>
          </xdr:cNvPr>
          <xdr:cNvSpPr/>
        </xdr:nvSpPr>
        <xdr:spPr>
          <a:xfrm>
            <a:off x="5630344" y="694266"/>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88DF1411-02ED-A7DF-6F9D-6E496779C75D}"/>
              </a:ext>
            </a:extLst>
          </xdr:cNvPr>
          <xdr:cNvSpPr/>
        </xdr:nvSpPr>
        <xdr:spPr>
          <a:xfrm>
            <a:off x="7264411" y="685799"/>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DF7">
        <xdr:nvSpPr>
          <xdr:cNvPr id="47" name="TextBox 46">
            <a:extLst>
              <a:ext uri="{FF2B5EF4-FFF2-40B4-BE49-F238E27FC236}">
                <a16:creationId xmlns:a16="http://schemas.microsoft.com/office/drawing/2014/main" id="{50143C0A-495F-E417-FB7C-58A3E9BDB01F}"/>
              </a:ext>
            </a:extLst>
          </xdr:cNvPr>
          <xdr:cNvSpPr txBox="1"/>
        </xdr:nvSpPr>
        <xdr:spPr>
          <a:xfrm>
            <a:off x="7628466" y="939800"/>
            <a:ext cx="7027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58A9815-B059-4166-AD0C-C7857A621174}" type="TxLink">
              <a:rPr lang="en-US" sz="1600" b="1" i="0" u="none" strike="noStrike">
                <a:solidFill>
                  <a:schemeClr val="tx1">
                    <a:lumMod val="50000"/>
                    <a:lumOff val="50000"/>
                  </a:schemeClr>
                </a:solidFill>
                <a:latin typeface="Aptos Narrow"/>
                <a:ea typeface="+mn-ea"/>
                <a:cs typeface="+mn-cs"/>
              </a:rPr>
              <a:pPr marL="0" indent="0"/>
              <a:t> 1,465 </a:t>
            </a:fld>
            <a:endParaRPr lang="en-US" sz="1600" b="1" i="0" u="none" strike="noStrike">
              <a:solidFill>
                <a:schemeClr val="tx1">
                  <a:lumMod val="50000"/>
                  <a:lumOff val="50000"/>
                </a:schemeClr>
              </a:solidFill>
              <a:latin typeface="Aptos Narrow"/>
              <a:ea typeface="+mn-ea"/>
              <a:cs typeface="+mn-cs"/>
            </a:endParaRPr>
          </a:p>
        </xdr:txBody>
      </xdr:sp>
      <xdr:sp macro="" textlink="'Pivot Tables'!DH16">
        <xdr:nvSpPr>
          <xdr:cNvPr id="48" name="TextBox 47">
            <a:extLst>
              <a:ext uri="{FF2B5EF4-FFF2-40B4-BE49-F238E27FC236}">
                <a16:creationId xmlns:a16="http://schemas.microsoft.com/office/drawing/2014/main" id="{686463A9-FF13-766C-73D7-280B2A212F2D}"/>
              </a:ext>
            </a:extLst>
          </xdr:cNvPr>
          <xdr:cNvSpPr txBox="1"/>
        </xdr:nvSpPr>
        <xdr:spPr>
          <a:xfrm>
            <a:off x="4080935" y="939800"/>
            <a:ext cx="14139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88B6C3B-3099-4F4F-B326-BC046F2B38DE}" type="TxLink">
              <a:rPr lang="en-US" sz="1600" b="1" i="0" u="none" strike="noStrike">
                <a:solidFill>
                  <a:schemeClr val="tx1">
                    <a:lumMod val="50000"/>
                    <a:lumOff val="50000"/>
                  </a:schemeClr>
                </a:solidFill>
                <a:latin typeface="Aptos Narrow"/>
              </a:rPr>
              <a:pPr/>
              <a:t> $4,578,580.43 </a:t>
            </a:fld>
            <a:endParaRPr lang="en-US" sz="1600">
              <a:solidFill>
                <a:schemeClr val="tx1">
                  <a:lumMod val="50000"/>
                  <a:lumOff val="50000"/>
                </a:schemeClr>
              </a:solidFill>
            </a:endParaRPr>
          </a:p>
        </xdr:txBody>
      </xdr:sp>
      <xdr:sp macro="" textlink="'Pivot Tables'!DH7">
        <xdr:nvSpPr>
          <xdr:cNvPr id="49" name="TextBox 48">
            <a:extLst>
              <a:ext uri="{FF2B5EF4-FFF2-40B4-BE49-F238E27FC236}">
                <a16:creationId xmlns:a16="http://schemas.microsoft.com/office/drawing/2014/main" id="{05267E5E-FB2E-1E6C-C852-1C4046B040EB}"/>
              </a:ext>
            </a:extLst>
          </xdr:cNvPr>
          <xdr:cNvSpPr txBox="1"/>
        </xdr:nvSpPr>
        <xdr:spPr>
          <a:xfrm>
            <a:off x="5799667" y="939800"/>
            <a:ext cx="11853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807AC25-589F-4178-9B04-EE2F819FECDC}" type="TxLink">
              <a:rPr lang="en-US" sz="1600" b="1" i="0" u="none" strike="noStrike">
                <a:solidFill>
                  <a:schemeClr val="tx1">
                    <a:lumMod val="50000"/>
                    <a:lumOff val="50000"/>
                  </a:schemeClr>
                </a:solidFill>
                <a:latin typeface="Aptos Narrow"/>
                <a:ea typeface="+mn-ea"/>
                <a:cs typeface="+mn-cs"/>
              </a:rPr>
              <a:pPr marL="0" indent="0"/>
              <a:t> 26,766,377 </a:t>
            </a:fld>
            <a:endParaRPr lang="en-US" sz="1600" b="1" i="0" u="none" strike="noStrike">
              <a:solidFill>
                <a:schemeClr val="tx1">
                  <a:lumMod val="50000"/>
                  <a:lumOff val="50000"/>
                </a:schemeClr>
              </a:solidFill>
              <a:latin typeface="Aptos Narrow"/>
              <a:ea typeface="+mn-ea"/>
              <a:cs typeface="+mn-cs"/>
            </a:endParaRPr>
          </a:p>
        </xdr:txBody>
      </xdr:sp>
      <xdr:sp macro="" textlink="'Pivot Tables'!DH15">
        <xdr:nvSpPr>
          <xdr:cNvPr id="50" name="TextBox 49">
            <a:extLst>
              <a:ext uri="{FF2B5EF4-FFF2-40B4-BE49-F238E27FC236}">
                <a16:creationId xmlns:a16="http://schemas.microsoft.com/office/drawing/2014/main" id="{30DB968F-B5D9-5D59-EDA1-E97A5F675BC1}"/>
              </a:ext>
            </a:extLst>
          </xdr:cNvPr>
          <xdr:cNvSpPr txBox="1"/>
        </xdr:nvSpPr>
        <xdr:spPr>
          <a:xfrm>
            <a:off x="4021667" y="745067"/>
            <a:ext cx="14986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28A7195-7933-408E-ADF0-4CCD56426A61}" type="TxLink">
              <a:rPr lang="en-US" sz="1100" b="1" i="0" u="none" strike="noStrike">
                <a:solidFill>
                  <a:schemeClr val="accent2"/>
                </a:solidFill>
                <a:latin typeface="Aptos Narrow"/>
              </a:rPr>
              <a:pPr/>
              <a:t>Total Discounted Price</a:t>
            </a:fld>
            <a:endParaRPr lang="en-US" sz="1100" b="1">
              <a:solidFill>
                <a:schemeClr val="accent2"/>
              </a:solidFill>
            </a:endParaRPr>
          </a:p>
        </xdr:txBody>
      </xdr:sp>
      <xdr:sp macro="" textlink="'Pivot Tables'!DH6">
        <xdr:nvSpPr>
          <xdr:cNvPr id="51" name="TextBox 50">
            <a:extLst>
              <a:ext uri="{FF2B5EF4-FFF2-40B4-BE49-F238E27FC236}">
                <a16:creationId xmlns:a16="http://schemas.microsoft.com/office/drawing/2014/main" id="{A4330789-36C9-38B6-5F8B-7423BE37E8A8}"/>
              </a:ext>
            </a:extLst>
          </xdr:cNvPr>
          <xdr:cNvSpPr txBox="1"/>
        </xdr:nvSpPr>
        <xdr:spPr>
          <a:xfrm>
            <a:off x="5926669" y="753534"/>
            <a:ext cx="9355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6359311-7ED5-4B9D-AB84-0A7C208040D5}" type="TxLink">
              <a:rPr lang="en-US" sz="1100" b="1" i="0" u="none" strike="noStrike">
                <a:solidFill>
                  <a:schemeClr val="accent2"/>
                </a:solidFill>
                <a:latin typeface="Aptos Narrow"/>
                <a:ea typeface="+mn-ea"/>
                <a:cs typeface="+mn-cs"/>
              </a:rPr>
              <a:pPr marL="0" indent="0"/>
              <a:t>Total Ratings</a:t>
            </a:fld>
            <a:endParaRPr lang="en-US" sz="1100" b="1" i="0" u="none" strike="noStrike">
              <a:solidFill>
                <a:schemeClr val="accent2"/>
              </a:solidFill>
              <a:latin typeface="Aptos Narrow"/>
              <a:ea typeface="+mn-ea"/>
              <a:cs typeface="+mn-cs"/>
            </a:endParaRPr>
          </a:p>
        </xdr:txBody>
      </xdr:sp>
      <xdr:sp macro="" textlink="'Pivot Tables'!DF6">
        <xdr:nvSpPr>
          <xdr:cNvPr id="52" name="TextBox 51">
            <a:extLst>
              <a:ext uri="{FF2B5EF4-FFF2-40B4-BE49-F238E27FC236}">
                <a16:creationId xmlns:a16="http://schemas.microsoft.com/office/drawing/2014/main" id="{75C85A47-2B25-6821-FD84-18FC9E655B28}"/>
              </a:ext>
            </a:extLst>
          </xdr:cNvPr>
          <xdr:cNvSpPr txBox="1"/>
        </xdr:nvSpPr>
        <xdr:spPr>
          <a:xfrm>
            <a:off x="7255934" y="745067"/>
            <a:ext cx="15239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1CFCA19-35CE-477F-A300-DFC71C3FEDC2}" type="TxLink">
              <a:rPr lang="en-US" sz="1100" b="1" i="0" u="none" strike="noStrike">
                <a:solidFill>
                  <a:schemeClr val="accent2"/>
                </a:solidFill>
                <a:latin typeface="Aptos Narrow"/>
                <a:ea typeface="+mn-ea"/>
                <a:cs typeface="+mn-cs"/>
              </a:rPr>
              <a:pPr marL="0" indent="0"/>
              <a:t>Total Number Products</a:t>
            </a:fld>
            <a:endParaRPr lang="en-US" sz="1100" b="1" i="0" u="none" strike="noStrike">
              <a:solidFill>
                <a:schemeClr val="accent2"/>
              </a:solidFill>
              <a:latin typeface="Aptos Narrow"/>
              <a:ea typeface="+mn-ea"/>
              <a:cs typeface="+mn-cs"/>
            </a:endParaRPr>
          </a:p>
        </xdr:txBody>
      </xdr:sp>
    </xdr:grpSp>
    <xdr:clientData/>
  </xdr:twoCellAnchor>
  <xdr:twoCellAnchor>
    <xdr:from>
      <xdr:col>0</xdr:col>
      <xdr:colOff>225209</xdr:colOff>
      <xdr:row>5</xdr:row>
      <xdr:rowOff>110067</xdr:rowOff>
    </xdr:from>
    <xdr:to>
      <xdr:col>2</xdr:col>
      <xdr:colOff>369144</xdr:colOff>
      <xdr:row>7</xdr:row>
      <xdr:rowOff>42333</xdr:rowOff>
    </xdr:to>
    <xdr:sp macro="" textlink="">
      <xdr:nvSpPr>
        <xdr:cNvPr id="53" name="Rectangle: Rounded Corners 52">
          <a:hlinkClick xmlns:r="http://schemas.openxmlformats.org/officeDocument/2006/relationships" r:id="rId6"/>
          <a:extLst>
            <a:ext uri="{FF2B5EF4-FFF2-40B4-BE49-F238E27FC236}">
              <a16:creationId xmlns:a16="http://schemas.microsoft.com/office/drawing/2014/main" id="{51AC411F-7E05-49EF-9074-CE6B2B981B58}"/>
            </a:ext>
          </a:extLst>
        </xdr:cNvPr>
        <xdr:cNvSpPr/>
      </xdr:nvSpPr>
      <xdr:spPr>
        <a:xfrm>
          <a:off x="225209" y="1041400"/>
          <a:ext cx="1363135"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Overview</a:t>
          </a:r>
        </a:p>
      </xdr:txBody>
    </xdr:sp>
    <xdr:clientData/>
  </xdr:twoCellAnchor>
  <xdr:twoCellAnchor>
    <xdr:from>
      <xdr:col>0</xdr:col>
      <xdr:colOff>225209</xdr:colOff>
      <xdr:row>1</xdr:row>
      <xdr:rowOff>93133</xdr:rowOff>
    </xdr:from>
    <xdr:to>
      <xdr:col>3</xdr:col>
      <xdr:colOff>72809</xdr:colOff>
      <xdr:row>3</xdr:row>
      <xdr:rowOff>25400</xdr:rowOff>
    </xdr:to>
    <xdr:sp macro="" textlink="">
      <xdr:nvSpPr>
        <xdr:cNvPr id="54" name="Rectangle: Rounded Corners 53">
          <a:hlinkClick xmlns:r="http://schemas.openxmlformats.org/officeDocument/2006/relationships" r:id="rId7"/>
          <a:extLst>
            <a:ext uri="{FF2B5EF4-FFF2-40B4-BE49-F238E27FC236}">
              <a16:creationId xmlns:a16="http://schemas.microsoft.com/office/drawing/2014/main" id="{D19E7099-CDE8-43EF-BA89-FC92FE1645F0}"/>
            </a:ext>
          </a:extLst>
        </xdr:cNvPr>
        <xdr:cNvSpPr/>
      </xdr:nvSpPr>
      <xdr:spPr>
        <a:xfrm>
          <a:off x="225209" y="279400"/>
          <a:ext cx="1676400"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Rating and Review </a:t>
          </a:r>
        </a:p>
      </xdr:txBody>
    </xdr:sp>
    <xdr:clientData/>
  </xdr:twoCellAnchor>
  <xdr:twoCellAnchor>
    <xdr:from>
      <xdr:col>0</xdr:col>
      <xdr:colOff>225209</xdr:colOff>
      <xdr:row>3</xdr:row>
      <xdr:rowOff>110068</xdr:rowOff>
    </xdr:from>
    <xdr:to>
      <xdr:col>2</xdr:col>
      <xdr:colOff>563877</xdr:colOff>
      <xdr:row>5</xdr:row>
      <xdr:rowOff>42335</xdr:rowOff>
    </xdr:to>
    <xdr:sp macro="" textlink="">
      <xdr:nvSpPr>
        <xdr:cNvPr id="55" name="Rectangle: Rounded Corners 54">
          <a:hlinkClick xmlns:r="http://schemas.openxmlformats.org/officeDocument/2006/relationships" r:id="rId8"/>
          <a:extLst>
            <a:ext uri="{FF2B5EF4-FFF2-40B4-BE49-F238E27FC236}">
              <a16:creationId xmlns:a16="http://schemas.microsoft.com/office/drawing/2014/main" id="{6071F02D-CC78-4FFD-AE84-1EA5111E284B}"/>
            </a:ext>
          </a:extLst>
        </xdr:cNvPr>
        <xdr:cNvSpPr/>
      </xdr:nvSpPr>
      <xdr:spPr>
        <a:xfrm>
          <a:off x="225209" y="668868"/>
          <a:ext cx="1557868"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Discounts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106680</xdr:colOff>
      <xdr:row>0</xdr:row>
      <xdr:rowOff>84667</xdr:rowOff>
    </xdr:from>
    <xdr:to>
      <xdr:col>26</xdr:col>
      <xdr:colOff>50799</xdr:colOff>
      <xdr:row>36</xdr:row>
      <xdr:rowOff>143930</xdr:rowOff>
    </xdr:to>
    <xdr:sp macro="" textlink="">
      <xdr:nvSpPr>
        <xdr:cNvPr id="3" name="Rectangle: Rounded Corners 2">
          <a:extLst>
            <a:ext uri="{FF2B5EF4-FFF2-40B4-BE49-F238E27FC236}">
              <a16:creationId xmlns:a16="http://schemas.microsoft.com/office/drawing/2014/main" id="{CBF98E27-B934-87C4-6984-79ABEB7FCB56}"/>
            </a:ext>
          </a:extLst>
        </xdr:cNvPr>
        <xdr:cNvSpPr/>
      </xdr:nvSpPr>
      <xdr:spPr>
        <a:xfrm>
          <a:off x="106680" y="84667"/>
          <a:ext cx="15793719" cy="6764863"/>
        </a:xfrm>
        <a:prstGeom prst="roundRect">
          <a:avLst>
            <a:gd name="adj" fmla="val 3238"/>
          </a:avLst>
        </a:prstGeom>
        <a:solidFill>
          <a:sysClr val="window" lastClr="FFFFFF"/>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329168</xdr:colOff>
      <xdr:row>7</xdr:row>
      <xdr:rowOff>167952</xdr:rowOff>
    </xdr:from>
    <xdr:to>
      <xdr:col>25</xdr:col>
      <xdr:colOff>423337</xdr:colOff>
      <xdr:row>35</xdr:row>
      <xdr:rowOff>127001</xdr:rowOff>
    </xdr:to>
    <xdr:grpSp>
      <xdr:nvGrpSpPr>
        <xdr:cNvPr id="13" name="Group 12">
          <a:extLst>
            <a:ext uri="{FF2B5EF4-FFF2-40B4-BE49-F238E27FC236}">
              <a16:creationId xmlns:a16="http://schemas.microsoft.com/office/drawing/2014/main" id="{631A99AD-03AB-B7DC-7D72-7D332F7DA033}"/>
            </a:ext>
          </a:extLst>
        </xdr:cNvPr>
        <xdr:cNvGrpSpPr/>
      </xdr:nvGrpSpPr>
      <xdr:grpSpPr>
        <a:xfrm>
          <a:off x="329168" y="1471819"/>
          <a:ext cx="15334169" cy="5174515"/>
          <a:chOff x="202164" y="762000"/>
          <a:chExt cx="14283611" cy="4727512"/>
        </a:xfrm>
      </xdr:grpSpPr>
      <xdr:sp macro="" textlink="">
        <xdr:nvSpPr>
          <xdr:cNvPr id="9" name="Rectangle: Rounded Corners 8">
            <a:extLst>
              <a:ext uri="{FF2B5EF4-FFF2-40B4-BE49-F238E27FC236}">
                <a16:creationId xmlns:a16="http://schemas.microsoft.com/office/drawing/2014/main" id="{368A6A83-B75D-11CD-BB6E-864B78840478}"/>
              </a:ext>
            </a:extLst>
          </xdr:cNvPr>
          <xdr:cNvSpPr/>
        </xdr:nvSpPr>
        <xdr:spPr>
          <a:xfrm>
            <a:off x="202164" y="762000"/>
            <a:ext cx="6477000" cy="4727510"/>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B6FAB43E-A3DB-3648-6E66-6548B2ABEF59}"/>
              </a:ext>
            </a:extLst>
          </xdr:cNvPr>
          <xdr:cNvSpPr/>
        </xdr:nvSpPr>
        <xdr:spPr>
          <a:xfrm>
            <a:off x="6764694" y="762000"/>
            <a:ext cx="7721081" cy="2433735"/>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79760D5E-339A-67E2-44E2-AE05F33BA2F8}"/>
              </a:ext>
            </a:extLst>
          </xdr:cNvPr>
          <xdr:cNvSpPr/>
        </xdr:nvSpPr>
        <xdr:spPr>
          <a:xfrm>
            <a:off x="6764693" y="3250164"/>
            <a:ext cx="3110205" cy="2231572"/>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41B7FB21-7D83-70E8-2B3D-E43B95FC3819}"/>
              </a:ext>
            </a:extLst>
          </xdr:cNvPr>
          <xdr:cNvSpPr/>
        </xdr:nvSpPr>
        <xdr:spPr>
          <a:xfrm>
            <a:off x="9937102" y="3257940"/>
            <a:ext cx="4544007" cy="2231572"/>
          </a:xfrm>
          <a:prstGeom prst="roundRect">
            <a:avLst>
              <a:gd name="adj" fmla="val 35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448736</xdr:colOff>
      <xdr:row>8</xdr:row>
      <xdr:rowOff>176109</xdr:rowOff>
    </xdr:from>
    <xdr:to>
      <xdr:col>11</xdr:col>
      <xdr:colOff>187116</xdr:colOff>
      <xdr:row>35</xdr:row>
      <xdr:rowOff>152402</xdr:rowOff>
    </xdr:to>
    <xdr:graphicFrame macro="">
      <xdr:nvGraphicFramePr>
        <xdr:cNvPr id="4" name="Chart 3">
          <a:extLst>
            <a:ext uri="{FF2B5EF4-FFF2-40B4-BE49-F238E27FC236}">
              <a16:creationId xmlns:a16="http://schemas.microsoft.com/office/drawing/2014/main" id="{BE970785-D88F-42C4-8C4B-058C19641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33869</xdr:colOff>
      <xdr:row>23</xdr:row>
      <xdr:rowOff>176107</xdr:rowOff>
    </xdr:from>
    <xdr:to>
      <xdr:col>17</xdr:col>
      <xdr:colOff>16936</xdr:colOff>
      <xdr:row>35</xdr:row>
      <xdr:rowOff>130387</xdr:rowOff>
    </xdr:to>
    <xdr:graphicFrame macro="">
      <xdr:nvGraphicFramePr>
        <xdr:cNvPr id="5" name="Chart 4">
          <a:extLst>
            <a:ext uri="{FF2B5EF4-FFF2-40B4-BE49-F238E27FC236}">
              <a16:creationId xmlns:a16="http://schemas.microsoft.com/office/drawing/2014/main" id="{11005679-E0B8-47E9-99A7-346BE180A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474132</xdr:colOff>
      <xdr:row>24</xdr:row>
      <xdr:rowOff>18627</xdr:rowOff>
    </xdr:from>
    <xdr:to>
      <xdr:col>25</xdr:col>
      <xdr:colOff>228599</xdr:colOff>
      <xdr:row>35</xdr:row>
      <xdr:rowOff>135467</xdr:rowOff>
    </xdr:to>
    <xdr:graphicFrame macro="">
      <xdr:nvGraphicFramePr>
        <xdr:cNvPr id="6" name="Chart 5">
          <a:extLst>
            <a:ext uri="{FF2B5EF4-FFF2-40B4-BE49-F238E27FC236}">
              <a16:creationId xmlns:a16="http://schemas.microsoft.com/office/drawing/2014/main" id="{7096C243-30BE-4E6B-82A0-19C764A7A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313267</xdr:colOff>
      <xdr:row>9</xdr:row>
      <xdr:rowOff>110931</xdr:rowOff>
    </xdr:from>
    <xdr:to>
      <xdr:col>25</xdr:col>
      <xdr:colOff>270933</xdr:colOff>
      <xdr:row>21</xdr:row>
      <xdr:rowOff>177800</xdr:rowOff>
    </xdr:to>
    <xdr:graphicFrame macro="">
      <xdr:nvGraphicFramePr>
        <xdr:cNvPr id="8" name="Chart 7">
          <a:extLst>
            <a:ext uri="{FF2B5EF4-FFF2-40B4-BE49-F238E27FC236}">
              <a16:creationId xmlns:a16="http://schemas.microsoft.com/office/drawing/2014/main" id="{B8B66BFA-891C-41A8-9E94-5A0CBDAF1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237068</xdr:colOff>
      <xdr:row>0</xdr:row>
      <xdr:rowOff>143932</xdr:rowOff>
    </xdr:from>
    <xdr:to>
      <xdr:col>21</xdr:col>
      <xdr:colOff>524934</xdr:colOff>
      <xdr:row>1</xdr:row>
      <xdr:rowOff>42331</xdr:rowOff>
    </xdr:to>
    <xdr:grpSp>
      <xdr:nvGrpSpPr>
        <xdr:cNvPr id="32" name="Group 31">
          <a:extLst>
            <a:ext uri="{FF2B5EF4-FFF2-40B4-BE49-F238E27FC236}">
              <a16:creationId xmlns:a16="http://schemas.microsoft.com/office/drawing/2014/main" id="{2797DA33-833E-BDBD-DA46-7A44FAA73C07}"/>
            </a:ext>
          </a:extLst>
        </xdr:cNvPr>
        <xdr:cNvGrpSpPr/>
      </xdr:nvGrpSpPr>
      <xdr:grpSpPr>
        <a:xfrm>
          <a:off x="237068" y="143932"/>
          <a:ext cx="13089466" cy="84666"/>
          <a:chOff x="237068" y="186267"/>
          <a:chExt cx="13089466" cy="84666"/>
        </a:xfrm>
      </xdr:grpSpPr>
      <xdr:sp macro="" textlink="">
        <xdr:nvSpPr>
          <xdr:cNvPr id="17" name="Rectangle: Rounded Corners 16">
            <a:extLst>
              <a:ext uri="{FF2B5EF4-FFF2-40B4-BE49-F238E27FC236}">
                <a16:creationId xmlns:a16="http://schemas.microsoft.com/office/drawing/2014/main" id="{D326E0B4-23E3-DD9A-340D-1A3190F6DA57}"/>
              </a:ext>
            </a:extLst>
          </xdr:cNvPr>
          <xdr:cNvSpPr/>
        </xdr:nvSpPr>
        <xdr:spPr>
          <a:xfrm>
            <a:off x="237068" y="194733"/>
            <a:ext cx="8915400" cy="76200"/>
          </a:xfrm>
          <a:prstGeom prst="roundRect">
            <a:avLst/>
          </a:prstGeom>
          <a:gradFill flip="none" rotWithShape="1">
            <a:gsLst>
              <a:gs pos="0">
                <a:schemeClr val="tx1"/>
              </a:gs>
              <a:gs pos="50000">
                <a:schemeClr val="accent5">
                  <a:shade val="67500"/>
                  <a:satMod val="115000"/>
                </a:schemeClr>
              </a:gs>
              <a:gs pos="100000">
                <a:schemeClr val="accent2"/>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Rounded Corners 17">
            <a:extLst>
              <a:ext uri="{FF2B5EF4-FFF2-40B4-BE49-F238E27FC236}">
                <a16:creationId xmlns:a16="http://schemas.microsoft.com/office/drawing/2014/main" id="{819F7A25-B62E-FEBA-34B2-07F457309899}"/>
              </a:ext>
            </a:extLst>
          </xdr:cNvPr>
          <xdr:cNvSpPr/>
        </xdr:nvSpPr>
        <xdr:spPr>
          <a:xfrm>
            <a:off x="9237134" y="194733"/>
            <a:ext cx="2048933" cy="76200"/>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Rounded Corners 19">
            <a:extLst>
              <a:ext uri="{FF2B5EF4-FFF2-40B4-BE49-F238E27FC236}">
                <a16:creationId xmlns:a16="http://schemas.microsoft.com/office/drawing/2014/main" id="{202462B8-2C4A-40D9-B87F-9801CC769D84}"/>
              </a:ext>
            </a:extLst>
          </xdr:cNvPr>
          <xdr:cNvSpPr/>
        </xdr:nvSpPr>
        <xdr:spPr>
          <a:xfrm>
            <a:off x="11379201" y="186267"/>
            <a:ext cx="1947333" cy="76200"/>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22</xdr:col>
      <xdr:colOff>8467</xdr:colOff>
      <xdr:row>0</xdr:row>
      <xdr:rowOff>143931</xdr:rowOff>
    </xdr:from>
    <xdr:to>
      <xdr:col>25</xdr:col>
      <xdr:colOff>355600</xdr:colOff>
      <xdr:row>1</xdr:row>
      <xdr:rowOff>33864</xdr:rowOff>
    </xdr:to>
    <xdr:sp macro="" textlink="">
      <xdr:nvSpPr>
        <xdr:cNvPr id="21" name="Rectangle: Rounded Corners 20">
          <a:extLst>
            <a:ext uri="{FF2B5EF4-FFF2-40B4-BE49-F238E27FC236}">
              <a16:creationId xmlns:a16="http://schemas.microsoft.com/office/drawing/2014/main" id="{20BFB237-E927-416B-9029-36B097DD90A9}"/>
            </a:ext>
          </a:extLst>
        </xdr:cNvPr>
        <xdr:cNvSpPr/>
      </xdr:nvSpPr>
      <xdr:spPr>
        <a:xfrm>
          <a:off x="13419667" y="143931"/>
          <a:ext cx="2175933" cy="76200"/>
        </a:xfrm>
        <a:prstGeom prst="roundRect">
          <a:avLst/>
        </a:prstGeom>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131740</xdr:colOff>
      <xdr:row>3</xdr:row>
      <xdr:rowOff>4</xdr:rowOff>
    </xdr:from>
    <xdr:to>
      <xdr:col>6</xdr:col>
      <xdr:colOff>29887</xdr:colOff>
      <xdr:row>6</xdr:row>
      <xdr:rowOff>59267</xdr:rowOff>
    </xdr:to>
    <xdr:pic>
      <xdr:nvPicPr>
        <xdr:cNvPr id="30" name="Picture 29">
          <a:extLst>
            <a:ext uri="{FF2B5EF4-FFF2-40B4-BE49-F238E27FC236}">
              <a16:creationId xmlns:a16="http://schemas.microsoft.com/office/drawing/2014/main" id="{1A93C09A-3EE8-8863-4003-968CD8AA2CE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0540" y="558804"/>
          <a:ext cx="1726947" cy="618063"/>
        </a:xfrm>
        <a:prstGeom prst="rect">
          <a:avLst/>
        </a:prstGeom>
      </xdr:spPr>
    </xdr:pic>
    <xdr:clientData/>
  </xdr:twoCellAnchor>
  <xdr:twoCellAnchor editAs="oneCell">
    <xdr:from>
      <xdr:col>14</xdr:col>
      <xdr:colOff>321732</xdr:colOff>
      <xdr:row>1</xdr:row>
      <xdr:rowOff>67732</xdr:rowOff>
    </xdr:from>
    <xdr:to>
      <xdr:col>17</xdr:col>
      <xdr:colOff>253995</xdr:colOff>
      <xdr:row>7</xdr:row>
      <xdr:rowOff>143933</xdr:rowOff>
    </xdr:to>
    <mc:AlternateContent xmlns:mc="http://schemas.openxmlformats.org/markup-compatibility/2006" xmlns:a14="http://schemas.microsoft.com/office/drawing/2010/main">
      <mc:Choice Requires="a14">
        <xdr:graphicFrame macro="">
          <xdr:nvGraphicFramePr>
            <xdr:cNvPr id="31" name="Product Price Range">
              <a:extLst>
                <a:ext uri="{FF2B5EF4-FFF2-40B4-BE49-F238E27FC236}">
                  <a16:creationId xmlns:a16="http://schemas.microsoft.com/office/drawing/2014/main" id="{69D65D5E-1624-422A-8E97-C72577C94AC4}"/>
                </a:ext>
              </a:extLst>
            </xdr:cNvPr>
            <xdr:cNvGraphicFramePr/>
          </xdr:nvGraphicFramePr>
          <xdr:xfrm>
            <a:off x="0" y="0"/>
            <a:ext cx="0" cy="0"/>
          </xdr:xfrm>
          <a:graphic>
            <a:graphicData uri="http://schemas.microsoft.com/office/drawing/2010/slicer">
              <sle:slicer xmlns:sle="http://schemas.microsoft.com/office/drawing/2010/slicer" name="Product Price Range"/>
            </a:graphicData>
          </a:graphic>
        </xdr:graphicFrame>
      </mc:Choice>
      <mc:Fallback xmlns="">
        <xdr:sp macro="" textlink="">
          <xdr:nvSpPr>
            <xdr:cNvPr id="0" name=""/>
            <xdr:cNvSpPr>
              <a:spLocks noTextEdit="1"/>
            </xdr:cNvSpPr>
          </xdr:nvSpPr>
          <xdr:spPr>
            <a:xfrm>
              <a:off x="8856132" y="253999"/>
              <a:ext cx="1761063" cy="1193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194733</xdr:colOff>
      <xdr:row>1</xdr:row>
      <xdr:rowOff>67733</xdr:rowOff>
    </xdr:from>
    <xdr:to>
      <xdr:col>25</xdr:col>
      <xdr:colOff>306373</xdr:colOff>
      <xdr:row>7</xdr:row>
      <xdr:rowOff>152400</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0DDFBAFD-2D20-46C7-B56E-9CFD459C10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557933" y="254000"/>
              <a:ext cx="4988440"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474134</xdr:colOff>
      <xdr:row>35</xdr:row>
      <xdr:rowOff>33867</xdr:rowOff>
    </xdr:from>
    <xdr:ext cx="2091266" cy="311496"/>
    <xdr:sp macro="" textlink="">
      <xdr:nvSpPr>
        <xdr:cNvPr id="36" name="TextBox 35">
          <a:extLst>
            <a:ext uri="{FF2B5EF4-FFF2-40B4-BE49-F238E27FC236}">
              <a16:creationId xmlns:a16="http://schemas.microsoft.com/office/drawing/2014/main" id="{25E90423-2E60-772B-83DD-6766CB211CFA}"/>
            </a:ext>
          </a:extLst>
        </xdr:cNvPr>
        <xdr:cNvSpPr txBox="1"/>
      </xdr:nvSpPr>
      <xdr:spPr>
        <a:xfrm>
          <a:off x="474134" y="6553200"/>
          <a:ext cx="209126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chemeClr val="tx1">
                  <a:lumMod val="75000"/>
                  <a:lumOff val="25000"/>
                </a:schemeClr>
              </a:solidFill>
            </a:rPr>
            <a:t>www.https://amazon.com</a:t>
          </a:r>
        </a:p>
      </xdr:txBody>
    </xdr:sp>
    <xdr:clientData/>
  </xdr:oneCellAnchor>
  <xdr:twoCellAnchor>
    <xdr:from>
      <xdr:col>6</xdr:col>
      <xdr:colOff>296335</xdr:colOff>
      <xdr:row>1</xdr:row>
      <xdr:rowOff>16933</xdr:rowOff>
    </xdr:from>
    <xdr:to>
      <xdr:col>14</xdr:col>
      <xdr:colOff>262478</xdr:colOff>
      <xdr:row>7</xdr:row>
      <xdr:rowOff>59265</xdr:rowOff>
    </xdr:to>
    <xdr:grpSp>
      <xdr:nvGrpSpPr>
        <xdr:cNvPr id="50" name="Group 49">
          <a:extLst>
            <a:ext uri="{FF2B5EF4-FFF2-40B4-BE49-F238E27FC236}">
              <a16:creationId xmlns:a16="http://schemas.microsoft.com/office/drawing/2014/main" id="{A598A418-62A8-B6F9-C298-B6F9A75A6164}"/>
            </a:ext>
          </a:extLst>
        </xdr:cNvPr>
        <xdr:cNvGrpSpPr/>
      </xdr:nvGrpSpPr>
      <xdr:grpSpPr>
        <a:xfrm>
          <a:off x="3953935" y="203200"/>
          <a:ext cx="4842943" cy="1159932"/>
          <a:chOff x="3953935" y="203200"/>
          <a:chExt cx="4842943" cy="1159932"/>
        </a:xfrm>
      </xdr:grpSpPr>
      <xdr:sp macro="" textlink="">
        <xdr:nvSpPr>
          <xdr:cNvPr id="26" name="Rectangle: Rounded Corners 25">
            <a:extLst>
              <a:ext uri="{FF2B5EF4-FFF2-40B4-BE49-F238E27FC236}">
                <a16:creationId xmlns:a16="http://schemas.microsoft.com/office/drawing/2014/main" id="{87289A85-9C43-6CEF-2513-3E34757294B4}"/>
              </a:ext>
            </a:extLst>
          </xdr:cNvPr>
          <xdr:cNvSpPr/>
        </xdr:nvSpPr>
        <xdr:spPr>
          <a:xfrm>
            <a:off x="3979344" y="668865"/>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B30CAC0F-F471-A1D4-220B-E9E9E190C086}"/>
              </a:ext>
            </a:extLst>
          </xdr:cNvPr>
          <xdr:cNvSpPr txBox="1"/>
        </xdr:nvSpPr>
        <xdr:spPr>
          <a:xfrm>
            <a:off x="3953935" y="203200"/>
            <a:ext cx="4707467" cy="372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lumMod val="65000"/>
                    <a:lumOff val="35000"/>
                  </a:schemeClr>
                </a:solidFill>
              </a:rPr>
              <a:t>Amazon</a:t>
            </a:r>
            <a:r>
              <a:rPr lang="en-US" sz="2400">
                <a:solidFill>
                  <a:schemeClr val="tx1">
                    <a:lumMod val="65000"/>
                    <a:lumOff val="35000"/>
                  </a:schemeClr>
                </a:solidFill>
              </a:rPr>
              <a:t> Product Review </a:t>
            </a:r>
            <a:r>
              <a:rPr lang="en-US" sz="2400" b="1">
                <a:gradFill flip="none" rotWithShape="1">
                  <a:gsLst>
                    <a:gs pos="0">
                      <a:srgbClr val="002060"/>
                    </a:gs>
                    <a:gs pos="63000">
                      <a:schemeClr val="accent2"/>
                    </a:gs>
                    <a:gs pos="100000">
                      <a:schemeClr val="tx1"/>
                    </a:gs>
                  </a:gsLst>
                  <a:lin ang="2700000" scaled="1"/>
                  <a:tileRect/>
                </a:gradFill>
              </a:rPr>
              <a:t>Dashboard</a:t>
            </a:r>
          </a:p>
        </xdr:txBody>
      </xdr:sp>
      <xdr:sp macro="" textlink="">
        <xdr:nvSpPr>
          <xdr:cNvPr id="33" name="Rectangle: Rounded Corners 32">
            <a:extLst>
              <a:ext uri="{FF2B5EF4-FFF2-40B4-BE49-F238E27FC236}">
                <a16:creationId xmlns:a16="http://schemas.microsoft.com/office/drawing/2014/main" id="{75D2CDCD-FC46-A219-304E-F818A1E1A304}"/>
              </a:ext>
            </a:extLst>
          </xdr:cNvPr>
          <xdr:cNvSpPr/>
        </xdr:nvSpPr>
        <xdr:spPr>
          <a:xfrm>
            <a:off x="5630344" y="694266"/>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B6561F93-71D3-6A97-8DCE-AD311F80FAD7}"/>
              </a:ext>
            </a:extLst>
          </xdr:cNvPr>
          <xdr:cNvSpPr/>
        </xdr:nvSpPr>
        <xdr:spPr>
          <a:xfrm>
            <a:off x="7264411" y="685799"/>
            <a:ext cx="1532467" cy="668866"/>
          </a:xfrm>
          <a:prstGeom prst="roundRect">
            <a:avLst/>
          </a:prstGeom>
          <a:solidFill>
            <a:schemeClr val="bg1">
              <a:lumMod val="95000"/>
            </a:schemeClr>
          </a:solidFill>
          <a:ln>
            <a:solidFill>
              <a:schemeClr val="bg1">
                <a:lumMod val="75000"/>
              </a:schemeClr>
            </a:solidFill>
          </a:ln>
          <a:effectLst>
            <a:outerShdw blurRad="76200" dist="25400" dir="600000" sx="94000" sy="94000" algn="ctr" rotWithShape="0">
              <a:prstClr val="black">
                <a:alpha val="7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DF7">
        <xdr:nvSpPr>
          <xdr:cNvPr id="37" name="TextBox 36">
            <a:extLst>
              <a:ext uri="{FF2B5EF4-FFF2-40B4-BE49-F238E27FC236}">
                <a16:creationId xmlns:a16="http://schemas.microsoft.com/office/drawing/2014/main" id="{B59E8F28-A0FB-1E79-7186-86EC57BA86C9}"/>
              </a:ext>
            </a:extLst>
          </xdr:cNvPr>
          <xdr:cNvSpPr txBox="1"/>
        </xdr:nvSpPr>
        <xdr:spPr>
          <a:xfrm>
            <a:off x="7628466" y="939800"/>
            <a:ext cx="7027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58A9815-B059-4166-AD0C-C7857A621174}" type="TxLink">
              <a:rPr lang="en-US" sz="1600" b="1" i="0" u="none" strike="noStrike">
                <a:solidFill>
                  <a:schemeClr val="tx1">
                    <a:lumMod val="50000"/>
                    <a:lumOff val="50000"/>
                  </a:schemeClr>
                </a:solidFill>
                <a:latin typeface="Aptos Narrow"/>
                <a:ea typeface="+mn-ea"/>
                <a:cs typeface="+mn-cs"/>
              </a:rPr>
              <a:pPr marL="0" indent="0"/>
              <a:t> 1,465 </a:t>
            </a:fld>
            <a:endParaRPr lang="en-US" sz="1600" b="1" i="0" u="none" strike="noStrike">
              <a:solidFill>
                <a:schemeClr val="tx1">
                  <a:lumMod val="50000"/>
                  <a:lumOff val="50000"/>
                </a:schemeClr>
              </a:solidFill>
              <a:latin typeface="Aptos Narrow"/>
              <a:ea typeface="+mn-ea"/>
              <a:cs typeface="+mn-cs"/>
            </a:endParaRPr>
          </a:p>
        </xdr:txBody>
      </xdr:sp>
      <xdr:sp macro="" textlink="'Pivot Tables'!DH16">
        <xdr:nvSpPr>
          <xdr:cNvPr id="38" name="TextBox 37">
            <a:extLst>
              <a:ext uri="{FF2B5EF4-FFF2-40B4-BE49-F238E27FC236}">
                <a16:creationId xmlns:a16="http://schemas.microsoft.com/office/drawing/2014/main" id="{EA37F104-0DA5-7F86-0059-AD193CF2A69B}"/>
              </a:ext>
            </a:extLst>
          </xdr:cNvPr>
          <xdr:cNvSpPr txBox="1"/>
        </xdr:nvSpPr>
        <xdr:spPr>
          <a:xfrm>
            <a:off x="4080935" y="939800"/>
            <a:ext cx="14139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88B6C3B-3099-4F4F-B326-BC046F2B38DE}" type="TxLink">
              <a:rPr lang="en-US" sz="1600" b="1" i="0" u="none" strike="noStrike">
                <a:solidFill>
                  <a:schemeClr val="tx1">
                    <a:lumMod val="50000"/>
                    <a:lumOff val="50000"/>
                  </a:schemeClr>
                </a:solidFill>
                <a:latin typeface="Aptos Narrow"/>
              </a:rPr>
              <a:pPr/>
              <a:t> $4,578,580.43 </a:t>
            </a:fld>
            <a:endParaRPr lang="en-US" sz="1600">
              <a:solidFill>
                <a:schemeClr val="tx1">
                  <a:lumMod val="50000"/>
                  <a:lumOff val="50000"/>
                </a:schemeClr>
              </a:solidFill>
            </a:endParaRPr>
          </a:p>
        </xdr:txBody>
      </xdr:sp>
      <xdr:sp macro="" textlink="'Pivot Tables'!DH7">
        <xdr:nvSpPr>
          <xdr:cNvPr id="39" name="TextBox 38">
            <a:extLst>
              <a:ext uri="{FF2B5EF4-FFF2-40B4-BE49-F238E27FC236}">
                <a16:creationId xmlns:a16="http://schemas.microsoft.com/office/drawing/2014/main" id="{4C0B9184-AF87-8E63-840E-F1FFEB3D9070}"/>
              </a:ext>
            </a:extLst>
          </xdr:cNvPr>
          <xdr:cNvSpPr txBox="1"/>
        </xdr:nvSpPr>
        <xdr:spPr>
          <a:xfrm>
            <a:off x="5799667" y="939800"/>
            <a:ext cx="118533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807AC25-589F-4178-9B04-EE2F819FECDC}" type="TxLink">
              <a:rPr lang="en-US" sz="1600" b="1" i="0" u="none" strike="noStrike">
                <a:solidFill>
                  <a:schemeClr val="tx1">
                    <a:lumMod val="50000"/>
                    <a:lumOff val="50000"/>
                  </a:schemeClr>
                </a:solidFill>
                <a:latin typeface="Aptos Narrow"/>
                <a:ea typeface="+mn-ea"/>
                <a:cs typeface="+mn-cs"/>
              </a:rPr>
              <a:pPr marL="0" indent="0"/>
              <a:t> 26,766,377 </a:t>
            </a:fld>
            <a:endParaRPr lang="en-US" sz="1600" b="1" i="0" u="none" strike="noStrike">
              <a:solidFill>
                <a:schemeClr val="tx1">
                  <a:lumMod val="50000"/>
                  <a:lumOff val="50000"/>
                </a:schemeClr>
              </a:solidFill>
              <a:latin typeface="Aptos Narrow"/>
              <a:ea typeface="+mn-ea"/>
              <a:cs typeface="+mn-cs"/>
            </a:endParaRPr>
          </a:p>
        </xdr:txBody>
      </xdr:sp>
      <xdr:sp macro="" textlink="'Pivot Tables'!DH15">
        <xdr:nvSpPr>
          <xdr:cNvPr id="40" name="TextBox 39">
            <a:extLst>
              <a:ext uri="{FF2B5EF4-FFF2-40B4-BE49-F238E27FC236}">
                <a16:creationId xmlns:a16="http://schemas.microsoft.com/office/drawing/2014/main" id="{B8B74F10-DCD7-A181-9F55-E4BD75BDDF1E}"/>
              </a:ext>
            </a:extLst>
          </xdr:cNvPr>
          <xdr:cNvSpPr txBox="1"/>
        </xdr:nvSpPr>
        <xdr:spPr>
          <a:xfrm>
            <a:off x="4021667" y="745067"/>
            <a:ext cx="14986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28A7195-7933-408E-ADF0-4CCD56426A61}" type="TxLink">
              <a:rPr lang="en-US" sz="1100" b="1" i="0" u="none" strike="noStrike">
                <a:solidFill>
                  <a:schemeClr val="accent2"/>
                </a:solidFill>
                <a:latin typeface="Aptos Narrow"/>
              </a:rPr>
              <a:pPr/>
              <a:t>Total Discounted Price</a:t>
            </a:fld>
            <a:endParaRPr lang="en-US" sz="1100" b="1">
              <a:solidFill>
                <a:schemeClr val="accent2"/>
              </a:solidFill>
            </a:endParaRPr>
          </a:p>
        </xdr:txBody>
      </xdr:sp>
      <xdr:sp macro="" textlink="'Pivot Tables'!DH6">
        <xdr:nvSpPr>
          <xdr:cNvPr id="41" name="TextBox 40">
            <a:extLst>
              <a:ext uri="{FF2B5EF4-FFF2-40B4-BE49-F238E27FC236}">
                <a16:creationId xmlns:a16="http://schemas.microsoft.com/office/drawing/2014/main" id="{F15FE0F4-7486-67F9-594B-2DB6ABBE8E52}"/>
              </a:ext>
            </a:extLst>
          </xdr:cNvPr>
          <xdr:cNvSpPr txBox="1"/>
        </xdr:nvSpPr>
        <xdr:spPr>
          <a:xfrm>
            <a:off x="5926669" y="753534"/>
            <a:ext cx="9355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6359311-7ED5-4B9D-AB84-0A7C208040D5}" type="TxLink">
              <a:rPr lang="en-US" sz="1100" b="1" i="0" u="none" strike="noStrike">
                <a:solidFill>
                  <a:schemeClr val="accent2"/>
                </a:solidFill>
                <a:latin typeface="Aptos Narrow"/>
                <a:ea typeface="+mn-ea"/>
                <a:cs typeface="+mn-cs"/>
              </a:rPr>
              <a:pPr marL="0" indent="0"/>
              <a:t>Total Ratings</a:t>
            </a:fld>
            <a:endParaRPr lang="en-US" sz="1100" b="1" i="0" u="none" strike="noStrike">
              <a:solidFill>
                <a:schemeClr val="accent2"/>
              </a:solidFill>
              <a:latin typeface="Aptos Narrow"/>
              <a:ea typeface="+mn-ea"/>
              <a:cs typeface="+mn-cs"/>
            </a:endParaRPr>
          </a:p>
        </xdr:txBody>
      </xdr:sp>
      <xdr:sp macro="" textlink="'Pivot Tables'!DF6">
        <xdr:nvSpPr>
          <xdr:cNvPr id="42" name="TextBox 41">
            <a:extLst>
              <a:ext uri="{FF2B5EF4-FFF2-40B4-BE49-F238E27FC236}">
                <a16:creationId xmlns:a16="http://schemas.microsoft.com/office/drawing/2014/main" id="{1A620F97-6E4E-84D0-330E-657FB74E573A}"/>
              </a:ext>
            </a:extLst>
          </xdr:cNvPr>
          <xdr:cNvSpPr txBox="1"/>
        </xdr:nvSpPr>
        <xdr:spPr>
          <a:xfrm>
            <a:off x="7255934" y="745067"/>
            <a:ext cx="15239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1CFCA19-35CE-477F-A300-DFC71C3FEDC2}" type="TxLink">
              <a:rPr lang="en-US" sz="1100" b="1" i="0" u="none" strike="noStrike">
                <a:solidFill>
                  <a:schemeClr val="accent2"/>
                </a:solidFill>
                <a:latin typeface="Aptos Narrow"/>
                <a:ea typeface="+mn-ea"/>
                <a:cs typeface="+mn-cs"/>
              </a:rPr>
              <a:pPr marL="0" indent="0"/>
              <a:t>Total Number Products</a:t>
            </a:fld>
            <a:endParaRPr lang="en-US" sz="1100" b="1" i="0" u="none" strike="noStrike">
              <a:solidFill>
                <a:schemeClr val="accent2"/>
              </a:solidFill>
              <a:latin typeface="Aptos Narrow"/>
              <a:ea typeface="+mn-ea"/>
              <a:cs typeface="+mn-cs"/>
            </a:endParaRPr>
          </a:p>
        </xdr:txBody>
      </xdr:sp>
    </xdr:grpSp>
    <xdr:clientData/>
  </xdr:twoCellAnchor>
  <xdr:oneCellAnchor>
    <xdr:from>
      <xdr:col>12</xdr:col>
      <xdr:colOff>284480</xdr:colOff>
      <xdr:row>8</xdr:row>
      <xdr:rowOff>1</xdr:rowOff>
    </xdr:from>
    <xdr:ext cx="3576320" cy="311496"/>
    <xdr:sp macro="" textlink="'Pivot Tables'!DF6">
      <xdr:nvSpPr>
        <xdr:cNvPr id="43" name="TextBox 42">
          <a:extLst>
            <a:ext uri="{FF2B5EF4-FFF2-40B4-BE49-F238E27FC236}">
              <a16:creationId xmlns:a16="http://schemas.microsoft.com/office/drawing/2014/main" id="{350090FE-D222-46E3-8CE0-EE5729307259}"/>
            </a:ext>
          </a:extLst>
        </xdr:cNvPr>
        <xdr:cNvSpPr txBox="1"/>
      </xdr:nvSpPr>
      <xdr:spPr>
        <a:xfrm>
          <a:off x="7599680" y="1490134"/>
          <a:ext cx="35763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accent2"/>
              </a:solidFill>
              <a:latin typeface="Aptos Narrow"/>
              <a:ea typeface="+mn-ea"/>
              <a:cs typeface="+mn-cs"/>
            </a:rPr>
            <a:t>Products with the Highest Number of Reviews  </a:t>
          </a:r>
        </a:p>
      </xdr:txBody>
    </xdr:sp>
    <xdr:clientData/>
  </xdr:oneCellAnchor>
  <xdr:oneCellAnchor>
    <xdr:from>
      <xdr:col>19</xdr:col>
      <xdr:colOff>64346</xdr:colOff>
      <xdr:row>22</xdr:row>
      <xdr:rowOff>76200</xdr:rowOff>
    </xdr:from>
    <xdr:ext cx="3576320" cy="311496"/>
    <xdr:sp macro="" textlink="'Pivot Tables'!DF6">
      <xdr:nvSpPr>
        <xdr:cNvPr id="44" name="TextBox 43">
          <a:extLst>
            <a:ext uri="{FF2B5EF4-FFF2-40B4-BE49-F238E27FC236}">
              <a16:creationId xmlns:a16="http://schemas.microsoft.com/office/drawing/2014/main" id="{0180FC51-0789-D532-9E40-56D08039C435}"/>
            </a:ext>
          </a:extLst>
        </xdr:cNvPr>
        <xdr:cNvSpPr txBox="1"/>
      </xdr:nvSpPr>
      <xdr:spPr>
        <a:xfrm>
          <a:off x="11646746" y="4174067"/>
          <a:ext cx="35763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tx1">
                  <a:lumMod val="85000"/>
                  <a:lumOff val="15000"/>
                </a:schemeClr>
              </a:solidFill>
              <a:latin typeface="Aptos Narrow"/>
              <a:ea typeface="+mn-ea"/>
              <a:cs typeface="+mn-cs"/>
            </a:rPr>
            <a:t>Relationship Between Rating and Discount  </a:t>
          </a:r>
        </a:p>
      </xdr:txBody>
    </xdr:sp>
    <xdr:clientData/>
  </xdr:oneCellAnchor>
  <xdr:oneCellAnchor>
    <xdr:from>
      <xdr:col>0</xdr:col>
      <xdr:colOff>479213</xdr:colOff>
      <xdr:row>8</xdr:row>
      <xdr:rowOff>42334</xdr:rowOff>
    </xdr:from>
    <xdr:ext cx="3576320" cy="311496"/>
    <xdr:sp macro="" textlink="'Pivot Tables'!DF6">
      <xdr:nvSpPr>
        <xdr:cNvPr id="46" name="TextBox 45">
          <a:extLst>
            <a:ext uri="{FF2B5EF4-FFF2-40B4-BE49-F238E27FC236}">
              <a16:creationId xmlns:a16="http://schemas.microsoft.com/office/drawing/2014/main" id="{CA7459CF-C3A9-0CDE-B5E5-9A5BD527341E}"/>
            </a:ext>
          </a:extLst>
        </xdr:cNvPr>
        <xdr:cNvSpPr txBox="1"/>
      </xdr:nvSpPr>
      <xdr:spPr>
        <a:xfrm>
          <a:off x="479213" y="1532467"/>
          <a:ext cx="35763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accent2"/>
              </a:solidFill>
              <a:latin typeface="Aptos Narrow"/>
              <a:ea typeface="+mn-ea"/>
              <a:cs typeface="+mn-cs"/>
            </a:rPr>
            <a:t>Top 5 Products by Rating by Review Count </a:t>
          </a:r>
        </a:p>
      </xdr:txBody>
    </xdr:sp>
    <xdr:clientData/>
  </xdr:oneCellAnchor>
  <xdr:oneCellAnchor>
    <xdr:from>
      <xdr:col>12</xdr:col>
      <xdr:colOff>64347</xdr:colOff>
      <xdr:row>22</xdr:row>
      <xdr:rowOff>101601</xdr:rowOff>
    </xdr:from>
    <xdr:ext cx="3576320" cy="311496"/>
    <xdr:sp macro="" textlink="'Pivot Tables'!DF6">
      <xdr:nvSpPr>
        <xdr:cNvPr id="48" name="TextBox 47">
          <a:extLst>
            <a:ext uri="{FF2B5EF4-FFF2-40B4-BE49-F238E27FC236}">
              <a16:creationId xmlns:a16="http://schemas.microsoft.com/office/drawing/2014/main" id="{1462E718-C80E-A0E4-95D4-26AB5BC1FC9F}"/>
            </a:ext>
          </a:extLst>
        </xdr:cNvPr>
        <xdr:cNvSpPr txBox="1"/>
      </xdr:nvSpPr>
      <xdr:spPr>
        <a:xfrm>
          <a:off x="7379547" y="4199468"/>
          <a:ext cx="35763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1" i="0" u="none" strike="noStrike">
              <a:solidFill>
                <a:schemeClr val="tx1">
                  <a:lumMod val="85000"/>
                  <a:lumOff val="15000"/>
                </a:schemeClr>
              </a:solidFill>
              <a:latin typeface="Aptos Narrow"/>
              <a:ea typeface="+mn-ea"/>
              <a:cs typeface="+mn-cs"/>
            </a:rPr>
            <a:t>Number of Unique Products per Price Range  </a:t>
          </a:r>
        </a:p>
      </xdr:txBody>
    </xdr:sp>
    <xdr:clientData/>
  </xdr:oneCellAnchor>
  <xdr:twoCellAnchor>
    <xdr:from>
      <xdr:col>0</xdr:col>
      <xdr:colOff>177799</xdr:colOff>
      <xdr:row>5</xdr:row>
      <xdr:rowOff>101600</xdr:rowOff>
    </xdr:from>
    <xdr:to>
      <xdr:col>2</xdr:col>
      <xdr:colOff>321734</xdr:colOff>
      <xdr:row>7</xdr:row>
      <xdr:rowOff>33866</xdr:rowOff>
    </xdr:to>
    <xdr:sp macro="" textlink="">
      <xdr:nvSpPr>
        <xdr:cNvPr id="49" name="Rectangle: Rounded Corners 48">
          <a:hlinkClick xmlns:r="http://schemas.openxmlformats.org/officeDocument/2006/relationships" r:id="rId6"/>
          <a:extLst>
            <a:ext uri="{FF2B5EF4-FFF2-40B4-BE49-F238E27FC236}">
              <a16:creationId xmlns:a16="http://schemas.microsoft.com/office/drawing/2014/main" id="{5C9F795C-74E9-806A-2D61-EDFA24F4FE0A}"/>
            </a:ext>
          </a:extLst>
        </xdr:cNvPr>
        <xdr:cNvSpPr/>
      </xdr:nvSpPr>
      <xdr:spPr>
        <a:xfrm>
          <a:off x="177799" y="1032933"/>
          <a:ext cx="1363135"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Overview</a:t>
          </a:r>
        </a:p>
      </xdr:txBody>
    </xdr:sp>
    <xdr:clientData/>
  </xdr:twoCellAnchor>
  <xdr:twoCellAnchor>
    <xdr:from>
      <xdr:col>0</xdr:col>
      <xdr:colOff>177799</xdr:colOff>
      <xdr:row>1</xdr:row>
      <xdr:rowOff>84666</xdr:rowOff>
    </xdr:from>
    <xdr:to>
      <xdr:col>3</xdr:col>
      <xdr:colOff>25399</xdr:colOff>
      <xdr:row>3</xdr:row>
      <xdr:rowOff>16933</xdr:rowOff>
    </xdr:to>
    <xdr:sp macro="" textlink="">
      <xdr:nvSpPr>
        <xdr:cNvPr id="51" name="Rectangle: Rounded Corners 50">
          <a:hlinkClick xmlns:r="http://schemas.openxmlformats.org/officeDocument/2006/relationships" r:id="rId7"/>
          <a:extLst>
            <a:ext uri="{FF2B5EF4-FFF2-40B4-BE49-F238E27FC236}">
              <a16:creationId xmlns:a16="http://schemas.microsoft.com/office/drawing/2014/main" id="{F92DF292-F94B-AD52-0B82-770D13841172}"/>
            </a:ext>
          </a:extLst>
        </xdr:cNvPr>
        <xdr:cNvSpPr/>
      </xdr:nvSpPr>
      <xdr:spPr>
        <a:xfrm>
          <a:off x="177799" y="270933"/>
          <a:ext cx="1676400"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Rating and Review </a:t>
          </a:r>
        </a:p>
      </xdr:txBody>
    </xdr:sp>
    <xdr:clientData/>
  </xdr:twoCellAnchor>
  <xdr:twoCellAnchor>
    <xdr:from>
      <xdr:col>0</xdr:col>
      <xdr:colOff>177799</xdr:colOff>
      <xdr:row>3</xdr:row>
      <xdr:rowOff>101601</xdr:rowOff>
    </xdr:from>
    <xdr:to>
      <xdr:col>2</xdr:col>
      <xdr:colOff>516467</xdr:colOff>
      <xdr:row>5</xdr:row>
      <xdr:rowOff>33868</xdr:rowOff>
    </xdr:to>
    <xdr:sp macro="" textlink="">
      <xdr:nvSpPr>
        <xdr:cNvPr id="52" name="Rectangle: Rounded Corners 51">
          <a:hlinkClick xmlns:r="http://schemas.openxmlformats.org/officeDocument/2006/relationships" r:id="rId8"/>
          <a:extLst>
            <a:ext uri="{FF2B5EF4-FFF2-40B4-BE49-F238E27FC236}">
              <a16:creationId xmlns:a16="http://schemas.microsoft.com/office/drawing/2014/main" id="{2D9C627D-EA3D-1ECB-F6D7-5EC6C87F53D3}"/>
            </a:ext>
          </a:extLst>
        </xdr:cNvPr>
        <xdr:cNvSpPr/>
      </xdr:nvSpPr>
      <xdr:spPr>
        <a:xfrm>
          <a:off x="177799" y="660401"/>
          <a:ext cx="1557868" cy="304800"/>
        </a:xfrm>
        <a:prstGeom prst="roundRect">
          <a:avLst>
            <a:gd name="adj" fmla="val 50000"/>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Discounts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nka Signature LTD" refreshedDate="45839.916406828706" createdVersion="8" refreshedVersion="8" minRefreshableVersion="3" recordCount="1465" xr:uid="{B79E4C46-CA37-4AB6-9380-AB651083D4E2}">
  <cacheSource type="worksheet">
    <worksheetSource name="Table1"/>
  </cacheSource>
  <cacheFields count="22">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_Value" numFmtId="3">
      <sharedItems containsMixedTypes="1" containsNumber="1" minValue="0" maxValue="45500"/>
    </cacheField>
    <cacheField name="Discount_50% +" numFmtId="0">
      <sharedItems count="2">
        <s v="50% + Discount"/>
        <s v="Below 50%"/>
      </sharedItems>
    </cacheField>
    <cacheField name="Potential_ Revenue" numFmtId="164">
      <sharedItems containsMixedTypes="1" containsNumber="1" minValue="0" maxValue="3451882164"/>
    </cacheField>
    <cacheField name="Unique_Product_per_Price_Range" numFmtId="0">
      <sharedItems count="3">
        <s v="₹200 - ₹500"/>
        <s v="&lt;₹200"/>
        <s v="&gt;₹500"/>
      </sharedItems>
    </cacheField>
    <cacheField name="&lt; 1,000_Review" numFmtId="0">
      <sharedItems count="2">
        <s v="1K + Reviews"/>
        <s v="Below 1K Reviews"/>
      </sharedItems>
    </cacheField>
    <cacheField name="Ratings_Review_Score" numFmtId="164">
      <sharedItems containsMixedTypes="1" containsNumber="1" minValue="0" maxValue="1878681.2000000002"/>
    </cacheField>
  </cacheFields>
  <extLst>
    <ext xmlns:x14="http://schemas.microsoft.com/office/spreadsheetml/2009/9/main" uri="{725AE2AE-9491-48be-B2B4-4EB974FC3084}">
      <x14:pivotCacheDefinition pivotCacheId="2068837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700"/>
    <x v="0"/>
    <n v="26671631"/>
    <x v="0"/>
    <x v="0"/>
    <n v="101929.8"/>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0"/>
    <x v="1"/>
    <n v="15353906"/>
    <x v="1"/>
    <x v="0"/>
    <n v="175976"/>
  </r>
  <r>
    <s v="B096MSW6CT"/>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700"/>
    <x v="0"/>
    <n v="15055272"/>
    <x v="1"/>
    <x v="0"/>
    <n v="30919.200000000001"/>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370"/>
    <x v="0"/>
    <n v="65959737"/>
    <x v="0"/>
    <x v="0"/>
    <n v="396324.60000000003"/>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245"/>
    <x v="0"/>
    <n v="6745095"/>
    <x v="1"/>
    <x v="0"/>
    <n v="71001"/>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51"/>
    <x v="0"/>
    <n v="24871000"/>
    <x v="1"/>
    <x v="0"/>
    <n v="96996.9"/>
  </r>
  <r>
    <s v="B08WRWPM22"/>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322.37"/>
    <x v="0"/>
    <n v="7578812"/>
    <x v="1"/>
    <x v="0"/>
    <n v="62270.799999999996"/>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70"/>
    <x v="1"/>
    <n v="9092889"/>
    <x v="0"/>
    <x v="0"/>
    <n v="130767.29999999999"/>
  </r>
  <r>
    <s v="B008IFXQFU"/>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500"/>
    <x v="0"/>
    <n v="179511309"/>
    <x v="0"/>
    <x v="0"/>
    <n v="754702.20000000007"/>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00"/>
    <x v="1"/>
    <n v="13154206"/>
    <x v="1"/>
    <x v="0"/>
    <n v="175976"/>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185"/>
    <x v="0"/>
    <n v="4539549"/>
    <x v="1"/>
    <x v="0"/>
    <n v="57581.299999999996"/>
  </r>
  <r>
    <s v="B0789LZTCJ"/>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500"/>
    <x v="0"/>
    <n v="75396037"/>
    <x v="0"/>
    <x v="0"/>
    <n v="396324.60000000003"/>
  </r>
  <r>
    <s v="B07KSMBL2H"/>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481"/>
    <x v="0"/>
    <n v="298881100"/>
    <x v="0"/>
    <x v="0"/>
    <n v="1878681.2000000002"/>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549"/>
    <x v="0"/>
    <n v="2033538"/>
    <x v="0"/>
    <x v="0"/>
    <n v="9500.4"/>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240"/>
    <x v="0"/>
    <n v="1902432"/>
    <x v="1"/>
    <x v="0"/>
    <n v="19548.8"/>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50"/>
    <x v="1"/>
    <n v="7484043"/>
    <x v="0"/>
    <x v="0"/>
    <n v="82530.8"/>
  </r>
  <r>
    <s v="B0B6F7LX4C"/>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11000"/>
    <x v="1"/>
    <n v="820967160"/>
    <x v="2"/>
    <x v="0"/>
    <n v="137928"/>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50"/>
    <x v="1"/>
    <n v="17553606"/>
    <x v="0"/>
    <x v="0"/>
    <n v="175976"/>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300"/>
    <x v="0"/>
    <n v="6509455"/>
    <x v="1"/>
    <x v="0"/>
    <n v="53484.499999999993"/>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500"/>
    <x v="1"/>
    <n v="263352240"/>
    <x v="2"/>
    <x v="0"/>
    <n v="51496.799999999996"/>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29"/>
    <x v="1"/>
    <n v="1466185"/>
    <x v="2"/>
    <x v="1"/>
    <n v="3667.5"/>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220"/>
    <x v="1"/>
    <n v="5470038"/>
    <x v="0"/>
    <x v="0"/>
    <n v="40559.4"/>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410"/>
    <x v="1"/>
    <n v="373247100"/>
    <x v="2"/>
    <x v="0"/>
    <n v="70085.7"/>
  </r>
  <r>
    <s v="B09NHVCHS9"/>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40"/>
    <x v="0"/>
    <n v="1866222"/>
    <x v="1"/>
    <x v="0"/>
    <n v="37512"/>
  </r>
  <r>
    <s v="B0B1YVCJ2Y"/>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491"/>
    <x v="1"/>
    <n v="94012970"/>
    <x v="2"/>
    <x v="0"/>
    <n v="20222.899999999998"/>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500"/>
    <x v="0"/>
    <n v="8494947"/>
    <x v="1"/>
    <x v="0"/>
    <n v="51042.6"/>
  </r>
  <r>
    <s v="B08B42LWKN"/>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5000"/>
    <x v="1"/>
    <n v="697945101"/>
    <x v="2"/>
    <x v="0"/>
    <n v="146575.80000000002"/>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00"/>
    <x v="1"/>
    <n v="1103634"/>
    <x v="0"/>
    <x v="0"/>
    <n v="11064"/>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29"/>
    <x v="0"/>
    <n v="367816"/>
    <x v="2"/>
    <x v="1"/>
    <n v="809.6"/>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700"/>
    <x v="0"/>
    <n v="20829150"/>
    <x v="0"/>
    <x v="0"/>
    <n v="89655"/>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51"/>
    <x v="0"/>
    <n v="56232000"/>
    <x v="1"/>
    <x v="0"/>
    <n v="337392"/>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320"/>
    <x v="0"/>
    <n v="965066"/>
    <x v="1"/>
    <x v="0"/>
    <n v="7736"/>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710"/>
    <x v="0"/>
    <n v="1070426"/>
    <x v="0"/>
    <x v="1"/>
    <n v="4188.2"/>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
    <x v="1"/>
    <n v="212645"/>
    <x v="2"/>
    <x v="1"/>
    <n v="1526.5"/>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00"/>
    <x v="0"/>
    <n v="1073925"/>
    <x v="1"/>
    <x v="0"/>
    <n v="4192.5"/>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567.66"/>
    <x v="0"/>
    <n v="16580500.859999999"/>
    <x v="1"/>
    <x v="0"/>
    <n v="96996.9"/>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1001"/>
    <x v="0"/>
    <n v="25748800"/>
    <x v="2"/>
    <x v="0"/>
    <n v="59628.800000000003"/>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00"/>
    <x v="0"/>
    <n v="575424"/>
    <x v="1"/>
    <x v="1"/>
    <n v="2304"/>
  </r>
  <r>
    <s v="B0B3MMYHYW"/>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13000"/>
    <x v="1"/>
    <n v="335700702"/>
    <x v="2"/>
    <x v="0"/>
    <n v="30651.600000000002"/>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029"/>
    <x v="0"/>
    <n v="923538"/>
    <x v="2"/>
    <x v="1"/>
    <n v="1940.4"/>
  </r>
  <r>
    <s v="B00NH11KIK"/>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486"/>
    <x v="0"/>
    <n v="74842465"/>
    <x v="0"/>
    <x v="0"/>
    <n v="484591.5"/>
  </r>
  <r>
    <s v="B09JPC82QC"/>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15000"/>
    <x v="1"/>
    <n v="950257849"/>
    <x v="2"/>
    <x v="0"/>
    <n v="116749.29999999999"/>
  </r>
  <r>
    <s v="B07JW1Y6XV"/>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700"/>
    <x v="0"/>
    <n v="26671631"/>
    <x v="0"/>
    <x v="0"/>
    <n v="101929.8"/>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600"/>
    <x v="1"/>
    <n v="19336707"/>
    <x v="2"/>
    <x v="0"/>
    <n v="51999.9"/>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40"/>
    <x v="0"/>
    <n v="1866222"/>
    <x v="1"/>
    <x v="0"/>
    <n v="37512"/>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666"/>
    <x v="0"/>
    <n v="9782208"/>
    <x v="0"/>
    <x v="0"/>
    <n v="32313.599999999999"/>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701"/>
    <x v="0"/>
    <n v="9822248"/>
    <x v="2"/>
    <x v="0"/>
    <n v="33337.1"/>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166"/>
    <x v="1"/>
    <n v="202812175"/>
    <x v="0"/>
    <x v="0"/>
    <n v="1878681.2000000002"/>
  </r>
  <r>
    <s v="B09L8DSSFH"/>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600"/>
    <x v="0"/>
    <n v="492507"/>
    <x v="0"/>
    <x v="1"/>
    <n v="1774.8"/>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196"/>
    <x v="0"/>
    <n v="36575025"/>
    <x v="1"/>
    <x v="0"/>
    <n v="388899"/>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1000"/>
    <x v="1"/>
    <n v="54491220"/>
    <x v="2"/>
    <x v="0"/>
    <n v="109032.00000000001"/>
  </r>
  <r>
    <s v="B0711PVX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321"/>
    <x v="0"/>
    <n v="46297500"/>
    <x v="1"/>
    <x v="0"/>
    <n v="388899"/>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301"/>
    <x v="0"/>
    <n v="17194800"/>
    <x v="2"/>
    <x v="0"/>
    <n v="35208.400000000001"/>
  </r>
  <r>
    <s v="B07MKFNHKG"/>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6000"/>
    <x v="1"/>
    <n v="52034997"/>
    <x v="2"/>
    <x v="0"/>
    <n v="16812.600000000002"/>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50"/>
    <x v="1"/>
    <n v="109586"/>
    <x v="1"/>
    <x v="1"/>
    <n v="1287.3999999999999"/>
  </r>
  <r>
    <s v="B01N90RZ4M"/>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269"/>
    <x v="0"/>
    <n v="1477040"/>
    <x v="0"/>
    <x v="0"/>
    <n v="10952"/>
  </r>
  <r>
    <s v="B0088TKTY2"/>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750"/>
    <x v="0"/>
    <n v="251387709"/>
    <x v="2"/>
    <x v="0"/>
    <n v="754702.20000000007"/>
  </r>
  <r>
    <s v="B09Q5SWVBJ"/>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6000"/>
    <x v="1"/>
    <n v="767743101"/>
    <x v="2"/>
    <x v="0"/>
    <n v="146575.80000000002"/>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1151"/>
    <x v="0"/>
    <n v="983344"/>
    <x v="0"/>
    <x v="1"/>
    <n v="2755.2000000000003"/>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195"/>
    <x v="0"/>
    <n v="2465336"/>
    <x v="1"/>
    <x v="0"/>
    <n v="30375.199999999997"/>
  </r>
  <r>
    <s v="B07B275VN9"/>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620"/>
    <x v="0"/>
    <n v="1758599"/>
    <x v="1"/>
    <x v="0"/>
    <n v="8143.7000000000007"/>
  </r>
  <r>
    <s v="B0B15CPR37"/>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14910"/>
    <x v="1"/>
    <n v="340521100"/>
    <x v="2"/>
    <x v="0"/>
    <n v="30568.699999999997"/>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860"/>
    <x v="0"/>
    <n v="1311687"/>
    <x v="1"/>
    <x v="0"/>
    <n v="5252"/>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516"/>
    <x v="0"/>
    <n v="25135370"/>
    <x v="0"/>
    <x v="0"/>
    <n v="124933.20000000001"/>
  </r>
  <r>
    <s v="B09F9YQQ7B"/>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000"/>
    <x v="1"/>
    <n v="1130904762"/>
    <x v="2"/>
    <x v="0"/>
    <n v="189999.6"/>
  </r>
  <r>
    <s v="B014I8SX4Y"/>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1091"/>
    <x v="0"/>
    <n v="597762200"/>
    <x v="0"/>
    <x v="0"/>
    <n v="1878681.2000000002"/>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436"/>
    <x v="0"/>
    <n v="314550"/>
    <x v="0"/>
    <x v="1"/>
    <n v="1844.9999999999998"/>
  </r>
  <r>
    <s v="B0B9XN9S3W"/>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991"/>
    <x v="1"/>
    <n v="6850430"/>
    <x v="2"/>
    <x v="1"/>
    <n v="1965.1"/>
  </r>
  <r>
    <s v="B07966M8XH"/>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1400"/>
    <x v="1"/>
    <n v="8178273"/>
    <x v="2"/>
    <x v="0"/>
    <n v="11453.4"/>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481"/>
    <x v="0"/>
    <n v="14037100"/>
    <x v="0"/>
    <x v="0"/>
    <n v="86227.9"/>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550"/>
    <x v="0"/>
    <n v="133951"/>
    <x v="0"/>
    <x v="1"/>
    <n v="670.5"/>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250"/>
    <x v="1"/>
    <n v="125790"/>
    <x v="0"/>
    <x v="1"/>
    <n v="860.99999999999989"/>
  </r>
  <r>
    <s v="B09RFC46VP"/>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6000"/>
    <x v="1"/>
    <n v="1945188762"/>
    <x v="2"/>
    <x v="0"/>
    <n v="189999.6"/>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4"/>
    <x v="0"/>
    <n v="3858268"/>
    <x v="1"/>
    <x v="0"/>
    <n v="30928"/>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600"/>
    <x v="0"/>
    <n v="1778220"/>
    <x v="0"/>
    <x v="0"/>
    <n v="7297.9999999999991"/>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
    <x v="0"/>
    <n v="300398"/>
    <x v="1"/>
    <x v="1"/>
    <n v="2468.1999999999998"/>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220"/>
    <x v="0"/>
    <n v="567777"/>
    <x v="1"/>
    <x v="0"/>
    <n v="5692"/>
  </r>
  <r>
    <s v="B09ZPM4C2C"/>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20089"/>
    <x v="0"/>
    <n v="12334020"/>
    <x v="2"/>
    <x v="1"/>
    <n v="1631.8"/>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90"/>
    <x v="0"/>
    <n v="267464"/>
    <x v="0"/>
    <x v="1"/>
    <n v="2090.4"/>
  </r>
  <r>
    <s v="B0BCZCQTJX"/>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2565"/>
    <x v="0"/>
    <n v="127968"/>
    <x v="2"/>
    <x v="1"/>
    <n v="128"/>
  </r>
  <r>
    <s v="B07LGT55SJ"/>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700"/>
    <x v="0"/>
    <n v="26671631"/>
    <x v="0"/>
    <x v="0"/>
    <n v="101929.8"/>
  </r>
  <r>
    <s v="B09NKZXMWJ"/>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110"/>
    <x v="1"/>
    <n v="2335122"/>
    <x v="1"/>
    <x v="0"/>
    <n v="37512"/>
  </r>
  <r>
    <s v="B08QX1CC14"/>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1826"/>
    <x v="0"/>
    <n v="17250750"/>
    <x v="2"/>
    <x v="1"/>
    <n v="3066.7999999999997"/>
  </r>
  <r>
    <s v="B0974H97TJ"/>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500"/>
    <x v="0"/>
    <n v="23004009"/>
    <x v="0"/>
    <x v="0"/>
    <n v="126680.40000000001"/>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974"/>
    <x v="0"/>
    <n v="13738224"/>
    <x v="0"/>
    <x v="0"/>
    <n v="44419.200000000004"/>
  </r>
  <r>
    <s v="B09VCHLSJF"/>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10000"/>
    <x v="1"/>
    <n v="291912702"/>
    <x v="2"/>
    <x v="0"/>
    <n v="30651.600000000002"/>
  </r>
  <r>
    <s v="B0B1YZX72F"/>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2991"/>
    <x v="1"/>
    <n v="192775970"/>
    <x v="2"/>
    <x v="0"/>
    <n v="20222.899999999998"/>
  </r>
  <r>
    <s v="B092BJMT8Q"/>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21910"/>
    <x v="1"/>
    <n v="376066100"/>
    <x v="2"/>
    <x v="0"/>
    <n v="30568.699999999997"/>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800"/>
    <x v="0"/>
    <n v="126873"/>
    <x v="1"/>
    <x v="1"/>
    <n v="571.5"/>
  </r>
  <r>
    <s v="B07JH1C41D"/>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1350"/>
    <x v="0"/>
    <n v="48513731"/>
    <x v="2"/>
    <x v="0"/>
    <n v="101929.8"/>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531"/>
    <x v="0"/>
    <n v="8107200"/>
    <x v="0"/>
    <x v="0"/>
    <n v="36482.400000000001"/>
  </r>
  <r>
    <s v="B09Q5P2MT3"/>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7000"/>
    <x v="1"/>
    <n v="1116733101"/>
    <x v="2"/>
    <x v="0"/>
    <n v="146575.80000000002"/>
  </r>
  <r>
    <s v="B08HDH26JX"/>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400"/>
    <x v="0"/>
    <n v="65959737"/>
    <x v="0"/>
    <x v="0"/>
    <n v="396324.60000000003"/>
  </r>
  <r>
    <s v="B09VT6JKRP"/>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00"/>
    <x v="0"/>
    <n v="424575"/>
    <x v="1"/>
    <x v="1"/>
    <n v="1742.4999999999998"/>
  </r>
  <r>
    <s v="B09T3KB6JZ"/>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2000"/>
    <x v="0"/>
    <n v="272952410"/>
    <x v="2"/>
    <x v="0"/>
    <n v="27967.800000000003"/>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59"/>
    <x v="1"/>
    <n v="689973"/>
    <x v="0"/>
    <x v="0"/>
    <n v="7314.9000000000005"/>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550"/>
    <x v="0"/>
    <n v="862121"/>
    <x v="0"/>
    <x v="0"/>
    <n v="4100.2"/>
  </r>
  <r>
    <s v="B08LKS3LSP"/>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654"/>
    <x v="0"/>
    <n v="1095903"/>
    <x v="0"/>
    <x v="0"/>
    <n v="4058.9"/>
  </r>
  <r>
    <s v="B00V4BGDKU"/>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00"/>
    <x v="1"/>
    <n v="42575580"/>
    <x v="2"/>
    <x v="0"/>
    <n v="100890"/>
  </r>
  <r>
    <s v="B08CHKQ8D4"/>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780"/>
    <x v="0"/>
    <n v="1566455"/>
    <x v="2"/>
    <x v="0"/>
    <n v="4284.5"/>
  </r>
  <r>
    <s v="B09BW334ML"/>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1150"/>
    <x v="0"/>
    <n v="6213355"/>
    <x v="0"/>
    <x v="0"/>
    <n v="17823.5"/>
  </r>
  <r>
    <s v="B082T6GVLJ"/>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960"/>
    <x v="0"/>
    <n v="11843523"/>
    <x v="2"/>
    <x v="0"/>
    <n v="28152.1"/>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600"/>
    <x v="0"/>
    <n v="1427612"/>
    <x v="0"/>
    <x v="0"/>
    <n v="6352"/>
  </r>
  <r>
    <s v="B0B6F98KJJ"/>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000"/>
    <x v="1"/>
    <n v="985167160"/>
    <x v="2"/>
    <x v="0"/>
    <n v="137928"/>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650"/>
    <x v="0"/>
    <n v="13106880"/>
    <x v="0"/>
    <x v="0"/>
    <n v="55104"/>
  </r>
  <r>
    <s v="B09QGZFBPM"/>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600"/>
    <x v="0"/>
    <n v="2803194"/>
    <x v="0"/>
    <x v="0"/>
    <n v="12065.8"/>
  </r>
  <r>
    <s v="B07JGDB5M1"/>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50"/>
    <x v="0"/>
    <n v="31525431"/>
    <x v="0"/>
    <x v="0"/>
    <n v="101929.8"/>
  </r>
  <r>
    <s v="B0981X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00"/>
    <x v="0"/>
    <n v="765234"/>
    <x v="0"/>
    <x v="1"/>
    <n v="3293.7999999999997"/>
  </r>
  <r>
    <s v="B0B9XLX8VR"/>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7001"/>
    <x v="1"/>
    <n v="233155000"/>
    <x v="2"/>
    <x v="0"/>
    <n v="15424.099999999999"/>
  </r>
  <r>
    <s v="B08Y5KX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701"/>
    <x v="0"/>
    <n v="19896800"/>
    <x v="1"/>
    <x v="0"/>
    <n v="96996.9"/>
  </r>
  <r>
    <s v="B09F6VHQXB"/>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12610"/>
    <x v="0"/>
    <n v="51620000"/>
    <x v="2"/>
    <x v="0"/>
    <n v="10582.099999999999"/>
  </r>
  <r>
    <s v="B0974G5Q2Y"/>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725.9"/>
    <x v="0"/>
    <n v="20829150"/>
    <x v="0"/>
    <x v="0"/>
    <n v="89655"/>
  </r>
  <r>
    <s v="B09YL9SN9B"/>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000"/>
    <x v="1"/>
    <n v="24829650"/>
    <x v="2"/>
    <x v="0"/>
    <n v="4450.5"/>
  </r>
  <r>
    <s v="B09RX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600"/>
    <x v="0"/>
    <n v="1778220"/>
    <x v="0"/>
    <x v="0"/>
    <n v="7297.9999999999991"/>
  </r>
  <r>
    <s v="B09TT6BFDX"/>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600"/>
    <x v="0"/>
    <n v="1009495"/>
    <x v="0"/>
    <x v="1"/>
    <n v="2272.5"/>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189"/>
    <x v="1"/>
    <n v="685083"/>
    <x v="0"/>
    <x v="0"/>
    <n v="7039.7"/>
  </r>
  <r>
    <s v="B09DDCQFMT"/>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700"/>
    <x v="1"/>
    <n v="1179410"/>
    <x v="2"/>
    <x v="1"/>
    <n v="2124"/>
  </r>
  <r>
    <s v="B08RP2L2NL"/>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652"/>
    <x v="0"/>
    <n v="1119879"/>
    <x v="0"/>
    <x v="0"/>
    <n v="3923.5"/>
  </r>
  <r>
    <s v="B0B4G2MWSB"/>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850"/>
    <x v="0"/>
    <n v="1311687"/>
    <x v="1"/>
    <x v="0"/>
    <n v="5252"/>
  </r>
  <r>
    <s v="B0B21C4BMX"/>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671"/>
    <x v="0"/>
    <n v="118668"/>
    <x v="0"/>
    <x v="1"/>
    <n v="501.59999999999997"/>
  </r>
  <r>
    <s v="B084MZXJNK"/>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400"/>
    <x v="1"/>
    <n v="3900049"/>
    <x v="2"/>
    <x v="0"/>
    <n v="8584.4000000000015"/>
  </r>
  <r>
    <s v="B0BHZCNC4P"/>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2500"/>
    <x v="0"/>
    <n v="147963"/>
    <x v="2"/>
    <x v="1"/>
    <n v="136.9"/>
  </r>
  <r>
    <s v="B0B16KD737"/>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7500"/>
    <x v="1"/>
    <n v="9471408"/>
    <x v="2"/>
    <x v="1"/>
    <n v="2545.6"/>
  </r>
  <r>
    <s v="B099K9ZX65"/>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24000"/>
    <x v="0"/>
    <n v="56642410"/>
    <x v="2"/>
    <x v="0"/>
    <n v="5161.8999999999996"/>
  </r>
  <r>
    <s v="B08Y55LPBF"/>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12000"/>
    <x v="1"/>
    <n v="2035664762"/>
    <x v="2"/>
    <x v="0"/>
    <n v="189999.6"/>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901"/>
    <x v="0"/>
    <n v="48684600"/>
    <x v="2"/>
    <x v="0"/>
    <n v="117415.79999999999"/>
  </r>
  <r>
    <s v="B01D5H8ZI8"/>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366"/>
    <x v="0"/>
    <n v="7636825"/>
    <x v="0"/>
    <x v="0"/>
    <n v="55190.5"/>
  </r>
  <r>
    <s v="B09X1M3DHX"/>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17991"/>
    <x v="0"/>
    <n v="35519310"/>
    <x v="2"/>
    <x v="0"/>
    <n v="5329.8"/>
  </r>
  <r>
    <s v="B09MM6P76N"/>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250"/>
    <x v="1"/>
    <n v="170116"/>
    <x v="0"/>
    <x v="1"/>
    <n v="1192.8"/>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711"/>
    <x v="0"/>
    <n v="83445600"/>
    <x v="0"/>
    <x v="0"/>
    <n v="305967.2"/>
  </r>
  <r>
    <s v="B0B1YY6JJL"/>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0991"/>
    <x v="1"/>
    <n v="164557970"/>
    <x v="2"/>
    <x v="0"/>
    <n v="20222.899999999998"/>
  </r>
  <r>
    <s v="B09QGZM8QB"/>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600"/>
    <x v="0"/>
    <n v="2803194"/>
    <x v="0"/>
    <x v="0"/>
    <n v="12065.8"/>
  </r>
  <r>
    <s v="B08L4SBJRY"/>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50"/>
    <x v="0"/>
    <n v="4280205"/>
    <x v="0"/>
    <x v="0"/>
    <n v="13180"/>
  </r>
  <r>
    <s v="B09X79PP8F"/>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120"/>
    <x v="1"/>
    <n v="24219"/>
    <x v="1"/>
    <x v="1"/>
    <n v="315.89999999999998"/>
  </r>
  <r>
    <s v="B082T6GVG9"/>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811"/>
    <x v="0"/>
    <n v="63451500"/>
    <x v="2"/>
    <x v="0"/>
    <n v="177664.2"/>
  </r>
  <r>
    <s v="B0B3XY5YT4"/>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19000"/>
    <x v="1"/>
    <n v="68786240"/>
    <x v="2"/>
    <x v="0"/>
    <n v="5916.8"/>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682"/>
    <x v="0"/>
    <n v="1000825"/>
    <x v="0"/>
    <x v="0"/>
    <n v="4192.5"/>
  </r>
  <r>
    <s v="B08TGG316Z"/>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1400"/>
    <x v="0"/>
    <n v="8789936"/>
    <x v="2"/>
    <x v="0"/>
    <n v="16854.399999999998"/>
  </r>
  <r>
    <s v="B071VMP1Z4"/>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0"/>
    <x v="1"/>
    <n v="778449"/>
    <x v="0"/>
    <x v="0"/>
    <n v="7608.9"/>
  </r>
  <r>
    <s v="B071SDRGWL"/>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350"/>
    <x v="0"/>
    <n v="14574150"/>
    <x v="0"/>
    <x v="0"/>
    <n v="89655"/>
  </r>
  <r>
    <s v="B08PSQRW2T"/>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700"/>
    <x v="0"/>
    <n v="2950815"/>
    <x v="0"/>
    <x v="0"/>
    <n v="11008.499999999998"/>
  </r>
  <r>
    <s v="B0859M539M"/>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1300"/>
    <x v="1"/>
    <n v="74315220"/>
    <x v="2"/>
    <x v="0"/>
    <n v="109032.00000000001"/>
  </r>
  <r>
    <s v="B08RX8G496"/>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444"/>
    <x v="1"/>
    <n v="313215"/>
    <x v="2"/>
    <x v="1"/>
    <n v="912"/>
  </r>
  <r>
    <s v="B002SZEOLG"/>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590"/>
    <x v="1"/>
    <n v="240607588"/>
    <x v="2"/>
    <x v="0"/>
    <n v="754706.4"/>
  </r>
  <r>
    <s v="B08CS3BT4L"/>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3000"/>
    <x v="1"/>
    <n v="79137912"/>
    <x v="2"/>
    <x v="0"/>
    <n v="25569.600000000002"/>
  </r>
  <r>
    <s v="B00RFWNJMC"/>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304"/>
    <x v="0"/>
    <n v="690117"/>
    <x v="1"/>
    <x v="0"/>
    <n v="5117.1000000000004"/>
  </r>
  <r>
    <s v="B082T6GXS5"/>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01"/>
    <x v="0"/>
    <n v="11533200"/>
    <x v="2"/>
    <x v="0"/>
    <n v="24714"/>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400"/>
    <x v="1"/>
    <n v="826181"/>
    <x v="0"/>
    <x v="1"/>
    <n v="3859.8"/>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83"/>
    <x v="1"/>
    <n v="17983777"/>
    <x v="0"/>
    <x v="0"/>
    <n v="126096.6"/>
  </r>
  <r>
    <s v="B09C6H53KH"/>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331"/>
    <x v="1"/>
    <n v="270513"/>
    <x v="0"/>
    <x v="1"/>
    <n v="1625.4"/>
  </r>
  <r>
    <s v="B0BB3CBFBM"/>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35010"/>
    <x v="0"/>
    <n v="13715000"/>
    <x v="2"/>
    <x v="1"/>
    <n v="865.09999999999991"/>
  </r>
  <r>
    <s v="B08QSDKFGQ"/>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760"/>
    <x v="0"/>
    <n v="1070426"/>
    <x v="0"/>
    <x v="1"/>
    <n v="4188.2"/>
  </r>
  <r>
    <s v="B08PV1X771"/>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5410"/>
    <x v="1"/>
    <n v="340649100"/>
    <x v="2"/>
    <x v="0"/>
    <n v="70085.7"/>
  </r>
  <r>
    <s v="B07YTNKVJQ"/>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00"/>
    <x v="0"/>
    <n v="39503889"/>
    <x v="0"/>
    <x v="0"/>
    <n v="130767.29999999999"/>
  </r>
  <r>
    <s v="B0117H7GZ6"/>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50"/>
    <x v="1"/>
    <n v="1852158"/>
    <x v="0"/>
    <x v="0"/>
    <n v="15782.8"/>
  </r>
  <r>
    <s v="B09XJ1LM7R"/>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400"/>
    <x v="0"/>
    <n v="9588"/>
    <x v="0"/>
    <x v="1"/>
    <n v="51.599999999999994"/>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500"/>
    <x v="1"/>
    <n v="3900049"/>
    <x v="2"/>
    <x v="0"/>
    <n v="8584.4000000000015"/>
  </r>
  <r>
    <s v="B088Z1YWBC"/>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6500"/>
    <x v="1"/>
    <n v="167575200"/>
    <x v="2"/>
    <x v="0"/>
    <n v="40872"/>
  </r>
  <r>
    <s v="B07VSG5SX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862"/>
    <x v="0"/>
    <n v="35976"/>
    <x v="2"/>
    <x v="1"/>
    <n v="98.399999999999991"/>
  </r>
  <r>
    <s v="B08RWCZ6SY"/>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500"/>
    <x v="0"/>
    <n v="228346"/>
    <x v="0"/>
    <x v="1"/>
    <n v="990.6"/>
  </r>
  <r>
    <s v="B07KSB1MLX"/>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11"/>
    <x v="1"/>
    <n v="5704000"/>
    <x v="2"/>
    <x v="0"/>
    <n v="14260"/>
  </r>
  <r>
    <s v="B081FG1QYX"/>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60"/>
    <x v="0"/>
    <n v="6248745"/>
    <x v="0"/>
    <x v="0"/>
    <n v="26896.5"/>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50"/>
    <x v="0"/>
    <n v="3858268"/>
    <x v="1"/>
    <x v="0"/>
    <n v="30928"/>
  </r>
  <r>
    <s v="B0B3RHX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50"/>
    <x v="0"/>
    <n v="22743"/>
    <x v="1"/>
    <x v="1"/>
    <n v="222.29999999999998"/>
  </r>
  <r>
    <s v="B084N18QZY"/>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250"/>
    <x v="1"/>
    <n v="489873"/>
    <x v="2"/>
    <x v="1"/>
    <n v="2596.5"/>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900"/>
    <x v="0"/>
    <n v="1430407"/>
    <x v="0"/>
    <x v="0"/>
    <n v="4652.7"/>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00"/>
    <x v="0"/>
    <n v="17042880"/>
    <x v="0"/>
    <x v="0"/>
    <n v="55104"/>
  </r>
  <r>
    <s v="B09JKNF14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1660"/>
    <x v="0"/>
    <n v="685657"/>
    <x v="0"/>
    <x v="1"/>
    <n v="1372"/>
  </r>
  <r>
    <s v="B0B9959XF3"/>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10491"/>
    <x v="1"/>
    <n v="37036890"/>
    <x v="2"/>
    <x v="0"/>
    <n v="6927.2999999999993"/>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150"/>
    <x v="1"/>
    <n v="2616642"/>
    <x v="0"/>
    <x v="0"/>
    <n v="26232"/>
  </r>
  <r>
    <s v="B07M69276N"/>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1100"/>
    <x v="1"/>
    <n v="57899331"/>
    <x v="2"/>
    <x v="0"/>
    <n v="101943.6"/>
  </r>
  <r>
    <s v="B0B1YZ9CB8"/>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14991"/>
    <x v="1"/>
    <n v="225696970"/>
    <x v="2"/>
    <x v="0"/>
    <n v="20222.899999999998"/>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250"/>
    <x v="0"/>
    <n v="567777"/>
    <x v="1"/>
    <x v="0"/>
    <n v="5692"/>
  </r>
  <r>
    <s v="B08CTNJ985"/>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674"/>
    <x v="0"/>
    <n v="2648349"/>
    <x v="0"/>
    <x v="0"/>
    <n v="11399.3"/>
  </r>
  <r>
    <s v="B0BP7XLX48"/>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1600"/>
    <x v="0"/>
    <n v="9995"/>
    <x v="0"/>
    <x v="1"/>
    <n v="25"/>
  </r>
  <r>
    <s v="B09LHXNZLR"/>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0"/>
    <x v="0"/>
    <n v="305388"/>
    <x v="1"/>
    <x v="1"/>
    <n v="2264.4"/>
  </r>
  <r>
    <s v="B0B3N8VG24"/>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11"/>
    <x v="0"/>
    <n v="2804022"/>
    <x v="1"/>
    <x v="0"/>
    <n v="37512"/>
  </r>
  <r>
    <s v="B08PSVBB2X"/>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700"/>
    <x v="0"/>
    <n v="2950815"/>
    <x v="0"/>
    <x v="0"/>
    <n v="11008.499999999998"/>
  </r>
  <r>
    <s v="B0B3MQXNFB"/>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41.11000000000001"/>
    <x v="0"/>
    <n v="1866222"/>
    <x v="1"/>
    <x v="0"/>
    <n v="37512"/>
  </r>
  <r>
    <s v="B08X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200"/>
    <x v="0"/>
    <n v="1151424"/>
    <x v="2"/>
    <x v="1"/>
    <n v="1900.8"/>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294"/>
    <x v="0"/>
    <n v="156187"/>
    <x v="0"/>
    <x v="1"/>
    <n v="1189.3999999999999"/>
  </r>
  <r>
    <s v="B00GE55L22"/>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400"/>
    <x v="0"/>
    <n v="2066943"/>
    <x v="0"/>
    <x v="0"/>
    <n v="12123.699999999999"/>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150"/>
    <x v="1"/>
    <n v="6729264"/>
    <x v="2"/>
    <x v="0"/>
    <n v="27617.599999999999"/>
  </r>
  <r>
    <s v="B0B8SRZ5SV"/>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1050"/>
    <x v="0"/>
    <n v="27090448"/>
    <x v="2"/>
    <x v="0"/>
    <n v="59628.800000000003"/>
  </r>
  <r>
    <s v="B07CWNJLPC"/>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701"/>
    <x v="0"/>
    <n v="6541200"/>
    <x v="0"/>
    <x v="0"/>
    <n v="23439.3"/>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186"/>
    <x v="1"/>
    <n v="5291835"/>
    <x v="0"/>
    <x v="0"/>
    <n v="46917.299999999996"/>
  </r>
  <r>
    <s v="B0B8SSC5D9"/>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1050"/>
    <x v="0"/>
    <n v="27090448"/>
    <x v="2"/>
    <x v="0"/>
    <n v="59628.800000000003"/>
  </r>
  <r>
    <s v="B08WKG2MWT"/>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720"/>
    <x v="0"/>
    <n v="3083794"/>
    <x v="0"/>
    <x v="0"/>
    <n v="12065.8"/>
  </r>
  <r>
    <s v="B0B466C3G4"/>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10000"/>
    <x v="0"/>
    <n v="6646500"/>
    <x v="2"/>
    <x v="1"/>
    <n v="1365"/>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1513"/>
    <x v="0"/>
    <n v="60015977"/>
    <x v="0"/>
    <x v="0"/>
    <n v="126096.6"/>
  </r>
  <r>
    <s v="B07MDRGHWQ"/>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5301"/>
    <x v="1"/>
    <n v="44033000"/>
    <x v="2"/>
    <x v="0"/>
    <n v="16812.600000000002"/>
  </r>
  <r>
    <s v="B07DC4RZPY"/>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1290"/>
    <x v="0"/>
    <n v="357455183"/>
    <x v="2"/>
    <x v="0"/>
    <n v="733149.7"/>
  </r>
  <r>
    <s v="B0B15GSPQW"/>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22910"/>
    <x v="1"/>
    <n v="504028100"/>
    <x v="2"/>
    <x v="0"/>
    <n v="30568.699999999997"/>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00"/>
    <x v="0"/>
    <n v="587510"/>
    <x v="0"/>
    <x v="1"/>
    <n v="1813"/>
  </r>
  <r>
    <s v="B09C6FML9B"/>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79"/>
    <x v="1"/>
    <n v="294109"/>
    <x v="0"/>
    <x v="1"/>
    <n v="2013.1"/>
  </r>
  <r>
    <s v="B0B65MJ45G"/>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410"/>
    <x v="0"/>
    <n v="33489"/>
    <x v="1"/>
    <x v="1"/>
    <n v="237.9"/>
  </r>
  <r>
    <s v="B08P9RYPLR"/>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120"/>
    <x v="1"/>
    <n v="2335122"/>
    <x v="1"/>
    <x v="0"/>
    <n v="37512"/>
  </r>
  <r>
    <s v="B0B6F8HHR6"/>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000"/>
    <x v="1"/>
    <n v="1182207160"/>
    <x v="2"/>
    <x v="0"/>
    <n v="137928"/>
  </r>
  <r>
    <s v="B084MZXJN6"/>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700"/>
    <x v="1"/>
    <n v="12433282"/>
    <x v="2"/>
    <x v="0"/>
    <n v="32199.200000000004"/>
  </r>
  <r>
    <s v="B08XMG618K"/>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274"/>
    <x v="0"/>
    <n v="393711"/>
    <x v="0"/>
    <x v="1"/>
    <n v="3234.8999999999996"/>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2452"/>
    <x v="0"/>
    <n v="1220593"/>
    <x v="2"/>
    <x v="1"/>
    <n v="1750.1"/>
  </r>
  <r>
    <s v="B00GGGOYEK"/>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440"/>
    <x v="0"/>
    <n v="1676901"/>
    <x v="0"/>
    <x v="0"/>
    <n v="9116.1999999999989"/>
  </r>
  <r>
    <s v="B07ZR4S1G4"/>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460"/>
    <x v="0"/>
    <n v="1845360"/>
    <x v="0"/>
    <x v="0"/>
    <n v="11616.000000000002"/>
  </r>
  <r>
    <s v="B09C635BMM"/>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650"/>
    <x v="0"/>
    <n v="838161"/>
    <x v="0"/>
    <x v="1"/>
    <n v="3356"/>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32"/>
    <x v="1"/>
    <n v="26388346"/>
    <x v="0"/>
    <x v="0"/>
    <n v="193837.6"/>
  </r>
  <r>
    <s v="B00RGLI0ZS"/>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50"/>
    <x v="1"/>
    <n v="1935369"/>
    <x v="0"/>
    <x v="0"/>
    <n v="12924"/>
  </r>
  <r>
    <s v="B09ZPJT8B2"/>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000"/>
    <x v="0"/>
    <n v="2047360"/>
    <x v="2"/>
    <x v="1"/>
    <n v="268.8"/>
  </r>
  <r>
    <s v="B07HZ2QCGR"/>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249"/>
    <x v="1"/>
    <n v="4980086"/>
    <x v="0"/>
    <x v="0"/>
    <n v="32424.6"/>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747"/>
    <x v="0"/>
    <n v="2246751"/>
    <x v="0"/>
    <x v="0"/>
    <n v="8321.3000000000011"/>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395"/>
    <x v="0"/>
    <n v="203061"/>
    <x v="0"/>
    <x v="1"/>
    <n v="1220.4000000000001"/>
  </r>
  <r>
    <s v="B0BLV1GNLN"/>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3500"/>
    <x v="1"/>
    <n v="269730"/>
    <x v="2"/>
    <x v="1"/>
    <n v="108"/>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364"/>
    <x v="0"/>
    <n v="118003"/>
    <x v="0"/>
    <x v="1"/>
    <n v="689.5"/>
  </r>
  <r>
    <s v="B00NH13Q8W"/>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01"/>
    <x v="0"/>
    <n v="59981600"/>
    <x v="0"/>
    <x v="0"/>
    <n v="337396.5"/>
  </r>
  <r>
    <s v="B0B8SSZ76F"/>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200"/>
    <x v="0"/>
    <n v="17157417"/>
    <x v="2"/>
    <x v="0"/>
    <n v="36048.6"/>
  </r>
  <r>
    <s v="B0841KQR1Z"/>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700"/>
    <x v="0"/>
    <n v="927072"/>
    <x v="0"/>
    <x v="1"/>
    <n v="3526.3999999999996"/>
  </r>
  <r>
    <s v="B0B467CCB9"/>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9991"/>
    <x v="0"/>
    <n v="1868900"/>
    <x v="2"/>
    <x v="1"/>
    <n v="418"/>
  </r>
  <r>
    <s v="B095JQVC7N"/>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17000"/>
    <x v="1"/>
    <n v="405173247"/>
    <x v="2"/>
    <x v="0"/>
    <n v="27687.3"/>
  </r>
  <r>
    <s v="B08PPHFXG3"/>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26"/>
    <x v="0"/>
    <n v="1235763"/>
    <x v="1"/>
    <x v="0"/>
    <n v="5319.0999999999995"/>
  </r>
  <r>
    <s v="B06XR9PR5X"/>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391"/>
    <x v="0"/>
    <n v="11323200"/>
    <x v="0"/>
    <x v="0"/>
    <n v="83036.800000000003"/>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641.01"/>
    <x v="1"/>
    <n v="530440"/>
    <x v="2"/>
    <x v="1"/>
    <n v="1388.3999999999999"/>
  </r>
  <r>
    <s v="B07JH1CBGW"/>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1350"/>
    <x v="0"/>
    <n v="48513731"/>
    <x v="2"/>
    <x v="0"/>
    <n v="101929.8"/>
  </r>
  <r>
    <s v="B09127FZCK"/>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600"/>
    <x v="0"/>
    <n v="382075"/>
    <x v="0"/>
    <x v="1"/>
    <n v="1615"/>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400"/>
    <x v="0"/>
    <n v="927639"/>
    <x v="0"/>
    <x v="0"/>
    <n v="4760.0999999999995"/>
  </r>
  <r>
    <s v="B09Q8WQ5QJ"/>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250"/>
    <x v="0"/>
    <n v="752492"/>
    <x v="0"/>
    <x v="0"/>
    <n v="6182.7999999999993"/>
  </r>
  <r>
    <s v="B07YZG8PPY"/>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050"/>
    <x v="1"/>
    <n v="17555164"/>
    <x v="2"/>
    <x v="0"/>
    <n v="32834.799999999996"/>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286"/>
    <x v="0"/>
    <n v="122754"/>
    <x v="0"/>
    <x v="1"/>
    <n v="910.2"/>
  </r>
  <r>
    <s v="B08DCVRW98"/>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90"/>
    <x v="0"/>
    <n v="239021"/>
    <x v="0"/>
    <x v="1"/>
    <n v="1916"/>
  </r>
  <r>
    <s v="B0718ZN31Q"/>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401"/>
    <x v="0"/>
    <n v="4549090"/>
    <x v="2"/>
    <x v="1"/>
    <n v="3822"/>
  </r>
  <r>
    <s v="B0162LYSFS"/>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50"/>
    <x v="0"/>
    <n v="9839874"/>
    <x v="2"/>
    <x v="0"/>
    <n v="23066.6"/>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436"/>
    <x v="0"/>
    <n v="8439480"/>
    <x v="1"/>
    <x v="0"/>
    <n v="60991.199999999997"/>
  </r>
  <r>
    <s v="B01J8S6X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601"/>
    <x v="0"/>
    <n v="27694700"/>
    <x v="0"/>
    <x v="0"/>
    <n v="110778.8"/>
  </r>
  <r>
    <s v="B09MJ77786"/>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8000"/>
    <x v="1"/>
    <n v="1062578748"/>
    <x v="2"/>
    <x v="0"/>
    <n v="91383.599999999991"/>
  </r>
  <r>
    <s v="B09NNGHG2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23800"/>
    <x v="1"/>
    <n v="32199930"/>
    <x v="2"/>
    <x v="1"/>
    <n v="2438.1"/>
  </r>
  <r>
    <s v="B07V5YF4ND"/>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00"/>
    <x v="0"/>
    <n v="558734"/>
    <x v="0"/>
    <x v="1"/>
    <n v="1631"/>
  </r>
  <r>
    <s v="B0B65P827P"/>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420.69"/>
    <x v="0"/>
    <n v="33489"/>
    <x v="1"/>
    <x v="1"/>
    <n v="237.9"/>
  </r>
  <r>
    <s v="B084MZYBTV"/>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250"/>
    <x v="1"/>
    <n v="402426"/>
    <x v="2"/>
    <x v="1"/>
    <n v="2133"/>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500"/>
    <x v="0"/>
    <n v="387469"/>
    <x v="0"/>
    <x v="1"/>
    <n v="1465.3999999999999"/>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650"/>
    <x v="0"/>
    <n v="265958"/>
    <x v="0"/>
    <x v="1"/>
    <n v="968"/>
  </r>
  <r>
    <s v="B09G5TSGXV"/>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545"/>
    <x v="0"/>
    <n v="2321095"/>
    <x v="0"/>
    <x v="0"/>
    <n v="11620"/>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396"/>
    <x v="0"/>
    <n v="9612345"/>
    <x v="0"/>
    <x v="0"/>
    <n v="53200.4"/>
  </r>
  <r>
    <s v="B09YLX91QR"/>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220"/>
    <x v="0"/>
    <n v="567777"/>
    <x v="1"/>
    <x v="0"/>
    <n v="5692"/>
  </r>
  <r>
    <s v="B081FJWN52"/>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60"/>
    <x v="0"/>
    <n v="6248745"/>
    <x v="0"/>
    <x v="0"/>
    <n v="26896.5"/>
  </r>
  <r>
    <s v="B0758F7KK7"/>
    <x v="24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600"/>
    <x v="0"/>
    <n v="1234764"/>
    <x v="0"/>
    <x v="0"/>
    <n v="4944"/>
  </r>
  <r>
    <s v="B09L835C3V"/>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200"/>
    <x v="0"/>
    <n v="532665"/>
    <x v="1"/>
    <x v="0"/>
    <n v="5607"/>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1650"/>
    <x v="0"/>
    <n v="393803"/>
    <x v="0"/>
    <x v="1"/>
    <n v="748.59999999999991"/>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499"/>
    <x v="0"/>
    <n v="22975218"/>
    <x v="0"/>
    <x v="0"/>
    <n v="126680.40000000001"/>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711"/>
    <x v="0"/>
    <n v="860000"/>
    <x v="1"/>
    <x v="0"/>
    <n v="4192.5"/>
  </r>
  <r>
    <s v="B01GGKZ4NU"/>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446"/>
    <x v="1"/>
    <n v="29597270"/>
    <x v="2"/>
    <x v="0"/>
    <n v="124933.20000000001"/>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71"/>
    <x v="0"/>
    <n v="295000"/>
    <x v="1"/>
    <x v="1"/>
    <n v="1150.5"/>
  </r>
  <r>
    <s v="B09WN3SRC7"/>
    <x v="249"/>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e v="#VALUE!"/>
    <x v="1"/>
    <e v="#VALUE!"/>
    <x v="2"/>
    <x v="0"/>
    <n v="27894.5"/>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450"/>
    <x v="0"/>
    <n v="258077"/>
    <x v="0"/>
    <x v="1"/>
    <n v="1162.8"/>
  </r>
  <r>
    <s v="B09RQRZW2X"/>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400"/>
    <x v="1"/>
    <n v="166315"/>
    <x v="0"/>
    <x v="1"/>
    <n v="684.5"/>
  </r>
  <r>
    <s v="B07924P3C5"/>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500"/>
    <x v="0"/>
    <n v="1691483"/>
    <x v="0"/>
    <x v="0"/>
    <n v="8891.4"/>
  </r>
  <r>
    <s v="B08N1WL9X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417"/>
    <x v="0"/>
    <n v="5617422"/>
    <x v="1"/>
    <x v="0"/>
    <n v="37512"/>
  </r>
  <r>
    <s v="B07VVXJ2P5"/>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303"/>
    <x v="0"/>
    <n v="716604"/>
    <x v="1"/>
    <x v="0"/>
    <n v="6465.6"/>
  </r>
  <r>
    <s v="B0BC8BQ432"/>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010"/>
    <x v="1"/>
    <n v="304895000"/>
    <x v="2"/>
    <x v="0"/>
    <n v="15424.099999999999"/>
  </r>
  <r>
    <s v="B06XFTHCNY"/>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19"/>
    <x v="1"/>
    <n v="3256368"/>
    <x v="0"/>
    <x v="0"/>
    <n v="18043.2"/>
  </r>
  <r>
    <s v="B08CT62BM1"/>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700"/>
    <x v="0"/>
    <n v="2648349"/>
    <x v="0"/>
    <x v="0"/>
    <n v="11399.3"/>
  </r>
  <r>
    <s v="B07CRL2GY6"/>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500"/>
    <x v="0"/>
    <n v="75396037"/>
    <x v="0"/>
    <x v="0"/>
    <n v="396324.60000000003"/>
  </r>
  <r>
    <s v="B07DWFX9YS"/>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1210"/>
    <x v="0"/>
    <n v="69045460"/>
    <x v="2"/>
    <x v="0"/>
    <n v="145068"/>
  </r>
  <r>
    <s v="B01D5H90L4"/>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401"/>
    <x v="0"/>
    <n v="6099800"/>
    <x v="0"/>
    <x v="0"/>
    <n v="38341.600000000006"/>
  </r>
  <r>
    <s v="B07F1P8KNV"/>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774"/>
    <x v="0"/>
    <n v="11623024"/>
    <x v="0"/>
    <x v="0"/>
    <n v="44419.200000000004"/>
  </r>
  <r>
    <s v="B084N1BM9L"/>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700"/>
    <x v="1"/>
    <n v="14628682"/>
    <x v="2"/>
    <x v="0"/>
    <n v="32199.200000000004"/>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209"/>
    <x v="0"/>
    <n v="205897"/>
    <x v="2"/>
    <x v="1"/>
    <n v="309"/>
  </r>
  <r>
    <s v="B09LQQYNZQ"/>
    <x v="264"/>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
    <x v="1"/>
    <n v="1052576"/>
    <x v="2"/>
    <x v="1"/>
    <n v="1008"/>
  </r>
  <r>
    <s v="B0BC9BW512"/>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5991"/>
    <x v="1"/>
    <n v="117502980"/>
    <x v="2"/>
    <x v="0"/>
    <n v="20218.599999999999"/>
  </r>
  <r>
    <s v="B0B61HYR92"/>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00"/>
    <x v="0"/>
    <n v="84915"/>
    <x v="1"/>
    <x v="1"/>
    <n v="357"/>
  </r>
  <r>
    <s v="B075ZTJ9XR"/>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381"/>
    <x v="0"/>
    <n v="23320050"/>
    <x v="0"/>
    <x v="0"/>
    <n v="157858.80000000002"/>
  </r>
  <r>
    <s v="B0978V2CP6"/>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1110"/>
    <x v="1"/>
    <n v="2780700"/>
    <x v="2"/>
    <x v="1"/>
    <n v="3588"/>
  </r>
  <r>
    <s v="B09LRZYBH1"/>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700"/>
    <x v="1"/>
    <n v="1127718"/>
    <x v="2"/>
    <x v="1"/>
    <n v="1071.5999999999999"/>
  </r>
  <r>
    <s v="B0B997FBZT"/>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13991"/>
    <x v="1"/>
    <n v="80533890"/>
    <x v="2"/>
    <x v="0"/>
    <n v="6927.2999999999993"/>
  </r>
  <r>
    <s v="B098LCVYPW"/>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650"/>
    <x v="0"/>
    <n v="512487"/>
    <x v="0"/>
    <x v="1"/>
    <n v="2154.6"/>
  </r>
  <r>
    <s v="B09HV71RL1"/>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780"/>
    <x v="0"/>
    <n v="1566455"/>
    <x v="2"/>
    <x v="0"/>
    <n v="4284.5"/>
  </r>
  <r>
    <s v="B08PZ6HZLT"/>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0000"/>
    <x v="0"/>
    <n v="120586653"/>
    <x v="2"/>
    <x v="0"/>
    <n v="25388"/>
  </r>
  <r>
    <s v="B075TJHWVC"/>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1382"/>
    <x v="0"/>
    <n v="7586700"/>
    <x v="2"/>
    <x v="0"/>
    <n v="13860"/>
  </r>
  <r>
    <s v="B09LV13JFB"/>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00"/>
    <x v="0"/>
    <n v="22977"/>
    <x v="0"/>
    <x v="1"/>
    <n v="75.899999999999991"/>
  </r>
  <r>
    <s v="B092BL5DCX"/>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23901"/>
    <x v="1"/>
    <n v="496919100"/>
    <x v="2"/>
    <x v="0"/>
    <n v="30568.699999999997"/>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80"/>
    <x v="0"/>
    <n v="15249"/>
    <x v="1"/>
    <x v="1"/>
    <n v="193.79999999999998"/>
  </r>
  <r>
    <s v="B09HQSV46W"/>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000"/>
    <x v="1"/>
    <n v="985167160"/>
    <x v="2"/>
    <x v="0"/>
    <n v="137928"/>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300"/>
    <x v="0"/>
    <n v="424092"/>
    <x v="0"/>
    <x v="1"/>
    <n v="2619.6"/>
  </r>
  <r>
    <s v="B0B21XL94T"/>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13000"/>
    <x v="1"/>
    <n v="57978430"/>
    <x v="2"/>
    <x v="0"/>
    <n v="7125.0999999999995"/>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252.56"/>
    <x v="1"/>
    <n v="350410"/>
    <x v="0"/>
    <x v="1"/>
    <n v="2039.7"/>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800"/>
    <x v="0"/>
    <n v="0"/>
    <x v="1"/>
    <x v="1"/>
    <n v="0"/>
  </r>
  <r>
    <s v="B0B3XXSB1K"/>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32000"/>
    <x v="1"/>
    <n v="110066240"/>
    <x v="2"/>
    <x v="0"/>
    <n v="5916.8"/>
  </r>
  <r>
    <s v="B08RZ12GKR"/>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284"/>
    <x v="0"/>
    <n v="60379"/>
    <x v="0"/>
    <x v="1"/>
    <n v="423.5"/>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701"/>
    <x v="0"/>
    <n v="860000"/>
    <x v="1"/>
    <x v="0"/>
    <n v="4192.5"/>
  </r>
  <r>
    <s v="B0B7B9V9QP"/>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6001"/>
    <x v="1"/>
    <n v="35035000"/>
    <x v="2"/>
    <x v="0"/>
    <n v="4004"/>
  </r>
  <r>
    <s v="B08XXVXP3J"/>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750"/>
    <x v="0"/>
    <n v="111888"/>
    <x v="0"/>
    <x v="1"/>
    <n v="481.59999999999997"/>
  </r>
  <r>
    <s v="B06XGWRKYT"/>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000"/>
    <x v="0"/>
    <n v="48348978"/>
    <x v="2"/>
    <x v="0"/>
    <n v="11483.6"/>
  </r>
  <r>
    <s v="B07CWDX49D"/>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951"/>
    <x v="0"/>
    <n v="8721600"/>
    <x v="2"/>
    <x v="0"/>
    <n v="23439.3"/>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210"/>
    <x v="1"/>
    <n v="182427"/>
    <x v="2"/>
    <x v="1"/>
    <n v="240.89999999999998"/>
  </r>
  <r>
    <s v="B07RY2X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91"/>
    <x v="0"/>
    <n v="1543500"/>
    <x v="2"/>
    <x v="0"/>
    <n v="4630.5"/>
  </r>
  <r>
    <s v="B0B2C5MJN6"/>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22000"/>
    <x v="1"/>
    <n v="85509450"/>
    <x v="2"/>
    <x v="0"/>
    <n v="6375.4999999999991"/>
  </r>
  <r>
    <s v="B0BBMGLQDW"/>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1400"/>
    <x v="0"/>
    <n v="93953"/>
    <x v="2"/>
    <x v="1"/>
    <n v="197.4"/>
  </r>
  <r>
    <s v="B01LONQBDG"/>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550"/>
    <x v="0"/>
    <n v="13391504"/>
    <x v="0"/>
    <x v="0"/>
    <n v="61073.599999999991"/>
  </r>
  <r>
    <s v="B08XXF5V6G"/>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21000"/>
    <x v="1"/>
    <n v="87310288"/>
    <x v="2"/>
    <x v="0"/>
    <n v="7532.8"/>
  </r>
  <r>
    <s v="B09HK9JH4F"/>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200"/>
    <x v="0"/>
    <n v="532665"/>
    <x v="1"/>
    <x v="0"/>
    <n v="5607"/>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350"/>
    <x v="0"/>
    <n v="149586"/>
    <x v="0"/>
    <x v="1"/>
    <n v="834.6"/>
  </r>
  <r>
    <s v="B09HN7LD5L"/>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2650"/>
    <x v="0"/>
    <n v="828000"/>
    <x v="2"/>
    <x v="1"/>
    <n v="736"/>
  </r>
  <r>
    <s v="B0BNDD9TN6"/>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14910"/>
    <x v="0"/>
    <n v="202300"/>
    <x v="2"/>
    <x v="1"/>
    <n v="31.5"/>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320"/>
    <x v="0"/>
    <n v="18409"/>
    <x v="1"/>
    <x v="1"/>
    <n v="151.70000000000002"/>
  </r>
  <r>
    <s v="B01M5967SY"/>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620"/>
    <x v="0"/>
    <n v="12140847"/>
    <x v="0"/>
    <x v="0"/>
    <n v="51042.6"/>
  </r>
  <r>
    <s v="B016MDK4F4"/>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314"/>
    <x v="0"/>
    <n v="12475"/>
    <x v="1"/>
    <x v="1"/>
    <n v="105"/>
  </r>
  <r>
    <s v="B08G43CCLC"/>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781"/>
    <x v="0"/>
    <n v="162837"/>
    <x v="0"/>
    <x v="1"/>
    <n v="684.6"/>
  </r>
  <r>
    <s v="B0B61GCHC1"/>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00"/>
    <x v="0"/>
    <n v="86913"/>
    <x v="1"/>
    <x v="1"/>
    <n v="374.09999999999997"/>
  </r>
  <r>
    <s v="B07RX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401"/>
    <x v="1"/>
    <n v="1948500"/>
    <x v="0"/>
    <x v="0"/>
    <n v="9526"/>
  </r>
  <r>
    <s v="B09PLD9TCD"/>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16000"/>
    <x v="1"/>
    <n v="64928490"/>
    <x v="2"/>
    <x v="0"/>
    <n v="6342"/>
  </r>
  <r>
    <s v="B0B8ZKWGKD"/>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59"/>
    <x v="1"/>
    <n v="111512"/>
    <x v="2"/>
    <x v="1"/>
    <n v="455.79999999999995"/>
  </r>
  <r>
    <s v="B09NNJ9WYM"/>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9000"/>
    <x v="1"/>
    <n v="2578710"/>
    <x v="2"/>
    <x v="1"/>
    <n v="477.3"/>
  </r>
  <r>
    <s v="B08H5L8V1L"/>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720"/>
    <x v="0"/>
    <n v="3350851"/>
    <x v="0"/>
    <x v="0"/>
    <n v="13110.699999999999"/>
  </r>
  <r>
    <s v="B0B8CXTTG3"/>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9000"/>
    <x v="1"/>
    <n v="853807160"/>
    <x v="2"/>
    <x v="0"/>
    <n v="137928"/>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200"/>
    <x v="0"/>
    <n v="740610"/>
    <x v="2"/>
    <x v="1"/>
    <n v="1716.0000000000002"/>
  </r>
  <r>
    <s v="B097JVLW3L"/>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801"/>
    <x v="1"/>
    <n v="2173500"/>
    <x v="2"/>
    <x v="1"/>
    <n v="2173.5"/>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470"/>
    <x v="0"/>
    <n v="158735"/>
    <x v="1"/>
    <x v="1"/>
    <n v="1086.5"/>
  </r>
  <r>
    <s v="B08NW8GHCJ"/>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610"/>
    <x v="0"/>
    <n v="837162"/>
    <x v="0"/>
    <x v="1"/>
    <n v="3603.3999999999996"/>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354"/>
    <x v="0"/>
    <n v="85800"/>
    <x v="0"/>
    <x v="1"/>
    <n v="600.6"/>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500"/>
    <x v="0"/>
    <n v="120649"/>
    <x v="0"/>
    <x v="1"/>
    <n v="604"/>
  </r>
  <r>
    <s v="B08YXJJW8H"/>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152"/>
    <x v="1"/>
    <n v="79800"/>
    <x v="0"/>
    <x v="1"/>
    <n v="780"/>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1630"/>
    <x v="0"/>
    <n v="680773"/>
    <x v="2"/>
    <x v="1"/>
    <n v="749.09999999999991"/>
  </r>
  <r>
    <s v="B08BG4M4N7"/>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300"/>
    <x v="0"/>
    <n v="268462"/>
    <x v="1"/>
    <x v="1"/>
    <n v="2044.3999999999999"/>
  </r>
  <r>
    <s v="B07VJ9ZTX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300"/>
    <x v="0"/>
    <n v="102429"/>
    <x v="0"/>
    <x v="1"/>
    <n v="684"/>
  </r>
  <r>
    <s v="B084872DQY"/>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
    <x v="1"/>
    <n v="412592492"/>
    <x v="2"/>
    <x v="0"/>
    <n v="118284.4"/>
  </r>
  <r>
    <s v="B00GGGOYEU"/>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400"/>
    <x v="0"/>
    <n v="1016346"/>
    <x v="0"/>
    <x v="0"/>
    <n v="5670.5999999999995"/>
  </r>
  <r>
    <s v="B08FD2VSD9"/>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27000"/>
    <x v="0"/>
    <n v="153422490"/>
    <x v="2"/>
    <x v="0"/>
    <n v="12394.2"/>
  </r>
  <r>
    <s v="B0BQRJ3C47"/>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750"/>
    <x v="0"/>
    <n v="0"/>
    <x v="0"/>
    <x v="1"/>
    <n v="0"/>
  </r>
  <r>
    <s v="B095JPKPH3"/>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000"/>
    <x v="1"/>
    <n v="472703247"/>
    <x v="2"/>
    <x v="0"/>
    <n v="27687.3"/>
  </r>
  <r>
    <s v="B087JWLZ2K"/>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25501"/>
    <x v="0"/>
    <n v="175900000"/>
    <x v="2"/>
    <x v="0"/>
    <n v="13720.199999999999"/>
  </r>
  <r>
    <s v="B09DSXK8JX"/>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000"/>
    <x v="1"/>
    <n v="29443490"/>
    <x v="2"/>
    <x v="0"/>
    <n v="6342"/>
  </r>
  <r>
    <s v="B08V9C4B1J"/>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650"/>
    <x v="0"/>
    <n v="837162"/>
    <x v="0"/>
    <x v="1"/>
    <n v="3603.3999999999996"/>
  </r>
  <r>
    <s v="B08PKBMJKS"/>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302"/>
    <x v="0"/>
    <n v="67864"/>
    <x v="1"/>
    <x v="1"/>
    <n v="516.79999999999995"/>
  </r>
  <r>
    <s v="B0B8VQ7KDS"/>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00"/>
    <x v="1"/>
    <n v="752199"/>
    <x v="2"/>
    <x v="1"/>
    <n v="1294.3"/>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80"/>
    <x v="1"/>
    <n v="37529937"/>
    <x v="2"/>
    <x v="0"/>
    <n v="86957.200000000012"/>
  </r>
  <r>
    <s v="B09RWQ7YR6"/>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23000"/>
    <x v="1"/>
    <n v="1487618748"/>
    <x v="2"/>
    <x v="0"/>
    <n v="91383.599999999991"/>
  </r>
  <r>
    <s v="B00OFM6PEO"/>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500"/>
    <x v="0"/>
    <n v="1519698"/>
    <x v="0"/>
    <x v="0"/>
    <n v="8178.5999999999995"/>
  </r>
  <r>
    <s v="B0BF57RN3K"/>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18200"/>
    <x v="0"/>
    <n v="278726063"/>
    <x v="2"/>
    <x v="0"/>
    <n v="58535.4"/>
  </r>
  <r>
    <s v="B0B3RRWSF6"/>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8001"/>
    <x v="0"/>
    <n v="276932304"/>
    <x v="2"/>
    <x v="0"/>
    <n v="119092.79999999999"/>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5991"/>
    <x v="0"/>
    <n v="142469690"/>
    <x v="2"/>
    <x v="0"/>
    <n v="67757.8"/>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150"/>
    <x v="1"/>
    <n v="393427488"/>
    <x v="2"/>
    <x v="0"/>
    <n v="769321.6"/>
  </r>
  <r>
    <s v="B0BBN4DZBD"/>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2500"/>
    <x v="1"/>
    <n v="70255193"/>
    <x v="2"/>
    <x v="0"/>
    <n v="31228"/>
  </r>
  <r>
    <s v="B0B3CPQ5PF"/>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
    <x v="1"/>
    <n v="505017585"/>
    <x v="2"/>
    <x v="0"/>
    <n v="74884.5"/>
  </r>
  <r>
    <s v="B0B3CQBRB4"/>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
    <x v="1"/>
    <n v="505017585"/>
    <x v="2"/>
    <x v="0"/>
    <n v="74884.5"/>
  </r>
  <r>
    <s v="B0BBN56J5H"/>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2500"/>
    <x v="1"/>
    <n v="70255193"/>
    <x v="2"/>
    <x v="0"/>
    <n v="31228"/>
  </r>
  <r>
    <s v="B0BBN3WF7V"/>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2500"/>
    <x v="1"/>
    <n v="70255193"/>
    <x v="2"/>
    <x v="0"/>
    <n v="31228"/>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431"/>
    <x v="1"/>
    <n v="67259000"/>
    <x v="2"/>
    <x v="0"/>
    <n v="295939.60000000003"/>
  </r>
  <r>
    <s v="B0B5LVS732"/>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3101"/>
    <x v="0"/>
    <n v="53434311"/>
    <x v="2"/>
    <x v="0"/>
    <n v="43824.899999999994"/>
  </r>
  <r>
    <s v="B09V2Q4QVQ"/>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300"/>
    <x v="1"/>
    <n v="205169289"/>
    <x v="2"/>
    <x v="0"/>
    <n v="513244"/>
  </r>
  <r>
    <s v="B09V12K8NT"/>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5491"/>
    <x v="0"/>
    <n v="152354040"/>
    <x v="2"/>
    <x v="0"/>
    <n v="85004.4"/>
  </r>
  <r>
    <s v="B01DEWVZ2C"/>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400"/>
    <x v="1"/>
    <n v="192397410"/>
    <x v="2"/>
    <x v="0"/>
    <n v="789618.99999999988"/>
  </r>
  <r>
    <s v="B0BMGB3CH9"/>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2500"/>
    <x v="1"/>
    <n v="3407716"/>
    <x v="2"/>
    <x v="1"/>
    <n v="1192.8"/>
  </r>
  <r>
    <s v="B08D77XZX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900"/>
    <x v="0"/>
    <n v="145346838"/>
    <x v="2"/>
    <x v="0"/>
    <n v="226831.8"/>
  </r>
  <r>
    <s v="B09XB8GFBQ"/>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3000"/>
    <x v="1"/>
    <n v="153539204"/>
    <x v="2"/>
    <x v="0"/>
    <n v="51184"/>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950"/>
    <x v="0"/>
    <n v="18552318"/>
    <x v="0"/>
    <x v="0"/>
    <n v="57128"/>
  </r>
  <r>
    <s v="B07GPXX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650"/>
    <x v="0"/>
    <n v="363349287"/>
    <x v="0"/>
    <x v="0"/>
    <n v="1491223.2999999998"/>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41"/>
    <x v="1"/>
    <n v="121066200"/>
    <x v="2"/>
    <x v="0"/>
    <n v="295939.60000000003"/>
  </r>
  <r>
    <s v="B0BMGB2TPR"/>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2500"/>
    <x v="1"/>
    <n v="3407716"/>
    <x v="2"/>
    <x v="1"/>
    <n v="1192.8"/>
  </r>
  <r>
    <s v="B08MC57J31"/>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1000"/>
    <x v="1"/>
    <n v="39909030"/>
    <x v="2"/>
    <x v="0"/>
    <n v="68671"/>
  </r>
  <r>
    <s v="B08HVL8QN3"/>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1050"/>
    <x v="1"/>
    <n v="393427488"/>
    <x v="2"/>
    <x v="0"/>
    <n v="769321.6"/>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650"/>
    <x v="0"/>
    <n v="46352601"/>
    <x v="0"/>
    <x v="0"/>
    <n v="180956.1"/>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480"/>
    <x v="1"/>
    <n v="15105809"/>
    <x v="2"/>
    <x v="0"/>
    <n v="39120.400000000001"/>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2400"/>
    <x v="0"/>
    <n v="120985746"/>
    <x v="2"/>
    <x v="0"/>
    <n v="121016"/>
  </r>
  <r>
    <s v="B09YV4RG4D"/>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6500"/>
    <x v="0"/>
    <n v="181065364"/>
    <x v="2"/>
    <x v="0"/>
    <n v="95071.2"/>
  </r>
  <r>
    <s v="B09TWHTBKQ"/>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7500"/>
    <x v="1"/>
    <n v="580245682"/>
    <x v="2"/>
    <x v="0"/>
    <n v="91503.799999999988"/>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331"/>
    <x v="1"/>
    <n v="47081300"/>
    <x v="0"/>
    <x v="0"/>
    <n v="295939.60000000003"/>
  </r>
  <r>
    <s v="B0B4F2XCK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5000"/>
    <x v="1"/>
    <n v="341945002"/>
    <x v="2"/>
    <x v="0"/>
    <n v="77891.799999999988"/>
  </r>
  <r>
    <s v="B0BF54972T"/>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18200"/>
    <x v="0"/>
    <n v="278726063"/>
    <x v="2"/>
    <x v="0"/>
    <n v="58535.4"/>
  </r>
  <r>
    <s v="B09YV4MW2T"/>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7800"/>
    <x v="0"/>
    <n v="294680529"/>
    <x v="2"/>
    <x v="0"/>
    <n v="123778.20000000001"/>
  </r>
  <r>
    <s v="B09TWH8YHM"/>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8000"/>
    <x v="1"/>
    <n v="557927682"/>
    <x v="2"/>
    <x v="0"/>
    <n v="91503.799999999988"/>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500"/>
    <x v="1"/>
    <n v="448328650"/>
    <x v="2"/>
    <x v="0"/>
    <n v="85400"/>
  </r>
  <r>
    <s v="B0BF563HB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18200"/>
    <x v="0"/>
    <n v="278726063"/>
    <x v="2"/>
    <x v="0"/>
    <n v="58535.4"/>
  </r>
  <r>
    <s v="B07JW9H4J1"/>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700"/>
    <x v="0"/>
    <n v="26672730"/>
    <x v="0"/>
    <x v="0"/>
    <n v="101934"/>
  </r>
  <r>
    <s v="B09GFPVD9Y"/>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2500"/>
    <x v="1"/>
    <n v="3451882164"/>
    <x v="2"/>
    <x v="0"/>
    <n v="1286727.5999999999"/>
  </r>
  <r>
    <s v="B09GFLXVH9"/>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000"/>
    <x v="1"/>
    <n v="2667292164"/>
    <x v="2"/>
    <x v="0"/>
    <n v="1286727.5999999999"/>
  </r>
  <r>
    <s v="B0BF4YBLPX"/>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18200"/>
    <x v="0"/>
    <n v="278726063"/>
    <x v="2"/>
    <x v="0"/>
    <n v="58535.4"/>
  </r>
  <r>
    <s v="B09XB7DPW1"/>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3000"/>
    <x v="1"/>
    <n v="153539204"/>
    <x v="2"/>
    <x v="0"/>
    <n v="51184"/>
  </r>
  <r>
    <s v="B07PFJ5W31"/>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356"/>
    <x v="0"/>
    <n v="7021575"/>
    <x v="1"/>
    <x v="0"/>
    <n v="60995.5"/>
  </r>
  <r>
    <s v="B0B3N7LR6K"/>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13000"/>
    <x v="0"/>
    <n v="291685841"/>
    <x v="2"/>
    <x v="0"/>
    <n v="73783.7"/>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001"/>
    <x v="0"/>
    <n v="31068821"/>
    <x v="2"/>
    <x v="0"/>
    <n v="21233.899999999998"/>
  </r>
  <r>
    <s v="B098NS6PVG"/>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0"/>
    <x v="1"/>
    <n v="15353557"/>
    <x v="1"/>
    <x v="0"/>
    <n v="175972"/>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500"/>
    <x v="1"/>
    <n v="365768748"/>
    <x v="2"/>
    <x v="0"/>
    <n v="78933.2"/>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800"/>
    <x v="0"/>
    <n v="7920072"/>
    <x v="1"/>
    <x v="0"/>
    <n v="30919.200000000001"/>
  </r>
  <r>
    <s v="B0BF54LXW6"/>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18200"/>
    <x v="0"/>
    <n v="278726063"/>
    <x v="2"/>
    <x v="0"/>
    <n v="58535.4"/>
  </r>
  <r>
    <s v="B09XB7SRQ5"/>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3000"/>
    <x v="1"/>
    <n v="153539204"/>
    <x v="2"/>
    <x v="0"/>
    <n v="51184"/>
  </r>
  <r>
    <s v="B09FFK1PQG"/>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826"/>
    <x v="1"/>
    <n v="2854320"/>
    <x v="2"/>
    <x v="0"/>
    <n v="7392.0000000000009"/>
  </r>
  <r>
    <s v="B09RMQYHLH"/>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3000"/>
    <x v="1"/>
    <n v="211922754"/>
    <x v="2"/>
    <x v="0"/>
    <n v="55633.200000000004"/>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1060"/>
    <x v="0"/>
    <n v="23422152"/>
    <x v="2"/>
    <x v="0"/>
    <n v="55662.399999999994"/>
  </r>
  <r>
    <s v="B0B3RSDSZ3"/>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8000"/>
    <x v="0"/>
    <n v="276932304"/>
    <x v="2"/>
    <x v="0"/>
    <n v="119092.79999999999"/>
  </r>
  <r>
    <s v="B08VB34KJ1"/>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5500"/>
    <x v="1"/>
    <n v="690906840"/>
    <x v="2"/>
    <x v="0"/>
    <n v="138247.20000000001"/>
  </r>
  <r>
    <s v="B09T39K9YL"/>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5000"/>
    <x v="1"/>
    <n v="645574176"/>
    <x v="2"/>
    <x v="0"/>
    <n v="100713.59999999999"/>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624"/>
    <x v="1"/>
    <n v="12677938"/>
    <x v="2"/>
    <x v="0"/>
    <n v="32832.800000000003"/>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300"/>
    <x v="1"/>
    <n v="26434083"/>
    <x v="0"/>
    <x v="0"/>
    <n v="151268"/>
  </r>
  <r>
    <s v="B09PNKXSKF"/>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991"/>
    <x v="0"/>
    <n v="120713460"/>
    <x v="2"/>
    <x v="0"/>
    <n v="121016"/>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5991"/>
    <x v="0"/>
    <n v="142469690"/>
    <x v="2"/>
    <x v="0"/>
    <n v="67757.8"/>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370"/>
    <x v="0"/>
    <n v="65960436"/>
    <x v="0"/>
    <x v="0"/>
    <n v="396328.8"/>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245"/>
    <x v="0"/>
    <n v="6745095"/>
    <x v="1"/>
    <x v="0"/>
    <n v="71001"/>
  </r>
  <r>
    <s v="B07WDKLDRX"/>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6000"/>
    <x v="1"/>
    <n v="710864689"/>
    <x v="2"/>
    <x v="0"/>
    <n v="89368.400000000009"/>
  </r>
  <r>
    <s v="B09MQSCJQ1"/>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691"/>
    <x v="0"/>
    <n v="556279780"/>
    <x v="2"/>
    <x v="0"/>
    <n v="292412.40000000002"/>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1600"/>
    <x v="0"/>
    <n v="6760618"/>
    <x v="0"/>
    <x v="0"/>
    <n v="13528"/>
  </r>
  <r>
    <s v="B09MT84WV5"/>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2850"/>
    <x v="0"/>
    <n v="560003964"/>
    <x v="2"/>
    <x v="0"/>
    <n v="602154.79999999993"/>
  </r>
  <r>
    <s v="B08VS3YLRK"/>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970"/>
    <x v="0"/>
    <n v="12889901"/>
    <x v="2"/>
    <x v="0"/>
    <n v="35255.899999999994"/>
  </r>
  <r>
    <s v="B0B4F3QNDM"/>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5500"/>
    <x v="1"/>
    <n v="370442002"/>
    <x v="2"/>
    <x v="0"/>
    <n v="77891.799999999988"/>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620"/>
    <x v="0"/>
    <n v="363349287"/>
    <x v="0"/>
    <x v="0"/>
    <n v="1491223.2999999998"/>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6000"/>
    <x v="1"/>
    <n v="385020748"/>
    <x v="2"/>
    <x v="0"/>
    <n v="78933.2"/>
  </r>
  <r>
    <s v="B0BP18W8TM"/>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6000"/>
    <x v="0"/>
    <n v="729927"/>
    <x v="2"/>
    <x v="1"/>
    <n v="321.20000000000005"/>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851"/>
    <x v="0"/>
    <n v="24870000"/>
    <x v="1"/>
    <x v="0"/>
    <n v="96993"/>
  </r>
  <r>
    <s v="B07GXHC691"/>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400"/>
    <x v="0"/>
    <n v="21277859"/>
    <x v="1"/>
    <x v="0"/>
    <n v="183356.3"/>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11200"/>
    <x v="0"/>
    <n v="70196100"/>
    <x v="2"/>
    <x v="0"/>
    <n v="17560"/>
  </r>
  <r>
    <s v="B0B3D39RKV"/>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
    <x v="1"/>
    <n v="592092585"/>
    <x v="2"/>
    <x v="0"/>
    <n v="74884.5"/>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900"/>
    <x v="0"/>
    <n v="1394604"/>
    <x v="1"/>
    <x v="0"/>
    <n v="5584"/>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1601"/>
    <x v="0"/>
    <n v="34583800"/>
    <x v="0"/>
    <x v="0"/>
    <n v="65527.200000000004"/>
  </r>
  <r>
    <s v="B0B4F2TTTS"/>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4000"/>
    <x v="1"/>
    <n v="284951002"/>
    <x v="2"/>
    <x v="0"/>
    <n v="77891.799999999988"/>
  </r>
  <r>
    <s v="B09WRMNJ9G"/>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000"/>
    <x v="1"/>
    <n v="430119971"/>
    <x v="2"/>
    <x v="0"/>
    <n v="46321.8"/>
  </r>
  <r>
    <s v="B0B14MR9L1"/>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8000"/>
    <x v="1"/>
    <n v="557927682"/>
    <x v="2"/>
    <x v="0"/>
    <n v="91503.799999999988"/>
  </r>
  <r>
    <s v="B09ZPL5VYM"/>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300"/>
    <x v="0"/>
    <n v="891214"/>
    <x v="1"/>
    <x v="0"/>
    <n v="7322.5999999999995"/>
  </r>
  <r>
    <s v="B0993BB11X"/>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600"/>
    <x v="1"/>
    <n v="11547978"/>
    <x v="2"/>
    <x v="0"/>
    <n v="28888"/>
  </r>
  <r>
    <s v="B09V2PZDX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300"/>
    <x v="1"/>
    <n v="205169289"/>
    <x v="2"/>
    <x v="0"/>
    <n v="513244"/>
  </r>
  <r>
    <s v="B085W8CFLH"/>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201"/>
    <x v="0"/>
    <n v="151192800"/>
    <x v="2"/>
    <x v="0"/>
    <n v="293986"/>
  </r>
  <r>
    <s v="B09MT6XSFW"/>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1300"/>
    <x v="0"/>
    <n v="265928364"/>
    <x v="2"/>
    <x v="0"/>
    <n v="602154.79999999993"/>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700"/>
    <x v="1"/>
    <n v="46676322"/>
    <x v="2"/>
    <x v="0"/>
    <n v="76579.799999999988"/>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322.37"/>
    <x v="0"/>
    <n v="7579311"/>
    <x v="1"/>
    <x v="0"/>
    <n v="62274.899999999994"/>
  </r>
  <r>
    <s v="B0B4F52B5X"/>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4000"/>
    <x v="1"/>
    <n v="284951002"/>
    <x v="2"/>
    <x v="0"/>
    <n v="77891.799999999988"/>
  </r>
  <r>
    <s v="B096VF5YYF"/>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4991"/>
    <x v="0"/>
    <n v="387107510"/>
    <x v="2"/>
    <x v="0"/>
    <n v="198640.9"/>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5991"/>
    <x v="0"/>
    <n v="142469690"/>
    <x v="2"/>
    <x v="0"/>
    <n v="67757.8"/>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70"/>
    <x v="1"/>
    <n v="9092889"/>
    <x v="0"/>
    <x v="0"/>
    <n v="130767.29999999999"/>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00"/>
    <x v="1"/>
    <n v="13154206"/>
    <x v="1"/>
    <x v="0"/>
    <n v="175976"/>
  </r>
  <r>
    <s v="B09XBJ1CTN"/>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350"/>
    <x v="1"/>
    <n v="1313685"/>
    <x v="2"/>
    <x v="0"/>
    <n v="5523"/>
  </r>
  <r>
    <s v="B0B4F5L738"/>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5500"/>
    <x v="1"/>
    <n v="370442002"/>
    <x v="2"/>
    <x v="0"/>
    <n v="77891.799999999988"/>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80"/>
    <x v="0"/>
    <n v="1793701"/>
    <x v="1"/>
    <x v="0"/>
    <n v="24595.899999999998"/>
  </r>
  <r>
    <s v="B09QS8V5N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5000"/>
    <x v="1"/>
    <n v="913845228"/>
    <x v="2"/>
    <x v="0"/>
    <n v="208165.19999999998"/>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185"/>
    <x v="0"/>
    <n v="4539549"/>
    <x v="1"/>
    <x v="0"/>
    <n v="57581.299999999996"/>
  </r>
  <r>
    <s v="B09T2WRLJJ"/>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000"/>
    <x v="1"/>
    <n v="697222176"/>
    <x v="2"/>
    <x v="0"/>
    <n v="100713.59999999999"/>
  </r>
  <r>
    <s v="B089WB69Y1"/>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400"/>
    <x v="0"/>
    <n v="9348196"/>
    <x v="0"/>
    <x v="0"/>
    <n v="57616"/>
  </r>
  <r>
    <s v="B0116MIKKC"/>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72"/>
    <x v="1"/>
    <n v="1938969"/>
    <x v="1"/>
    <x v="0"/>
    <n v="51025.5"/>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1510"/>
    <x v="0"/>
    <n v="7248374"/>
    <x v="0"/>
    <x v="0"/>
    <n v="14504"/>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1231"/>
    <x v="0"/>
    <n v="52200000"/>
    <x v="0"/>
    <x v="0"/>
    <n v="130500"/>
  </r>
  <r>
    <s v="B07WHQWX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5500"/>
    <x v="1"/>
    <n v="404272748"/>
    <x v="2"/>
    <x v="0"/>
    <n v="78933.2"/>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500"/>
    <x v="1"/>
    <n v="365768748"/>
    <x v="2"/>
    <x v="0"/>
    <n v="78933.2"/>
  </r>
  <r>
    <s v="B09T2S8X9C"/>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6000"/>
    <x v="1"/>
    <n v="748870176"/>
    <x v="2"/>
    <x v="0"/>
    <n v="100713.59999999999"/>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91"/>
    <x v="0"/>
    <n v="240901710"/>
    <x v="2"/>
    <x v="0"/>
    <n v="662883.89999999991"/>
  </r>
  <r>
    <s v="B07N8RQ6W7"/>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565"/>
    <x v="0"/>
    <n v="11662815"/>
    <x v="1"/>
    <x v="0"/>
    <n v="68408.5"/>
  </r>
  <r>
    <s v="B09FKDH6FS"/>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500"/>
    <x v="1"/>
    <n v="247225093"/>
    <x v="2"/>
    <x v="0"/>
    <n v="123628"/>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1050"/>
    <x v="1"/>
    <n v="393427488"/>
    <x v="2"/>
    <x v="0"/>
    <n v="769321.6"/>
  </r>
  <r>
    <s v="B09YDFDVNS"/>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375"/>
    <x v="1"/>
    <n v="218000389"/>
    <x v="2"/>
    <x v="0"/>
    <n v="513244"/>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6000"/>
    <x v="1"/>
    <n v="385020748"/>
    <x v="2"/>
    <x v="0"/>
    <n v="78933.2"/>
  </r>
  <r>
    <s v="B0789LZTCJ"/>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500"/>
    <x v="0"/>
    <n v="75396836"/>
    <x v="0"/>
    <x v="0"/>
    <n v="396328.8"/>
  </r>
  <r>
    <s v="B09MZCQYHZ"/>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600"/>
    <x v="1"/>
    <n v="11547978"/>
    <x v="2"/>
    <x v="0"/>
    <n v="28888"/>
  </r>
  <r>
    <s v="B0B4F2ZWL3"/>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5000"/>
    <x v="1"/>
    <n v="341945002"/>
    <x v="2"/>
    <x v="0"/>
    <n v="77891.799999999988"/>
  </r>
  <r>
    <s v="B08VB2CMR3"/>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5500"/>
    <x v="1"/>
    <n v="690906840"/>
    <x v="2"/>
    <x v="0"/>
    <n v="138247.20000000001"/>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1900"/>
    <x v="0"/>
    <n v="77122097"/>
    <x v="2"/>
    <x v="0"/>
    <n v="122373.79999999999"/>
  </r>
  <r>
    <s v="B097R25DP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400"/>
    <x v="0"/>
    <n v="339682050"/>
    <x v="2"/>
    <x v="0"/>
    <n v="271800"/>
  </r>
  <r>
    <s v="B09YDFKJF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375"/>
    <x v="1"/>
    <n v="218000389"/>
    <x v="2"/>
    <x v="0"/>
    <n v="513244"/>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8991"/>
    <x v="1"/>
    <n v="284875010"/>
    <x v="2"/>
    <x v="0"/>
    <n v="40845.699999999997"/>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1000"/>
    <x v="0"/>
    <n v="3552223"/>
    <x v="2"/>
    <x v="0"/>
    <n v="7641.0999999999995"/>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3500"/>
    <x v="1"/>
    <n v="935510940"/>
    <x v="2"/>
    <x v="0"/>
    <n v="245725.2"/>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3991"/>
    <x v="1"/>
    <n v="469486500"/>
    <x v="2"/>
    <x v="0"/>
    <n v="85400"/>
  </r>
  <r>
    <s v="B085DTN6R2"/>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549"/>
    <x v="0"/>
    <n v="2034437"/>
    <x v="0"/>
    <x v="0"/>
    <n v="9504.6"/>
  </r>
  <r>
    <s v="B09JS562TP"/>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231"/>
    <x v="1"/>
    <n v="15286140"/>
    <x v="2"/>
    <x v="0"/>
    <n v="37512"/>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240"/>
    <x v="0"/>
    <n v="1902432"/>
    <x v="1"/>
    <x v="0"/>
    <n v="19548.8"/>
  </r>
  <r>
    <s v="B09V17S2BG"/>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5491"/>
    <x v="0"/>
    <n v="152354040"/>
    <x v="2"/>
    <x v="0"/>
    <n v="85004.4"/>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5991"/>
    <x v="0"/>
    <n v="142485670"/>
    <x v="2"/>
    <x v="0"/>
    <n v="67765.399999999994"/>
  </r>
  <r>
    <s v="B0B23LW7NV"/>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1900"/>
    <x v="0"/>
    <n v="22551321"/>
    <x v="2"/>
    <x v="0"/>
    <n v="36561.300000000003"/>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3900"/>
    <x v="0"/>
    <n v="102756871"/>
    <x v="2"/>
    <x v="0"/>
    <n v="73654.7"/>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62"/>
    <x v="0"/>
    <n v="3473331"/>
    <x v="0"/>
    <x v="0"/>
    <n v="20869.8"/>
  </r>
  <r>
    <s v="B0BNV7JM5Y"/>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4991"/>
    <x v="0"/>
    <n v="1230460"/>
    <x v="2"/>
    <x v="1"/>
    <n v="631.4"/>
  </r>
  <r>
    <s v="B0B53QFZPY"/>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4700"/>
    <x v="0"/>
    <n v="26485585"/>
    <x v="2"/>
    <x v="0"/>
    <n v="14569.5"/>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50"/>
    <x v="1"/>
    <n v="7484043"/>
    <x v="0"/>
    <x v="0"/>
    <n v="82530.8"/>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91"/>
    <x v="1"/>
    <n v="448136500"/>
    <x v="2"/>
    <x v="0"/>
    <n v="85400"/>
  </r>
  <r>
    <s v="B01F25X6RQ"/>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
    <x v="1"/>
    <n v="15737961"/>
    <x v="0"/>
    <x v="0"/>
    <n v="132463.80000000002"/>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829"/>
    <x v="1"/>
    <n v="1466185"/>
    <x v="2"/>
    <x v="1"/>
    <n v="3667.5"/>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900"/>
    <x v="0"/>
    <n v="17767971"/>
    <x v="2"/>
    <x v="0"/>
    <n v="28193.399999999998"/>
  </r>
  <r>
    <s v="B0BMGG6NKT"/>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000"/>
    <x v="1"/>
    <n v="3833716"/>
    <x v="2"/>
    <x v="1"/>
    <n v="1192.8"/>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50"/>
    <x v="1"/>
    <n v="17553606"/>
    <x v="0"/>
    <x v="0"/>
    <n v="175976"/>
  </r>
  <r>
    <s v="B092JHPL72"/>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748"/>
    <x v="0"/>
    <n v="3230766"/>
    <x v="0"/>
    <x v="0"/>
    <n v="11965.800000000001"/>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300"/>
    <x v="0"/>
    <n v="6509455"/>
    <x v="1"/>
    <x v="0"/>
    <n v="53484.499999999993"/>
  </r>
  <r>
    <s v="B09GFM8CGS"/>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1500"/>
    <x v="1"/>
    <n v="2510342168"/>
    <x v="2"/>
    <x v="0"/>
    <n v="1286711.2"/>
  </r>
  <r>
    <s v="B0B3MWYCHQ"/>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7000"/>
    <x v="0"/>
    <n v="208769121"/>
    <x v="2"/>
    <x v="0"/>
    <n v="87691.8"/>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1220"/>
    <x v="0"/>
    <n v="3966354"/>
    <x v="0"/>
    <x v="0"/>
    <n v="11113.2"/>
  </r>
  <r>
    <s v="B07Q4QV1DL"/>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1230"/>
    <x v="0"/>
    <n v="43438022"/>
    <x v="0"/>
    <x v="0"/>
    <n v="130401"/>
  </r>
  <r>
    <s v="B0B56YRBNT"/>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500"/>
    <x v="1"/>
    <n v="42454355"/>
    <x v="2"/>
    <x v="0"/>
    <n v="11951"/>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40"/>
    <x v="0"/>
    <n v="1866023"/>
    <x v="1"/>
    <x v="0"/>
    <n v="37508"/>
  </r>
  <r>
    <s v="B01DF26V7A"/>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700"/>
    <x v="0"/>
    <n v="250173111"/>
    <x v="2"/>
    <x v="0"/>
    <n v="789614.89999999991"/>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650"/>
    <x v="0"/>
    <n v="16540443"/>
    <x v="0"/>
    <x v="0"/>
    <n v="62916.6"/>
  </r>
  <r>
    <s v="B0B4F1YC3J"/>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5500"/>
    <x v="1"/>
    <n v="370442002"/>
    <x v="2"/>
    <x v="0"/>
    <n v="77891.799999999988"/>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650"/>
    <x v="0"/>
    <n v="16540443"/>
    <x v="0"/>
    <x v="0"/>
    <n v="62916.6"/>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00"/>
    <x v="1"/>
    <n v="13127684"/>
    <x v="0"/>
    <x v="0"/>
    <n v="92047.2"/>
  </r>
  <r>
    <s v="B09YV3K34W"/>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7800"/>
    <x v="0"/>
    <n v="294690528"/>
    <x v="2"/>
    <x v="0"/>
    <n v="123782.40000000001"/>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404"/>
    <x v="0"/>
    <n v="972551"/>
    <x v="1"/>
    <x v="0"/>
    <n v="8185.8"/>
  </r>
  <r>
    <s v="B09NL4DJ2Z"/>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110"/>
    <x v="1"/>
    <n v="2334873"/>
    <x v="1"/>
    <x v="0"/>
    <n v="37508"/>
  </r>
  <r>
    <s v="B0BGSV43WY"/>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3500"/>
    <x v="1"/>
    <n v="295963"/>
    <x v="2"/>
    <x v="1"/>
    <n v="129.5"/>
  </r>
  <r>
    <s v="B0926V9CTV"/>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510"/>
    <x v="0"/>
    <n v="1408249"/>
    <x v="1"/>
    <x v="0"/>
    <n v="10109.299999999999"/>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5500"/>
    <x v="1"/>
    <n v="404293747"/>
    <x v="2"/>
    <x v="0"/>
    <n v="78937.299999999988"/>
  </r>
  <r>
    <s v="B0BBFJ9M3X"/>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2000"/>
    <x v="1"/>
    <n v="34877820"/>
    <x v="2"/>
    <x v="0"/>
    <n v="8502"/>
  </r>
  <r>
    <s v="B09PLFJ7ZW"/>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000"/>
    <x v="0"/>
    <n v="37847429"/>
    <x v="2"/>
    <x v="0"/>
    <n v="29526.899999999998"/>
  </r>
  <r>
    <s v="B0B53NXFFR"/>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4600"/>
    <x v="0"/>
    <n v="26485585"/>
    <x v="2"/>
    <x v="0"/>
    <n v="14569.5"/>
  </r>
  <r>
    <s v="B07GNC2592"/>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400"/>
    <x v="1"/>
    <n v="18635346"/>
    <x v="2"/>
    <x v="0"/>
    <n v="74616"/>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900"/>
    <x v="0"/>
    <n v="3513503"/>
    <x v="1"/>
    <x v="0"/>
    <n v="12788"/>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5191"/>
    <x v="0"/>
    <n v="187891200"/>
    <x v="2"/>
    <x v="0"/>
    <n v="107520"/>
  </r>
  <r>
    <s v="B09V175NP7"/>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5491"/>
    <x v="0"/>
    <n v="152354040"/>
    <x v="2"/>
    <x v="0"/>
    <n v="85004.4"/>
  </r>
  <r>
    <s v="B07WHSJX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8991"/>
    <x v="1"/>
    <n v="284875010"/>
    <x v="2"/>
    <x v="0"/>
    <n v="40845.699999999997"/>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500"/>
    <x v="1"/>
    <n v="757266902"/>
    <x v="2"/>
    <x v="0"/>
    <n v="230001.8"/>
  </r>
  <r>
    <s v="B09LHYZ3GJ"/>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4000"/>
    <x v="1"/>
    <n v="668230178"/>
    <x v="2"/>
    <x v="0"/>
    <n v="130470.19999999998"/>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7991"/>
    <x v="1"/>
    <n v="265877010"/>
    <x v="2"/>
    <x v="0"/>
    <n v="40845.699999999997"/>
  </r>
  <r>
    <s v="B09QS9X9L8"/>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6000"/>
    <x v="1"/>
    <n v="964617228"/>
    <x v="2"/>
    <x v="0"/>
    <n v="208165.19999999998"/>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3000"/>
    <x v="0"/>
    <n v="42880852"/>
    <x v="2"/>
    <x v="0"/>
    <n v="29306.799999999999"/>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700"/>
    <x v="0"/>
    <n v="20829150"/>
    <x v="0"/>
    <x v="0"/>
    <n v="89655"/>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1029"/>
    <x v="0"/>
    <n v="367816"/>
    <x v="2"/>
    <x v="1"/>
    <n v="809.6"/>
  </r>
  <r>
    <s v="B084DTMYWK"/>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670"/>
    <x v="0"/>
    <n v="3488508"/>
    <x v="0"/>
    <x v="0"/>
    <n v="14666.400000000001"/>
  </r>
  <r>
    <s v="B0B53QLB9H"/>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4700"/>
    <x v="0"/>
    <n v="26485585"/>
    <x v="2"/>
    <x v="0"/>
    <n v="14569.5"/>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1511"/>
    <x v="1"/>
    <n v="235410000"/>
    <x v="2"/>
    <x v="0"/>
    <n v="295944"/>
  </r>
  <r>
    <s v="B0B3RS9DNF"/>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8000"/>
    <x v="0"/>
    <n v="277012296"/>
    <x v="2"/>
    <x v="0"/>
    <n v="119127.2"/>
  </r>
  <r>
    <s v="B09QS9X16F"/>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6000"/>
    <x v="1"/>
    <n v="964617228"/>
    <x v="2"/>
    <x v="0"/>
    <n v="208165.19999999998"/>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3500"/>
    <x v="0"/>
    <n v="462847412"/>
    <x v="2"/>
    <x v="0"/>
    <n v="370352"/>
  </r>
  <r>
    <s v="B09LJ116B5"/>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4000"/>
    <x v="1"/>
    <n v="668230178"/>
    <x v="2"/>
    <x v="0"/>
    <n v="130470.19999999998"/>
  </r>
  <r>
    <s v="B0BMVWKZ8G"/>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6500"/>
    <x v="0"/>
    <n v="2039760"/>
    <x v="2"/>
    <x v="1"/>
    <n v="1032"/>
  </r>
  <r>
    <s v="B0BD92GDQH"/>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2000"/>
    <x v="1"/>
    <n v="5305242"/>
    <x v="2"/>
    <x v="1"/>
    <n v="2880.4"/>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567.66"/>
    <x v="0"/>
    <n v="16579834.199999999"/>
    <x v="1"/>
    <x v="0"/>
    <n v="96993"/>
  </r>
  <r>
    <s v="B0B5GF6DQD"/>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3500"/>
    <x v="0"/>
    <n v="4967172"/>
    <x v="2"/>
    <x v="1"/>
    <n v="3063.6000000000004"/>
  </r>
  <r>
    <s v="B09JS94MBV"/>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231"/>
    <x v="1"/>
    <n v="15286140"/>
    <x v="2"/>
    <x v="0"/>
    <n v="37512"/>
  </r>
  <r>
    <s v="B09YV463SW"/>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500"/>
    <x v="0"/>
    <n v="226357362"/>
    <x v="2"/>
    <x v="0"/>
    <n v="95079.6"/>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1001"/>
    <x v="0"/>
    <n v="25748800"/>
    <x v="2"/>
    <x v="0"/>
    <n v="59628.800000000003"/>
  </r>
  <r>
    <s v="B09NL4DCX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350"/>
    <x v="0"/>
    <n v="1286053"/>
    <x v="0"/>
    <x v="0"/>
    <n v="8373.2999999999993"/>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900"/>
    <x v="0"/>
    <n v="714604"/>
    <x v="0"/>
    <x v="1"/>
    <n v="2682"/>
  </r>
  <r>
    <s v="B0B8ZWNR5T"/>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420"/>
    <x v="0"/>
    <n v="972551"/>
    <x v="1"/>
    <x v="0"/>
    <n v="8185.8"/>
  </r>
  <r>
    <s v="B0BBFJLP21"/>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2000"/>
    <x v="1"/>
    <n v="34877820"/>
    <x v="2"/>
    <x v="0"/>
    <n v="8502"/>
  </r>
  <r>
    <s v="B01F262EUU"/>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50"/>
    <x v="1"/>
    <n v="31507461"/>
    <x v="2"/>
    <x v="0"/>
    <n v="132463.80000000002"/>
  </r>
  <r>
    <s v="B09VZBGL1N"/>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400"/>
    <x v="0"/>
    <n v="1223049"/>
    <x v="1"/>
    <x v="0"/>
    <n v="10049.099999999999"/>
  </r>
  <r>
    <s v="B0BNVBJW2S"/>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5491"/>
    <x v="0"/>
    <n v="1230460"/>
    <x v="2"/>
    <x v="1"/>
    <n v="631.4"/>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1310"/>
    <x v="0"/>
    <n v="2384807"/>
    <x v="2"/>
    <x v="0"/>
    <n v="5129.8999999999996"/>
  </r>
  <r>
    <s v="B096TWZRJC"/>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1400"/>
    <x v="0"/>
    <n v="2801025"/>
    <x v="0"/>
    <x v="0"/>
    <n v="6047.4999999999991"/>
  </r>
  <r>
    <s v="B09GP6FBZT"/>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700"/>
    <x v="0"/>
    <n v="8882109"/>
    <x v="0"/>
    <x v="0"/>
    <n v="38231.299999999996"/>
  </r>
  <r>
    <s v="B0B3DV7S9B"/>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290"/>
    <x v="0"/>
    <n v="51896"/>
    <x v="0"/>
    <x v="1"/>
    <n v="374.40000000000003"/>
  </r>
  <r>
    <s v="B09MKP344P"/>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4500"/>
    <x v="1"/>
    <n v="86599338"/>
    <x v="2"/>
    <x v="0"/>
    <n v="27314.199999999997"/>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1820"/>
    <x v="1"/>
    <n v="33511620"/>
    <x v="2"/>
    <x v="0"/>
    <n v="33520"/>
  </r>
  <r>
    <s v="B09LHZSMRR"/>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4000"/>
    <x v="1"/>
    <n v="668230178"/>
    <x v="2"/>
    <x v="0"/>
    <n v="130470.19999999998"/>
  </r>
  <r>
    <s v="B0B5V47VK4"/>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000"/>
    <x v="1"/>
    <n v="153746925"/>
    <x v="2"/>
    <x v="0"/>
    <n v="13222.5"/>
  </r>
  <r>
    <s v="B08H21B6V7"/>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00"/>
    <x v="1"/>
    <n v="42783734"/>
    <x v="2"/>
    <x v="0"/>
    <n v="55637.4"/>
  </r>
  <r>
    <s v="B09BNXQ6BR"/>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3700"/>
    <x v="0"/>
    <n v="252674621"/>
    <x v="2"/>
    <x v="0"/>
    <n v="159403.9"/>
  </r>
  <r>
    <s v="B01FSYQ2A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591"/>
    <x v="0"/>
    <n v="290553250"/>
    <x v="2"/>
    <x v="0"/>
    <n v="398417.49999999994"/>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751"/>
    <x v="0"/>
    <n v="161424000"/>
    <x v="2"/>
    <x v="0"/>
    <n v="295944"/>
  </r>
  <r>
    <s v="B0B54Y2SNX"/>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3191"/>
    <x v="0"/>
    <n v="474810"/>
    <x v="2"/>
    <x v="1"/>
    <n v="452.2"/>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
    <x v="1"/>
    <n v="1614117"/>
    <x v="1"/>
    <x v="0"/>
    <n v="46581.9"/>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301"/>
    <x v="0"/>
    <n v="17194800"/>
    <x v="2"/>
    <x v="0"/>
    <n v="35208.400000000001"/>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1500"/>
    <x v="1"/>
    <n v="8695659"/>
    <x v="2"/>
    <x v="0"/>
    <n v="5743.5"/>
  </r>
  <r>
    <s v="B09SJ1FTYV"/>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1700"/>
    <x v="0"/>
    <n v="9001260"/>
    <x v="1"/>
    <x v="0"/>
    <n v="18960"/>
  </r>
  <r>
    <s v="B09XJ5LD6L"/>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9000"/>
    <x v="1"/>
    <n v="292569134"/>
    <x v="2"/>
    <x v="0"/>
    <n v="34577.4"/>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10000"/>
    <x v="1"/>
    <n v="335876010"/>
    <x v="2"/>
    <x v="0"/>
    <n v="36115.699999999997"/>
  </r>
  <r>
    <s v="B0BBVKRP7B"/>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18"/>
    <x v="0"/>
    <n v="173913"/>
    <x v="0"/>
    <x v="1"/>
    <n v="243.6"/>
  </r>
  <r>
    <s v="B09NY7W8YD"/>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4001"/>
    <x v="1"/>
    <n v="1499875"/>
    <x v="2"/>
    <x v="1"/>
    <n v="475"/>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750"/>
    <x v="0"/>
    <n v="37962"/>
    <x v="0"/>
    <x v="1"/>
    <n v="171"/>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300"/>
    <x v="0"/>
    <n v="2799726"/>
    <x v="0"/>
    <x v="0"/>
    <n v="20098.2"/>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1400"/>
    <x v="0"/>
    <n v="782388"/>
    <x v="0"/>
    <x v="1"/>
    <n v="1689.1999999999998"/>
  </r>
  <r>
    <s v="B0B82YGCF6"/>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600"/>
    <x v="0"/>
    <n v="2382819"/>
    <x v="2"/>
    <x v="1"/>
    <n v="2043"/>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900"/>
    <x v="0"/>
    <n v="127307616"/>
    <x v="2"/>
    <x v="0"/>
    <n v="145536"/>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79"/>
    <x v="0"/>
    <n v="6484509"/>
    <x v="1"/>
    <x v="0"/>
    <n v="25314.899999999998"/>
  </r>
  <r>
    <s v="B0B2X35B1K"/>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3000"/>
    <x v="1"/>
    <n v="71592771"/>
    <x v="2"/>
    <x v="0"/>
    <n v="41938.899999999994"/>
  </r>
  <r>
    <s v="B09QS9CWLV"/>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6000"/>
    <x v="1"/>
    <n v="964617228"/>
    <x v="2"/>
    <x v="0"/>
    <n v="208165.19999999998"/>
  </r>
  <r>
    <s v="B0B1NX6JTN"/>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1000"/>
    <x v="1"/>
    <n v="4680799"/>
    <x v="2"/>
    <x v="0"/>
    <n v="7744.2999999999993"/>
  </r>
  <r>
    <s v="B078G6ZF5Z"/>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500"/>
    <x v="1"/>
    <n v="17270396"/>
    <x v="2"/>
    <x v="0"/>
    <n v="57616"/>
  </r>
  <r>
    <s v="B0BBW521YC"/>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00"/>
    <x v="0"/>
    <n v="304695"/>
    <x v="1"/>
    <x v="1"/>
    <n v="1342"/>
  </r>
  <r>
    <s v="B09HSKYMB3"/>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2084"/>
    <x v="1"/>
    <n v="13758624"/>
    <x v="2"/>
    <x v="0"/>
    <n v="5916.8"/>
  </r>
  <r>
    <s v="B09YV42QHZ"/>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6500"/>
    <x v="0"/>
    <n v="181081362"/>
    <x v="2"/>
    <x v="0"/>
    <n v="95079.6"/>
  </r>
  <r>
    <s v="B09BF8JBWX"/>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194"/>
    <x v="1"/>
    <n v="2937648"/>
    <x v="2"/>
    <x v="0"/>
    <n v="8937.6"/>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49"/>
    <x v="0"/>
    <n v="427686"/>
    <x v="1"/>
    <x v="1"/>
    <n v="3070.2"/>
  </r>
  <r>
    <s v="B01GGKYKQM"/>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481"/>
    <x v="0"/>
    <n v="14036400"/>
    <x v="0"/>
    <x v="0"/>
    <n v="86223.599999999991"/>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1325"/>
    <x v="0"/>
    <n v="2615746"/>
    <x v="0"/>
    <x v="0"/>
    <n v="6252.2"/>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4"/>
    <x v="0"/>
    <n v="3858268"/>
    <x v="1"/>
    <x v="0"/>
    <n v="30928"/>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360"/>
    <x v="0"/>
    <n v="1286053"/>
    <x v="0"/>
    <x v="0"/>
    <n v="8373.2999999999993"/>
  </r>
  <r>
    <s v="B09GFPN6TP"/>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000"/>
    <x v="1"/>
    <n v="2981090168"/>
    <x v="2"/>
    <x v="0"/>
    <n v="1286711.2"/>
  </r>
  <r>
    <s v="B0B298D54H"/>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734"/>
    <x v="0"/>
    <n v="464535"/>
    <x v="0"/>
    <x v="1"/>
    <n v="1720.5"/>
  </r>
  <r>
    <s v="B08VB57558"/>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37009"/>
    <x v="1"/>
    <n v="2084222210"/>
    <x v="2"/>
    <x v="0"/>
    <n v="116718"/>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
    <x v="0"/>
    <n v="300398"/>
    <x v="1"/>
    <x v="1"/>
    <n v="2468.1999999999998"/>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220"/>
    <x v="0"/>
    <n v="567777"/>
    <x v="1"/>
    <x v="0"/>
    <n v="5692"/>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2200"/>
    <x v="0"/>
    <n v="979755"/>
    <x v="2"/>
    <x v="1"/>
    <n v="1127"/>
  </r>
  <r>
    <s v="B09NY6TRXG"/>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500"/>
    <x v="1"/>
    <n v="3311724"/>
    <x v="2"/>
    <x v="1"/>
    <n v="1076.3999999999999"/>
  </r>
  <r>
    <s v="B09NVPJ3P4"/>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2000"/>
    <x v="0"/>
    <n v="120985746"/>
    <x v="2"/>
    <x v="0"/>
    <n v="121016"/>
  </r>
  <r>
    <s v="B0B3NDPCS9"/>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14000"/>
    <x v="0"/>
    <n v="308880839"/>
    <x v="2"/>
    <x v="0"/>
    <n v="73792.3"/>
  </r>
  <r>
    <s v="B09VGKFM7Y"/>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280"/>
    <x v="0"/>
    <n v="6986"/>
    <x v="0"/>
    <x v="1"/>
    <n v="61.600000000000009"/>
  </r>
  <r>
    <s v="B07QCWY5XV"/>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00"/>
    <x v="0"/>
    <n v="20369440"/>
    <x v="2"/>
    <x v="0"/>
    <n v="59695.999999999993"/>
  </r>
  <r>
    <s v="B098QXR9X2"/>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500"/>
    <x v="1"/>
    <n v="9464844"/>
    <x v="2"/>
    <x v="0"/>
    <n v="12939.599999999999"/>
  </r>
  <r>
    <s v="B07H1S7X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10"/>
    <x v="0"/>
    <n v="4660660"/>
    <x v="1"/>
    <x v="0"/>
    <n v="38294"/>
  </r>
  <r>
    <s v="B0BNXFDTZ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000"/>
    <x v="0"/>
    <n v="9215232"/>
    <x v="2"/>
    <x v="1"/>
    <n v="3379.2000000000003"/>
  </r>
  <r>
    <s v="B088ZFJY82"/>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1185"/>
    <x v="0"/>
    <n v="43438022"/>
    <x v="0"/>
    <x v="0"/>
    <n v="130401"/>
  </r>
  <r>
    <s v="B0B4F4QZ1H"/>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5500"/>
    <x v="1"/>
    <n v="370442002"/>
    <x v="2"/>
    <x v="0"/>
    <n v="77891.799999999988"/>
  </r>
  <r>
    <s v="B09BCNQ9R2"/>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360"/>
    <x v="0"/>
    <n v="2480529"/>
    <x v="1"/>
    <x v="0"/>
    <n v="20878.2"/>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4400"/>
    <x v="0"/>
    <n v="10680474"/>
    <x v="2"/>
    <x v="0"/>
    <n v="6867"/>
  </r>
  <r>
    <s v="B071Z8M4KX"/>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634"/>
    <x v="0"/>
    <n v="363347289"/>
    <x v="0"/>
    <x v="0"/>
    <n v="1491215.0999999999"/>
  </r>
  <r>
    <s v="B09N3ZNHTY"/>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2991"/>
    <x v="0"/>
    <n v="614923460"/>
    <x v="2"/>
    <x v="0"/>
    <n v="534120.6"/>
  </r>
  <r>
    <s v="B0B3RRWSF6"/>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8001"/>
    <x v="0"/>
    <n v="277062291"/>
    <x v="2"/>
    <x v="0"/>
    <n v="119148.7"/>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6191"/>
    <x v="0"/>
    <n v="142485670"/>
    <x v="2"/>
    <x v="0"/>
    <n v="67765.399999999994"/>
  </r>
  <r>
    <s v="B005FYNT3G"/>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361"/>
    <x v="0"/>
    <n v="164518250"/>
    <x v="0"/>
    <x v="0"/>
    <n v="1088351.5"/>
  </r>
  <r>
    <s v="B01J0X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296"/>
    <x v="1"/>
    <n v="54876030"/>
    <x v="2"/>
    <x v="0"/>
    <n v="269781.60000000003"/>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20"/>
    <x v="1"/>
    <n v="1742898"/>
    <x v="0"/>
    <x v="0"/>
    <n v="27945.199999999997"/>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1691"/>
    <x v="0"/>
    <n v="541184020"/>
    <x v="2"/>
    <x v="0"/>
    <n v="687792.4"/>
  </r>
  <r>
    <s v="B0B72BSW7K"/>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36"/>
    <x v="0"/>
    <n v="482310"/>
    <x v="0"/>
    <x v="1"/>
    <n v="2415"/>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431"/>
    <x v="1"/>
    <n v="67262000"/>
    <x v="2"/>
    <x v="0"/>
    <n v="295952.80000000005"/>
  </r>
  <r>
    <s v="B0B5LVS732"/>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3000"/>
    <x v="0"/>
    <n v="53434311"/>
    <x v="2"/>
    <x v="0"/>
    <n v="43824.899999999994"/>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2591"/>
    <x v="0"/>
    <n v="565945590"/>
    <x v="2"/>
    <x v="0"/>
    <n v="581548.1"/>
  </r>
  <r>
    <s v="B07X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1150"/>
    <x v="0"/>
    <n v="37161709"/>
    <x v="0"/>
    <x v="0"/>
    <n v="106601.29999999999"/>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250"/>
    <x v="0"/>
    <n v="8683836"/>
    <x v="1"/>
    <x v="0"/>
    <n v="76174"/>
  </r>
  <r>
    <s v="B01DEWVZ2C"/>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400"/>
    <x v="1"/>
    <n v="192394413"/>
    <x v="2"/>
    <x v="0"/>
    <n v="789606.7"/>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2770"/>
    <x v="0"/>
    <n v="427532490"/>
    <x v="2"/>
    <x v="0"/>
    <n v="439319.1"/>
  </r>
  <r>
    <s v="B09V12K8NT"/>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5491"/>
    <x v="0"/>
    <n v="152361030"/>
    <x v="2"/>
    <x v="0"/>
    <n v="85008.3"/>
  </r>
  <r>
    <s v="B07JQKQ91F"/>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500"/>
    <x v="0"/>
    <n v="92902005"/>
    <x v="0"/>
    <x v="0"/>
    <n v="362680.5"/>
  </r>
  <r>
    <s v="B08W56G1K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900"/>
    <x v="0"/>
    <n v="8742249"/>
    <x v="1"/>
    <x v="0"/>
    <n v="35879.1"/>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950"/>
    <x v="0"/>
    <n v="18553617"/>
    <x v="0"/>
    <x v="0"/>
    <n v="57132"/>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25"/>
    <x v="0"/>
    <n v="96409500"/>
    <x v="0"/>
    <x v="0"/>
    <n v="269946.60000000003"/>
  </r>
  <r>
    <s v="B009VCGPSY"/>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80"/>
    <x v="0"/>
    <n v="35250435"/>
    <x v="0"/>
    <x v="0"/>
    <n v="233554.5"/>
  </r>
  <r>
    <s v="B0B296NTFV"/>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300"/>
    <x v="0"/>
    <n v="956603"/>
    <x v="0"/>
    <x v="0"/>
    <n v="6547.7"/>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2400"/>
    <x v="0"/>
    <n v="120985746"/>
    <x v="2"/>
    <x v="0"/>
    <n v="121016"/>
  </r>
  <r>
    <s v="B09YV4RG4D"/>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6500"/>
    <x v="0"/>
    <n v="181081362"/>
    <x v="2"/>
    <x v="0"/>
    <n v="95079.6"/>
  </r>
  <r>
    <s v="B07TCN5VR9"/>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670"/>
    <x v="0"/>
    <n v="76949973"/>
    <x v="0"/>
    <x v="0"/>
    <n v="300405.3"/>
  </r>
  <r>
    <s v="B00ZYLMQH0"/>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1250"/>
    <x v="0"/>
    <n v="51863371"/>
    <x v="2"/>
    <x v="0"/>
    <n v="123964.7"/>
  </r>
  <r>
    <s v="B09YV4MW2T"/>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7800"/>
    <x v="0"/>
    <n v="294750522"/>
    <x v="2"/>
    <x v="0"/>
    <n v="123807.6"/>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351"/>
    <x v="0"/>
    <n v="21564400"/>
    <x v="0"/>
    <x v="0"/>
    <n v="149292"/>
  </r>
  <r>
    <s v="B076B8G5D8"/>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197"/>
    <x v="0"/>
    <n v="136984680"/>
    <x v="2"/>
    <x v="0"/>
    <n v="274656"/>
  </r>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700"/>
    <x v="0"/>
    <n v="26671631"/>
    <x v="0"/>
    <x v="0"/>
    <n v="101929.8"/>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49"/>
    <x v="1"/>
    <n v="8829450"/>
    <x v="0"/>
    <x v="0"/>
    <n v="126135"/>
  </r>
  <r>
    <s v="B07KCMR8D6"/>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
    <x v="1"/>
    <n v="289600"/>
    <x v="1"/>
    <x v="0"/>
    <n v="24905.599999999999"/>
  </r>
  <r>
    <s v="B00N1U9AJS"/>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35"/>
    <x v="1"/>
    <n v="2438370"/>
    <x v="1"/>
    <x v="0"/>
    <n v="57634.2"/>
  </r>
  <r>
    <s v="B07KY3FNQP"/>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41"/>
    <x v="0"/>
    <n v="118383300"/>
    <x v="0"/>
    <x v="0"/>
    <n v="376256.99999999994"/>
  </r>
  <r>
    <s v="B0B3N7LR6K"/>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13000"/>
    <x v="0"/>
    <n v="291736838"/>
    <x v="2"/>
    <x v="0"/>
    <n v="73796.599999999991"/>
  </r>
  <r>
    <s v="B07QZ3CZ48"/>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91"/>
    <x v="0"/>
    <n v="265740"/>
    <x v="0"/>
    <x v="1"/>
    <n v="865.2"/>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1099"/>
    <x v="1"/>
    <n v="84225066"/>
    <x v="2"/>
    <x v="0"/>
    <n v="141611.4"/>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0"/>
    <x v="1"/>
    <n v="15353906"/>
    <x v="1"/>
    <x v="0"/>
    <n v="175976"/>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800"/>
    <x v="0"/>
    <n v="7920072"/>
    <x v="1"/>
    <x v="0"/>
    <n v="30919.200000000001"/>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001"/>
    <x v="0"/>
    <n v="31068821"/>
    <x v="2"/>
    <x v="0"/>
    <n v="21233.899999999998"/>
  </r>
  <r>
    <s v="B08ZJDWTJ1"/>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901"/>
    <x v="1"/>
    <n v="253999190"/>
    <x v="2"/>
    <x v="0"/>
    <n v="228645"/>
  </r>
  <r>
    <s v="B08FTFXNNB"/>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1500"/>
    <x v="0"/>
    <n v="6734631"/>
    <x v="0"/>
    <x v="0"/>
    <n v="12465.300000000001"/>
  </r>
  <r>
    <s v="B08YDFX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150"/>
    <x v="1"/>
    <n v="5310323"/>
    <x v="0"/>
    <x v="0"/>
    <n v="41394.5"/>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370"/>
    <x v="0"/>
    <n v="65960436"/>
    <x v="0"/>
    <x v="0"/>
    <n v="396328.8"/>
  </r>
  <r>
    <s v="B087FX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300"/>
    <x v="1"/>
    <n v="15279705"/>
    <x v="2"/>
    <x v="0"/>
    <n v="53532.5"/>
  </r>
  <r>
    <s v="B07N42JB4S"/>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3191"/>
    <x v="0"/>
    <n v="108284610"/>
    <x v="2"/>
    <x v="0"/>
    <n v="116697.7"/>
  </r>
  <r>
    <s v="B0B31BYX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4100"/>
    <x v="0"/>
    <n v="52262496"/>
    <x v="2"/>
    <x v="0"/>
    <n v="37065.599999999999"/>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245"/>
    <x v="0"/>
    <n v="6745095"/>
    <x v="1"/>
    <x v="0"/>
    <n v="71001"/>
  </r>
  <r>
    <s v="B07SLMR1K6"/>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831"/>
    <x v="0"/>
    <n v="40578300"/>
    <x v="2"/>
    <x v="0"/>
    <n v="129249.4"/>
  </r>
  <r>
    <s v="B09MQSCJQ1"/>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691"/>
    <x v="0"/>
    <n v="556255810"/>
    <x v="2"/>
    <x v="0"/>
    <n v="292399.8"/>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1600"/>
    <x v="0"/>
    <n v="6760618"/>
    <x v="0"/>
    <x v="0"/>
    <n v="13528"/>
  </r>
  <r>
    <s v="B092X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2491"/>
    <x v="0"/>
    <n v="438357360"/>
    <x v="2"/>
    <x v="0"/>
    <n v="450442.39999999997"/>
  </r>
  <r>
    <s v="B0846D5CBP"/>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
    <x v="1"/>
    <n v="7459200"/>
    <x v="2"/>
    <x v="0"/>
    <n v="25920"/>
  </r>
  <r>
    <s v="B00KX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3610"/>
    <x v="0"/>
    <n v="272480949"/>
    <x v="2"/>
    <x v="0"/>
    <n v="208114.2"/>
  </r>
  <r>
    <s v="B08H9Z3X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1035"/>
    <x v="0"/>
    <n v="240898730"/>
    <x v="0"/>
    <x v="0"/>
    <n v="662875.69999999995"/>
  </r>
  <r>
    <s v="B08LPJZSSW"/>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596"/>
    <x v="0"/>
    <n v="21265140"/>
    <x v="0"/>
    <x v="0"/>
    <n v="83350.8"/>
  </r>
  <r>
    <s v="B09MT84WV5"/>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2940"/>
    <x v="0"/>
    <n v="559999965"/>
    <x v="2"/>
    <x v="0"/>
    <n v="602150.5"/>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851"/>
    <x v="0"/>
    <n v="24870000"/>
    <x v="1"/>
    <x v="0"/>
    <n v="96993"/>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44"/>
    <x v="1"/>
    <n v="5478439"/>
    <x v="2"/>
    <x v="0"/>
    <n v="28796"/>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900"/>
    <x v="0"/>
    <n v="1394604"/>
    <x v="1"/>
    <x v="0"/>
    <n v="5584"/>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260"/>
    <x v="0"/>
    <n v="4554667"/>
    <x v="1"/>
    <x v="0"/>
    <n v="53315.5"/>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611"/>
    <x v="0"/>
    <n v="139367500"/>
    <x v="2"/>
    <x v="0"/>
    <n v="239712.09999999998"/>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3800"/>
    <x v="0"/>
    <n v="74790039"/>
    <x v="2"/>
    <x v="0"/>
    <n v="56851.799999999996"/>
  </r>
  <r>
    <s v="B07JPX9CR7"/>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730"/>
    <x v="0"/>
    <n v="12048225"/>
    <x v="2"/>
    <x v="0"/>
    <n v="40810"/>
  </r>
  <r>
    <s v="B08D11DZ2W"/>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7500"/>
    <x v="0"/>
    <n v="254887676"/>
    <x v="2"/>
    <x v="0"/>
    <n v="104798.8"/>
  </r>
  <r>
    <s v="B07Q7561HD"/>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31"/>
    <x v="1"/>
    <n v="115920"/>
    <x v="1"/>
    <x v="1"/>
    <n v="2833.6000000000004"/>
  </r>
  <r>
    <s v="B0819HZPX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150"/>
    <x v="1"/>
    <n v="9958311"/>
    <x v="0"/>
    <x v="0"/>
    <n v="79811.600000000006"/>
  </r>
  <r>
    <s v="B00LX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34"/>
    <x v="1"/>
    <n v="1620675"/>
    <x v="1"/>
    <x v="0"/>
    <n v="31693.200000000004"/>
  </r>
  <r>
    <s v="B0B9LDCX89"/>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70"/>
    <x v="0"/>
    <n v="490509"/>
    <x v="1"/>
    <x v="1"/>
    <n v="2062.2000000000003"/>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400"/>
    <x v="0"/>
    <n v="8127232"/>
    <x v="1"/>
    <x v="0"/>
    <n v="61056"/>
  </r>
  <r>
    <s v="B0B1F6GQPS"/>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3500"/>
    <x v="0"/>
    <n v="15251610"/>
    <x v="2"/>
    <x v="0"/>
    <n v="12882"/>
  </r>
  <r>
    <s v="B07LG59NPV"/>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3600"/>
    <x v="0"/>
    <n v="463630948"/>
    <x v="2"/>
    <x v="0"/>
    <n v="391597.6"/>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700"/>
    <x v="1"/>
    <n v="46676322"/>
    <x v="2"/>
    <x v="0"/>
    <n v="76579.799999999988"/>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322.37"/>
    <x v="0"/>
    <n v="7579311"/>
    <x v="1"/>
    <x v="0"/>
    <n v="62274.899999999994"/>
  </r>
  <r>
    <s v="B00AXHBBX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28"/>
    <x v="1"/>
    <n v="6698450"/>
    <x v="2"/>
    <x v="0"/>
    <n v="53587.600000000006"/>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1200"/>
    <x v="0"/>
    <n v="25903042"/>
    <x v="2"/>
    <x v="0"/>
    <n v="49240.399999999994"/>
  </r>
  <r>
    <s v="B083RCTX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518"/>
    <x v="1"/>
    <n v="9901342"/>
    <x v="2"/>
    <x v="0"/>
    <n v="34683.599999999999"/>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2291"/>
    <x v="0"/>
    <n v="40888840"/>
    <x v="2"/>
    <x v="0"/>
    <n v="48035.6"/>
  </r>
  <r>
    <s v="B07GVR9TG7"/>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2500"/>
    <x v="0"/>
    <n v="175084976"/>
    <x v="2"/>
    <x v="0"/>
    <n v="154105.60000000001"/>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3200"/>
    <x v="0"/>
    <n v="275904808"/>
    <x v="2"/>
    <x v="0"/>
    <n v="226287.19999999998"/>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170"/>
    <x v="1"/>
    <n v="71560134"/>
    <x v="0"/>
    <x v="0"/>
    <n v="489810.6"/>
  </r>
  <r>
    <s v="B07PLHTTB4"/>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399"/>
    <x v="0"/>
    <n v="4809362"/>
    <x v="1"/>
    <x v="0"/>
    <n v="33733"/>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70"/>
    <x v="1"/>
    <n v="13460265"/>
    <x v="0"/>
    <x v="0"/>
    <n v="121446"/>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70"/>
    <x v="1"/>
    <n v="9092889"/>
    <x v="0"/>
    <x v="0"/>
    <n v="130767.29999999999"/>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160"/>
    <x v="0"/>
    <n v="910156"/>
    <x v="1"/>
    <x v="0"/>
    <n v="11567.199999999999"/>
  </r>
  <r>
    <s v="B0856HNMR7"/>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1300"/>
    <x v="0"/>
    <n v="83926416"/>
    <x v="2"/>
    <x v="0"/>
    <n v="134336"/>
  </r>
  <r>
    <s v="B0B12K5BPM"/>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1250"/>
    <x v="0"/>
    <n v="4089921"/>
    <x v="2"/>
    <x v="0"/>
    <n v="6938.0999999999995"/>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80"/>
    <x v="0"/>
    <n v="1793701"/>
    <x v="1"/>
    <x v="0"/>
    <n v="24595.899999999998"/>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185"/>
    <x v="0"/>
    <n v="4539549"/>
    <x v="1"/>
    <x v="0"/>
    <n v="57581.299999999996"/>
  </r>
  <r>
    <s v="B00LVMTA2A"/>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25"/>
    <x v="1"/>
    <n v="6639000"/>
    <x v="0"/>
    <x v="0"/>
    <n v="116846.40000000001"/>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843"/>
    <x v="0"/>
    <n v="38828597"/>
    <x v="2"/>
    <x v="0"/>
    <n v="111382.9"/>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691"/>
    <x v="0"/>
    <n v="149699200"/>
    <x v="2"/>
    <x v="0"/>
    <n v="229895.19999999998"/>
  </r>
  <r>
    <s v="B096VF5YYF"/>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4991"/>
    <x v="0"/>
    <n v="387099520"/>
    <x v="2"/>
    <x v="0"/>
    <n v="198636.79999999999"/>
  </r>
  <r>
    <s v="B08QJJCY2Q"/>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30"/>
    <x v="1"/>
    <n v="1547624"/>
    <x v="1"/>
    <x v="0"/>
    <n v="22774.400000000001"/>
  </r>
  <r>
    <s v="B07L5L4GTB"/>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95"/>
    <x v="1"/>
    <n v="3480056"/>
    <x v="0"/>
    <x v="0"/>
    <n v="37901.600000000006"/>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00"/>
    <x v="0"/>
    <n v="83976374"/>
    <x v="2"/>
    <x v="0"/>
    <n v="228098.8"/>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300"/>
    <x v="0"/>
    <n v="1836534"/>
    <x v="0"/>
    <x v="0"/>
    <n v="11650.8"/>
  </r>
  <r>
    <s v="B09XX51X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550"/>
    <x v="0"/>
    <n v="2099898"/>
    <x v="0"/>
    <x v="0"/>
    <n v="8408"/>
  </r>
  <r>
    <s v="B01M72LILF"/>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96"/>
    <x v="1"/>
    <n v="45133340"/>
    <x v="2"/>
    <x v="0"/>
    <n v="153348.80000000002"/>
  </r>
  <r>
    <s v="B07KSMBL2H"/>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481"/>
    <x v="0"/>
    <n v="298880400"/>
    <x v="0"/>
    <x v="0"/>
    <n v="1878676.8"/>
  </r>
  <r>
    <s v="B00LZLQ624"/>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3"/>
    <x v="1"/>
    <n v="1378880"/>
    <x v="1"/>
    <x v="0"/>
    <n v="38781"/>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1231"/>
    <x v="0"/>
    <n v="52200000"/>
    <x v="0"/>
    <x v="0"/>
    <n v="130500"/>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00"/>
    <x v="1"/>
    <n v="3612182"/>
    <x v="2"/>
    <x v="0"/>
    <n v="16072"/>
  </r>
  <r>
    <s v="B015ZX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120"/>
    <x v="1"/>
    <n v="7000513"/>
    <x v="0"/>
    <x v="0"/>
    <n v="50254.1"/>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549"/>
    <x v="0"/>
    <n v="2033538"/>
    <x v="0"/>
    <x v="0"/>
    <n v="9500.4"/>
  </r>
  <r>
    <s v="B09PL79D2X"/>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392"/>
    <x v="1"/>
    <n v="32934850"/>
    <x v="2"/>
    <x v="0"/>
    <n v="41857"/>
  </r>
  <r>
    <s v="B098K3H92Z"/>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300"/>
    <x v="1"/>
    <n v="85509284"/>
    <x v="2"/>
    <x v="0"/>
    <n v="408998.8"/>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240"/>
    <x v="0"/>
    <n v="1902432"/>
    <x v="1"/>
    <x v="0"/>
    <n v="19548.8"/>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1701"/>
    <x v="0"/>
    <n v="69066000"/>
    <x v="2"/>
    <x v="0"/>
    <n v="98994.599999999991"/>
  </r>
  <r>
    <s v="B097R25DP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400"/>
    <x v="0"/>
    <n v="339687049"/>
    <x v="2"/>
    <x v="0"/>
    <n v="271804"/>
  </r>
  <r>
    <s v="B097C564GC"/>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4705"/>
    <x v="0"/>
    <n v="22125574"/>
    <x v="0"/>
    <x v="0"/>
    <n v="19031.8"/>
  </r>
  <r>
    <s v="B08CYNJ5KY"/>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3"/>
    <x v="1"/>
    <n v="3932187"/>
    <x v="2"/>
    <x v="0"/>
    <n v="19181.400000000001"/>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50"/>
    <x v="1"/>
    <n v="10968615"/>
    <x v="2"/>
    <x v="0"/>
    <n v="55188"/>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946"/>
    <x v="1"/>
    <n v="37766815"/>
    <x v="2"/>
    <x v="0"/>
    <n v="66602.8"/>
  </r>
  <r>
    <s v="B083342NKJ"/>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50"/>
    <x v="1"/>
    <n v="7484043"/>
    <x v="0"/>
    <x v="0"/>
    <n v="82530.8"/>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829"/>
    <x v="1"/>
    <n v="1466185"/>
    <x v="2"/>
    <x v="1"/>
    <n v="3667.5"/>
  </r>
  <r>
    <s v="B00A0VCJPI"/>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1030"/>
    <x v="1"/>
    <n v="391438362"/>
    <x v="2"/>
    <x v="0"/>
    <n v="657879.6"/>
  </r>
  <r>
    <s v="B00UGZWM2I"/>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602"/>
    <x v="0"/>
    <n v="7475200"/>
    <x v="1"/>
    <x v="0"/>
    <n v="38310.399999999994"/>
  </r>
  <r>
    <s v="B00R1P3B4O"/>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
    <x v="1"/>
    <n v="2676375"/>
    <x v="2"/>
    <x v="0"/>
    <n v="21937.5"/>
  </r>
  <r>
    <s v="B0B3MWYCHQ"/>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7000"/>
    <x v="0"/>
    <n v="208789119"/>
    <x v="2"/>
    <x v="0"/>
    <n v="87700.2"/>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7999"/>
    <x v="0"/>
    <n v="142315256"/>
    <x v="2"/>
    <x v="0"/>
    <n v="20399.2"/>
  </r>
  <r>
    <s v="B09Y5MP7C4"/>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2200"/>
    <x v="0"/>
    <n v="43569548"/>
    <x v="2"/>
    <x v="0"/>
    <n v="48562.799999999996"/>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46"/>
    <x v="1"/>
    <n v="5610150"/>
    <x v="0"/>
    <x v="0"/>
    <n v="80145"/>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700"/>
    <x v="1"/>
    <n v="80418352"/>
    <x v="2"/>
    <x v="0"/>
    <n v="219956.8"/>
  </r>
  <r>
    <s v="B08L879JSN"/>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7451"/>
    <x v="0"/>
    <n v="27692500"/>
    <x v="2"/>
    <x v="0"/>
    <n v="8458.8000000000011"/>
  </r>
  <r>
    <s v="B08TDJNM3G"/>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
    <x v="1"/>
    <n v="351522"/>
    <x v="1"/>
    <x v="0"/>
    <n v="22640.399999999998"/>
  </r>
  <r>
    <s v="B06XSK3X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428"/>
    <x v="1"/>
    <n v="38182779"/>
    <x v="2"/>
    <x v="0"/>
    <n v="164350.29999999999"/>
  </r>
  <r>
    <s v="B07YNTJ8ZM"/>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450"/>
    <x v="1"/>
    <n v="64640295"/>
    <x v="2"/>
    <x v="0"/>
    <n v="252349.5"/>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3900"/>
    <x v="0"/>
    <n v="102756871"/>
    <x v="2"/>
    <x v="0"/>
    <n v="73654.7"/>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8500"/>
    <x v="1"/>
    <n v="263352240"/>
    <x v="2"/>
    <x v="0"/>
    <n v="51496.799999999996"/>
  </r>
  <r>
    <s v="B07KR5P3YD"/>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251"/>
    <x v="1"/>
    <n v="12126252"/>
    <x v="0"/>
    <x v="0"/>
    <n v="67657.2"/>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500"/>
    <x v="0"/>
    <n v="263306202"/>
    <x v="2"/>
    <x v="0"/>
    <n v="324852.60000000003"/>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200"/>
    <x v="1"/>
    <n v="12191568"/>
    <x v="0"/>
    <x v="0"/>
    <n v="102614.40000000001"/>
  </r>
  <r>
    <s v="B01N6LU1VF"/>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821"/>
    <x v="0"/>
    <n v="264745600"/>
    <x v="2"/>
    <x v="0"/>
    <n v="813147.2"/>
  </r>
  <r>
    <s v="B07XLML2YS"/>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00"/>
    <x v="1"/>
    <n v="307176488"/>
    <x v="2"/>
    <x v="0"/>
    <n v="391070.4"/>
  </r>
  <r>
    <s v="B086WMSCN3"/>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4800"/>
    <x v="0"/>
    <n v="285078479"/>
    <x v="2"/>
    <x v="0"/>
    <n v="185331.9"/>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00"/>
    <x v="1"/>
    <n v="13573299"/>
    <x v="0"/>
    <x v="0"/>
    <n v="116964.29999999999"/>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220"/>
    <x v="1"/>
    <n v="5470038"/>
    <x v="0"/>
    <x v="0"/>
    <n v="40559.4"/>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9410"/>
    <x v="1"/>
    <n v="373247100"/>
    <x v="2"/>
    <x v="0"/>
    <n v="70085.7"/>
  </r>
  <r>
    <s v="B003L62T7W"/>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96"/>
    <x v="1"/>
    <n v="11825250"/>
    <x v="0"/>
    <x v="0"/>
    <n v="135596.19999999998"/>
  </r>
  <r>
    <s v="B09P18XVW6"/>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2500"/>
    <x v="0"/>
    <n v="37847429"/>
    <x v="2"/>
    <x v="0"/>
    <n v="29526.899999999998"/>
  </r>
  <r>
    <s v="B00LZLPYHW"/>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23"/>
    <x v="1"/>
    <n v="1045920"/>
    <x v="1"/>
    <x v="0"/>
    <n v="28762.800000000003"/>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40"/>
    <x v="0"/>
    <n v="1866023"/>
    <x v="1"/>
    <x v="0"/>
    <n v="37508"/>
  </r>
  <r>
    <s v="B00NNQMYNE"/>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200"/>
    <x v="1"/>
    <n v="10483990"/>
    <x v="0"/>
    <x v="0"/>
    <n v="94545"/>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2200"/>
    <x v="0"/>
    <n v="14064483"/>
    <x v="2"/>
    <x v="0"/>
    <n v="13716.3"/>
  </r>
  <r>
    <s v="B07B88KQZ8"/>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00"/>
    <x v="1"/>
    <n v="191633101"/>
    <x v="2"/>
    <x v="0"/>
    <n v="274765.7"/>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500"/>
    <x v="0"/>
    <n v="8494947"/>
    <x v="1"/>
    <x v="0"/>
    <n v="51042.6"/>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1100"/>
    <x v="0"/>
    <n v="8589270"/>
    <x v="0"/>
    <x v="0"/>
    <n v="23492.999999999996"/>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2300"/>
    <x v="0"/>
    <n v="101926512"/>
    <x v="2"/>
    <x v="0"/>
    <n v="107049.60000000001"/>
  </r>
  <r>
    <s v="B004IO5BMQ"/>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296"/>
    <x v="1"/>
    <n v="54132975"/>
    <x v="2"/>
    <x v="0"/>
    <n v="244822.5"/>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404"/>
    <x v="0"/>
    <n v="972551"/>
    <x v="1"/>
    <x v="0"/>
    <n v="8185.8"/>
  </r>
  <r>
    <s v="B01HGCLUH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550"/>
    <x v="1"/>
    <n v="208090122"/>
    <x v="2"/>
    <x v="0"/>
    <n v="514407.60000000003"/>
  </r>
  <r>
    <s v="B01N4EV2TL"/>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500"/>
    <x v="1"/>
    <n v="14445795"/>
    <x v="2"/>
    <x v="0"/>
    <n v="31136.3"/>
  </r>
  <r>
    <s v="B08MZQBFLN"/>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4150"/>
    <x v="0"/>
    <n v="102264543"/>
    <x v="2"/>
    <x v="0"/>
    <n v="81828"/>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
    <x v="1"/>
    <n v="3788400"/>
    <x v="0"/>
    <x v="0"/>
    <n v="38745"/>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650"/>
    <x v="0"/>
    <n v="16540443"/>
    <x v="0"/>
    <x v="0"/>
    <n v="62916.6"/>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3400"/>
    <x v="0"/>
    <n v="4346913"/>
    <x v="2"/>
    <x v="0"/>
    <n v="4239.3"/>
  </r>
  <r>
    <s v="B094DQWV9B"/>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250"/>
    <x v="0"/>
    <n v="614460"/>
    <x v="1"/>
    <x v="0"/>
    <n v="6160"/>
  </r>
  <r>
    <s v="B0BBMPH39N"/>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710"/>
    <x v="0"/>
    <n v="400599"/>
    <x v="0"/>
    <x v="1"/>
    <n v="1644.1"/>
  </r>
  <r>
    <s v="B097JQ1J5G"/>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320"/>
    <x v="0"/>
    <n v="4683115"/>
    <x v="1"/>
    <x v="0"/>
    <n v="31909"/>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3500"/>
    <x v="0"/>
    <n v="462847412"/>
    <x v="2"/>
    <x v="0"/>
    <n v="370352"/>
  </r>
  <r>
    <s v="B08VRMK55F"/>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300"/>
    <x v="1"/>
    <n v="2414346"/>
    <x v="0"/>
    <x v="0"/>
    <n v="11743.6"/>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200"/>
    <x v="1"/>
    <n v="12616210"/>
    <x v="2"/>
    <x v="0"/>
    <n v="67897"/>
  </r>
  <r>
    <s v="B08SCCG9D4"/>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1051"/>
    <x v="0"/>
    <n v="29938000"/>
    <x v="2"/>
    <x v="0"/>
    <n v="58379.1"/>
  </r>
  <r>
    <s v="B0972BQ2RS"/>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7500"/>
    <x v="0"/>
    <n v="421347861"/>
    <x v="2"/>
    <x v="0"/>
    <n v="172769.9"/>
  </r>
  <r>
    <s v="B00ZRBWPA0"/>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21"/>
    <x v="1"/>
    <n v="178020"/>
    <x v="1"/>
    <x v="1"/>
    <n v="4252.7"/>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1571"/>
    <x v="0"/>
    <n v="56909600"/>
    <x v="2"/>
    <x v="0"/>
    <n v="88308"/>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429"/>
    <x v="1"/>
    <n v="3197799"/>
    <x v="2"/>
    <x v="0"/>
    <n v="13444.2"/>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1100"/>
    <x v="0"/>
    <n v="60907531"/>
    <x v="2"/>
    <x v="0"/>
    <n v="124922.9"/>
  </r>
  <r>
    <s v="B07Z1X6VFC"/>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550"/>
    <x v="0"/>
    <n v="9930060"/>
    <x v="0"/>
    <x v="0"/>
    <n v="43736"/>
  </r>
  <r>
    <s v="B07YL54NVJ"/>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450"/>
    <x v="1"/>
    <n v="7750242"/>
    <x v="2"/>
    <x v="0"/>
    <n v="33359.4"/>
  </r>
  <r>
    <s v="B0759QMF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70"/>
    <x v="1"/>
    <n v="164113191"/>
    <x v="2"/>
    <x v="0"/>
    <n v="294158.7"/>
  </r>
  <r>
    <s v="B00LM4X0KU"/>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
    <x v="1"/>
    <n v="309500"/>
    <x v="1"/>
    <x v="0"/>
    <n v="13308.5"/>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200"/>
    <x v="0"/>
    <n v="1353597"/>
    <x v="0"/>
    <x v="1"/>
    <n v="3792.6000000000004"/>
  </r>
  <r>
    <s v="B012MQS060"/>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500"/>
    <x v="1"/>
    <n v="46258945"/>
    <x v="2"/>
    <x v="0"/>
    <n v="105661.09999999999"/>
  </r>
  <r>
    <s v="B01MF8MB65"/>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300"/>
    <x v="1"/>
    <n v="272915811"/>
    <x v="2"/>
    <x v="0"/>
    <n v="1120074.8999999999"/>
  </r>
  <r>
    <s v="B00LHZWD0C"/>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63"/>
    <x v="1"/>
    <n v="1192275"/>
    <x v="0"/>
    <x v="0"/>
    <n v="17032.5"/>
  </r>
  <r>
    <s v="B08QDPB1SL"/>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30"/>
    <x v="1"/>
    <n v="630520"/>
    <x v="1"/>
    <x v="0"/>
    <n v="12610.400000000001"/>
  </r>
  <r>
    <s v="B07BRKK9JQ"/>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300"/>
    <x v="1"/>
    <n v="43529577"/>
    <x v="2"/>
    <x v="0"/>
    <n v="117058.9"/>
  </r>
  <r>
    <s v="B01EZ0X3L8"/>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921"/>
    <x v="0"/>
    <n v="135887400"/>
    <x v="2"/>
    <x v="0"/>
    <n v="354130.8"/>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120"/>
    <x v="1"/>
    <n v="3431400"/>
    <x v="0"/>
    <x v="0"/>
    <n v="24591.7"/>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5191"/>
    <x v="0"/>
    <n v="187891200"/>
    <x v="2"/>
    <x v="0"/>
    <n v="107520"/>
  </r>
  <r>
    <s v="B08YD264ZS"/>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500"/>
    <x v="0"/>
    <n v="4223310"/>
    <x v="2"/>
    <x v="0"/>
    <n v="7267"/>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00"/>
    <x v="1"/>
    <n v="1103634"/>
    <x v="0"/>
    <x v="0"/>
    <n v="11064"/>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461"/>
    <x v="0"/>
    <n v="5852028"/>
    <x v="0"/>
    <x v="0"/>
    <n v="36836.800000000003"/>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49"/>
    <x v="1"/>
    <n v="15634374"/>
    <x v="2"/>
    <x v="0"/>
    <n v="28452"/>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700"/>
    <x v="0"/>
    <n v="20829150"/>
    <x v="0"/>
    <x v="0"/>
    <n v="89655"/>
  </r>
  <r>
    <s v="B08HD7JQHX"/>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300"/>
    <x v="0"/>
    <n v="1399196"/>
    <x v="1"/>
    <x v="0"/>
    <n v="9253.1999999999989"/>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000"/>
    <x v="0"/>
    <n v="19858014"/>
    <x v="2"/>
    <x v="0"/>
    <n v="7348.2000000000007"/>
  </r>
  <r>
    <s v="B09Y14JLP3"/>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400"/>
    <x v="0"/>
    <n v="1223049"/>
    <x v="1"/>
    <x v="0"/>
    <n v="10049.099999999999"/>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501"/>
    <x v="0"/>
    <n v="23000"/>
    <x v="0"/>
    <x v="1"/>
    <n v="115"/>
  </r>
  <r>
    <s v="B08C4Z69LN"/>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1708"/>
    <x v="1"/>
    <n v="91679000"/>
    <x v="2"/>
    <x v="0"/>
    <n v="117873"/>
  </r>
  <r>
    <s v="B016X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801"/>
    <x v="1"/>
    <n v="64710300"/>
    <x v="2"/>
    <x v="0"/>
    <n v="61553.7"/>
  </r>
  <r>
    <s v="B00LHZW3XY"/>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55"/>
    <x v="1"/>
    <n v="1449540"/>
    <x v="1"/>
    <x v="0"/>
    <n v="35433.200000000004"/>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791"/>
    <x v="0"/>
    <n v="3342710"/>
    <x v="0"/>
    <x v="0"/>
    <n v="11516.9"/>
  </r>
  <r>
    <s v="B08CFCK6CW"/>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6800"/>
    <x v="0"/>
    <n v="207254090"/>
    <x v="2"/>
    <x v="0"/>
    <n v="93276"/>
  </r>
  <r>
    <s v="B09P564ZTJ"/>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364"/>
    <x v="0"/>
    <n v="1875627"/>
    <x v="0"/>
    <x v="0"/>
    <n v="4457.3999999999996"/>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450"/>
    <x v="0"/>
    <n v="12837578"/>
    <x v="2"/>
    <x v="0"/>
    <n v="23119.200000000001"/>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10"/>
    <x v="1"/>
    <n v="23859"/>
    <x v="1"/>
    <x v="1"/>
    <n v="1012.2"/>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1029"/>
    <x v="0"/>
    <n v="367816"/>
    <x v="2"/>
    <x v="1"/>
    <n v="809.6"/>
  </r>
  <r>
    <s v="B098R25TGC"/>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1700"/>
    <x v="0"/>
    <n v="43872371"/>
    <x v="2"/>
    <x v="0"/>
    <n v="55590.2"/>
  </r>
  <r>
    <s v="B0B2PQL5N3"/>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769"/>
    <x v="0"/>
    <n v="1526472"/>
    <x v="0"/>
    <x v="0"/>
    <n v="6417.6"/>
  </r>
  <r>
    <s v="B07DKZCZ89"/>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380"/>
    <x v="0"/>
    <n v="7500968"/>
    <x v="1"/>
    <x v="0"/>
    <n v="64637.599999999999"/>
  </r>
  <r>
    <s v="B08GYG6T12"/>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351"/>
    <x v="1"/>
    <n v="55668000"/>
    <x v="0"/>
    <x v="0"/>
    <n v="306174"/>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1796"/>
    <x v="0"/>
    <n v="50226645"/>
    <x v="2"/>
    <x v="0"/>
    <n v="58921.099999999991"/>
  </r>
  <r>
    <s v="B00J4YG0PC"/>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159"/>
    <x v="1"/>
    <n v="2291040"/>
    <x v="2"/>
    <x v="0"/>
    <n v="14000.800000000001"/>
  </r>
  <r>
    <s v="B073BRXPZX"/>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301"/>
    <x v="0"/>
    <n v="15272740"/>
    <x v="0"/>
    <x v="0"/>
    <n v="113898.40000000001"/>
  </r>
  <r>
    <s v="B08LHTJTBB"/>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1400"/>
    <x v="0"/>
    <n v="9467264"/>
    <x v="2"/>
    <x v="0"/>
    <n v="20838.400000000001"/>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1751"/>
    <x v="1"/>
    <n v="536586750"/>
    <x v="2"/>
    <x v="0"/>
    <n v="321222"/>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605"/>
    <x v="1"/>
    <n v="52932810"/>
    <x v="2"/>
    <x v="0"/>
    <n v="87711.4"/>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300"/>
    <x v="1"/>
    <n v="1697875"/>
    <x v="0"/>
    <x v="0"/>
    <n v="9137.5"/>
  </r>
  <r>
    <s v="B07Z1YVP72"/>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550"/>
    <x v="0"/>
    <n v="11318670"/>
    <x v="0"/>
    <x v="0"/>
    <n v="48719"/>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1000"/>
    <x v="0"/>
    <n v="54854559"/>
    <x v="2"/>
    <x v="0"/>
    <n v="115252.20000000001"/>
  </r>
  <r>
    <s v="B09RF2QXGX"/>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230"/>
    <x v="0"/>
    <n v="76245"/>
    <x v="1"/>
    <x v="1"/>
    <n v="1096.5"/>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600"/>
    <x v="1"/>
    <n v="34737826"/>
    <x v="2"/>
    <x v="0"/>
    <n v="97330.8"/>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221"/>
    <x v="1"/>
    <n v="14132382"/>
    <x v="0"/>
    <x v="0"/>
    <n v="76828.399999999994"/>
  </r>
  <r>
    <s v="B086394NY5"/>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1091"/>
    <x v="1"/>
    <n v="27574260"/>
    <x v="2"/>
    <x v="0"/>
    <n v="47618.2"/>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51"/>
    <x v="0"/>
    <n v="56232000"/>
    <x v="1"/>
    <x v="0"/>
    <n v="337392"/>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350"/>
    <x v="0"/>
    <n v="12777893"/>
    <x v="1"/>
    <x v="0"/>
    <n v="104988.7"/>
  </r>
  <r>
    <s v="B07NC12T2R"/>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3191"/>
    <x v="0"/>
    <n v="205717740"/>
    <x v="2"/>
    <x v="0"/>
    <n v="173149.2"/>
  </r>
  <r>
    <s v="B07WKBD37W"/>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574"/>
    <x v="0"/>
    <n v="2578419"/>
    <x v="0"/>
    <x v="0"/>
    <n v="10324"/>
  </r>
  <r>
    <s v="B08JMC1988"/>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1491"/>
    <x v="0"/>
    <n v="45644190"/>
    <x v="2"/>
    <x v="0"/>
    <n v="75157.099999999991"/>
  </r>
  <r>
    <s v="B09GFN8WZL"/>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621"/>
    <x v="0"/>
    <n v="1777221"/>
    <x v="0"/>
    <x v="0"/>
    <n v="7293.9"/>
  </r>
  <r>
    <s v="B095X38CJS"/>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
    <x v="1"/>
    <n v="38412"/>
    <x v="1"/>
    <x v="1"/>
    <n v="1668.3999999999999"/>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1500"/>
    <x v="0"/>
    <n v="25959344"/>
    <x v="2"/>
    <x v="0"/>
    <n v="38952"/>
  </r>
  <r>
    <s v="B07G3YNLJB"/>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1285"/>
    <x v="1"/>
    <n v="288067500"/>
    <x v="2"/>
    <x v="0"/>
    <n v="418162.5"/>
  </r>
  <r>
    <s v="B00P93X2H6"/>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x v="1"/>
    <n v="95175"/>
    <x v="1"/>
    <x v="0"/>
    <n v="5202.8999999999996"/>
  </r>
  <r>
    <s v="B0798PJPCL"/>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10"/>
    <x v="1"/>
    <n v="46946406"/>
    <x v="2"/>
    <x v="0"/>
    <n v="74794.2"/>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000"/>
    <x v="0"/>
    <n v="13744331"/>
    <x v="0"/>
    <x v="0"/>
    <n v="33008.400000000001"/>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500"/>
    <x v="0"/>
    <n v="1028970"/>
    <x v="0"/>
    <x v="0"/>
    <n v="4532"/>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2200"/>
    <x v="1"/>
    <n v="402133727"/>
    <x v="2"/>
    <x v="0"/>
    <n v="226228.5"/>
  </r>
  <r>
    <s v="B07L3NDN24"/>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300"/>
    <x v="1"/>
    <n v="5386858"/>
    <x v="0"/>
    <x v="0"/>
    <n v="26293.8"/>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351"/>
    <x v="0"/>
    <n v="724800"/>
    <x v="0"/>
    <x v="0"/>
    <n v="4832"/>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320"/>
    <x v="0"/>
    <n v="964567"/>
    <x v="1"/>
    <x v="0"/>
    <n v="7732"/>
  </r>
  <r>
    <s v="B06XDKWLJH"/>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285"/>
    <x v="1"/>
    <n v="143384404"/>
    <x v="2"/>
    <x v="0"/>
    <n v="110026.40000000001"/>
  </r>
  <r>
    <s v="B01J1CFO5I"/>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251"/>
    <x v="1"/>
    <n v="18388700"/>
    <x v="0"/>
    <x v="0"/>
    <n v="153796.4"/>
  </r>
  <r>
    <s v="B07J2NGB69"/>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761"/>
    <x v="0"/>
    <n v="8758390"/>
    <x v="2"/>
    <x v="0"/>
    <n v="27724.400000000001"/>
  </r>
  <r>
    <s v="B00MUTWLW4"/>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00"/>
    <x v="1"/>
    <n v="74526310"/>
    <x v="2"/>
    <x v="0"/>
    <n v="99519.200000000012"/>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710"/>
    <x v="0"/>
    <n v="1070426"/>
    <x v="0"/>
    <x v="1"/>
    <n v="4188.2"/>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1112"/>
    <x v="1"/>
    <n v="59215562"/>
    <x v="2"/>
    <x v="0"/>
    <n v="87470.599999999991"/>
  </r>
  <r>
    <s v="B00N1U7JXM"/>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5"/>
    <x v="1"/>
    <n v="1300075"/>
    <x v="1"/>
    <x v="0"/>
    <n v="32687.600000000002"/>
  </r>
  <r>
    <s v="B08HQL67D6"/>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
    <x v="1"/>
    <n v="15827377"/>
    <x v="2"/>
    <x v="0"/>
    <n v="105692"/>
  </r>
  <r>
    <s v="B09RKFBCV7"/>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6000"/>
    <x v="0"/>
    <n v="250408695"/>
    <x v="2"/>
    <x v="0"/>
    <n v="131481"/>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1151"/>
    <x v="1"/>
    <n v="36442250"/>
    <x v="2"/>
    <x v="0"/>
    <n v="42609.4"/>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320"/>
    <x v="0"/>
    <n v="5076826"/>
    <x v="1"/>
    <x v="0"/>
    <n v="41713.399999999994"/>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50"/>
    <x v="1"/>
    <n v="39962835"/>
    <x v="2"/>
    <x v="0"/>
    <n v="73134.600000000006"/>
  </r>
  <r>
    <s v="B08B6XWQ1C"/>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46"/>
    <x v="0"/>
    <n v="6642620"/>
    <x v="0"/>
    <x v="0"/>
    <n v="28039.200000000001"/>
  </r>
  <r>
    <s v="B01DGVKBC6"/>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212"/>
    <x v="1"/>
    <n v="4029924"/>
    <x v="0"/>
    <x v="0"/>
    <n v="35534.400000000001"/>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0"/>
    <x v="1"/>
    <n v="212645"/>
    <x v="2"/>
    <x v="1"/>
    <n v="1526.5"/>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101"/>
    <x v="1"/>
    <n v="8395200"/>
    <x v="0"/>
    <x v="0"/>
    <n v="76489.599999999991"/>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230"/>
    <x v="1"/>
    <n v="35043291"/>
    <x v="2"/>
    <x v="0"/>
    <n v="139035.6"/>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800"/>
    <x v="0"/>
    <n v="1073925"/>
    <x v="1"/>
    <x v="0"/>
    <n v="4192.5"/>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
    <x v="1"/>
    <n v="3492750"/>
    <x v="0"/>
    <x v="0"/>
    <n v="54486.9"/>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300"/>
    <x v="0"/>
    <n v="1243508"/>
    <x v="1"/>
    <x v="0"/>
    <n v="8971.2000000000007"/>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1001"/>
    <x v="0"/>
    <n v="25748800"/>
    <x v="2"/>
    <x v="0"/>
    <n v="59628.800000000003"/>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800"/>
    <x v="0"/>
    <n v="574425"/>
    <x v="1"/>
    <x v="1"/>
    <n v="2300"/>
  </r>
  <r>
    <s v="B084BR3QX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50"/>
    <x v="0"/>
    <n v="2520477"/>
    <x v="1"/>
    <x v="0"/>
    <n v="8830.5"/>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1030"/>
    <x v="0"/>
    <n v="527648"/>
    <x v="0"/>
    <x v="1"/>
    <n v="1443.1999999999998"/>
  </r>
  <r>
    <s v="B09163Q5CD"/>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742"/>
    <x v="1"/>
    <n v="3205998"/>
    <x v="2"/>
    <x v="0"/>
    <n v="6814.2"/>
  </r>
  <r>
    <s v="B08K9PX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650"/>
    <x v="1"/>
    <n v="11020648"/>
    <x v="2"/>
    <x v="0"/>
    <n v="29408"/>
  </r>
  <r>
    <s v="B083RD1J99"/>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71"/>
    <x v="1"/>
    <n v="1372959"/>
    <x v="0"/>
    <x v="0"/>
    <n v="14108.099999999999"/>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430"/>
    <x v="0"/>
    <n v="65007"/>
    <x v="0"/>
    <x v="1"/>
    <n v="372"/>
  </r>
  <r>
    <s v="B00N3X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01"/>
    <x v="1"/>
    <n v="16358000"/>
    <x v="0"/>
    <x v="0"/>
    <n v="155401"/>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950"/>
    <x v="0"/>
    <n v="16497994"/>
    <x v="2"/>
    <x v="0"/>
    <n v="47325.799999999996"/>
  </r>
  <r>
    <s v="B00P93X0VO"/>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6"/>
    <x v="1"/>
    <n v="1072560"/>
    <x v="1"/>
    <x v="0"/>
    <n v="37539.599999999999"/>
  </r>
  <r>
    <s v="B07SBGFDX9"/>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
    <x v="1"/>
    <n v="516960"/>
    <x v="1"/>
    <x v="0"/>
    <n v="17662.8"/>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1029"/>
    <x v="0"/>
    <n v="923538"/>
    <x v="2"/>
    <x v="1"/>
    <n v="1940.4"/>
  </r>
  <r>
    <s v="B00NH11KIK"/>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486"/>
    <x v="0"/>
    <n v="74841770"/>
    <x v="0"/>
    <x v="0"/>
    <n v="484587"/>
  </r>
  <r>
    <s v="B07X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805"/>
    <x v="1"/>
    <n v="24446340"/>
    <x v="2"/>
    <x v="0"/>
    <n v="48999.199999999997"/>
  </r>
  <r>
    <s v="B00VA7YYUO"/>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
    <x v="1"/>
    <n v="498564"/>
    <x v="1"/>
    <x v="0"/>
    <n v="21654.799999999999"/>
  </r>
  <r>
    <s v="B07L9FW9GF"/>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00"/>
    <x v="1"/>
    <n v="1259193"/>
    <x v="1"/>
    <x v="0"/>
    <n v="20228"/>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224"/>
    <x v="0"/>
    <n v="23895063"/>
    <x v="2"/>
    <x v="0"/>
    <n v="35855.4"/>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666"/>
    <x v="0"/>
    <n v="9782208"/>
    <x v="0"/>
    <x v="0"/>
    <n v="32313.599999999999"/>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32"/>
    <x v="1"/>
    <n v="514500"/>
    <x v="1"/>
    <x v="0"/>
    <n v="10535"/>
  </r>
  <r>
    <s v="B09X76VL5L"/>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1891"/>
    <x v="0"/>
    <n v="2359240"/>
    <x v="2"/>
    <x v="1"/>
    <n v="2501.2000000000003"/>
  </r>
  <r>
    <s v="B091JF2TFD"/>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800"/>
    <x v="0"/>
    <n v="1523727"/>
    <x v="0"/>
    <x v="0"/>
    <n v="4574.7"/>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300"/>
    <x v="0"/>
    <n v="4989002"/>
    <x v="1"/>
    <x v="0"/>
    <n v="42991.4"/>
  </r>
  <r>
    <s v="B09NC2TY11"/>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00"/>
    <x v="0"/>
    <n v="35106148"/>
    <x v="2"/>
    <x v="0"/>
    <n v="23993.199999999997"/>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00"/>
    <x v="0"/>
    <n v="361638"/>
    <x v="1"/>
    <x v="1"/>
    <n v="1520.4"/>
  </r>
  <r>
    <s v="B09X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61"/>
    <x v="1"/>
    <n v="369093600"/>
    <x v="2"/>
    <x v="0"/>
    <n v="922734"/>
  </r>
  <r>
    <s v="B09YV575RK"/>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7500"/>
    <x v="0"/>
    <n v="90890910"/>
    <x v="2"/>
    <x v="0"/>
    <n v="36360"/>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451"/>
    <x v="0"/>
    <n v="11846110"/>
    <x v="2"/>
    <x v="0"/>
    <n v="18445.5"/>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4900"/>
    <x v="0"/>
    <n v="77783034"/>
    <x v="2"/>
    <x v="0"/>
    <n v="45381"/>
  </r>
  <r>
    <s v="B00P93X6EK"/>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3"/>
    <x v="1"/>
    <n v="708480"/>
    <x v="1"/>
    <x v="0"/>
    <n v="19926"/>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600"/>
    <x v="1"/>
    <n v="19336707"/>
    <x v="2"/>
    <x v="0"/>
    <n v="51999.9"/>
  </r>
  <r>
    <s v="B0994GP1CX"/>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84"/>
    <x v="0"/>
    <n v="5686308"/>
    <x v="1"/>
    <x v="0"/>
    <n v="18783.599999999999"/>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324"/>
    <x v="0"/>
    <n v="10479"/>
    <x v="1"/>
    <x v="1"/>
    <n v="86.1"/>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2701"/>
    <x v="0"/>
    <n v="8836000"/>
    <x v="2"/>
    <x v="0"/>
    <n v="7144"/>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333.96000000000004"/>
    <x v="1"/>
    <n v="94293875.519999996"/>
    <x v="2"/>
    <x v="0"/>
    <n v="76167"/>
  </r>
  <r>
    <s v="B0085IATT6"/>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901"/>
    <x v="0"/>
    <n v="40275000"/>
    <x v="2"/>
    <x v="0"/>
    <n v="91737.499999999985"/>
  </r>
  <r>
    <s v="B08WJ86PV2"/>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691"/>
    <x v="0"/>
    <n v="2428470"/>
    <x v="0"/>
    <x v="0"/>
    <n v="11038.5"/>
  </r>
  <r>
    <s v="B078HRR1XV"/>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1396"/>
    <x v="1"/>
    <n v="63643256"/>
    <x v="2"/>
    <x v="0"/>
    <n v="59593.600000000006"/>
  </r>
  <r>
    <s v="B09P22HXH6"/>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3600"/>
    <x v="0"/>
    <n v="60258240"/>
    <x v="2"/>
    <x v="0"/>
    <n v="45001.599999999999"/>
  </r>
  <r>
    <s v="B00LM4X3XE"/>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10"/>
    <x v="1"/>
    <n v="306100"/>
    <x v="1"/>
    <x v="0"/>
    <n v="13162.3"/>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1191"/>
    <x v="1"/>
    <n v="6338880"/>
    <x v="2"/>
    <x v="0"/>
    <n v="8179.2"/>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400"/>
    <x v="1"/>
    <n v="7593399"/>
    <x v="2"/>
    <x v="0"/>
    <n v="30404"/>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701"/>
    <x v="0"/>
    <n v="9822248"/>
    <x v="2"/>
    <x v="0"/>
    <n v="33337.1"/>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474"/>
    <x v="0"/>
    <n v="3792881"/>
    <x v="0"/>
    <x v="0"/>
    <n v="18985.5"/>
  </r>
  <r>
    <s v="B0873L7J6X"/>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2500"/>
    <x v="0"/>
    <n v="171057225"/>
    <x v="2"/>
    <x v="0"/>
    <n v="179655"/>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950"/>
    <x v="0"/>
    <n v="13884444"/>
    <x v="2"/>
    <x v="0"/>
    <n v="23890.799999999999"/>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196"/>
    <x v="0"/>
    <n v="36575025"/>
    <x v="1"/>
    <x v="0"/>
    <n v="388899"/>
  </r>
  <r>
    <s v="B01MQ2A86A"/>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350"/>
    <x v="1"/>
    <n v="20356875"/>
    <x v="2"/>
    <x v="0"/>
    <n v="56924.999999999993"/>
  </r>
  <r>
    <s v="B00KIE28X0"/>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
    <x v="1"/>
    <n v="1823420"/>
    <x v="0"/>
    <x v="0"/>
    <n v="26469"/>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0"/>
    <x v="1"/>
    <n v="1614117"/>
    <x v="1"/>
    <x v="0"/>
    <n v="46581.9"/>
  </r>
  <r>
    <s v="B0BHYJ8CVF"/>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350"/>
    <x v="1"/>
    <n v="15654057"/>
    <x v="2"/>
    <x v="0"/>
    <n v="42816.299999999996"/>
  </r>
  <r>
    <s v="B0BCVJ3PVP"/>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00"/>
    <x v="0"/>
    <n v="563766"/>
    <x v="0"/>
    <x v="1"/>
    <n v="1953"/>
  </r>
  <r>
    <s v="B0B2931FCV"/>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3200"/>
    <x v="0"/>
    <n v="8032687"/>
    <x v="2"/>
    <x v="0"/>
    <n v="6695.5"/>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2291"/>
    <x v="0"/>
    <n v="12116000"/>
    <x v="2"/>
    <x v="0"/>
    <n v="13327.6"/>
  </r>
  <r>
    <s v="B07VV37FT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
    <x v="1"/>
    <n v="657000"/>
    <x v="0"/>
    <x v="0"/>
    <n v="11037.6"/>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1000"/>
    <x v="1"/>
    <n v="54491220"/>
    <x v="2"/>
    <x v="0"/>
    <n v="109032.00000000001"/>
  </r>
  <r>
    <s v="B07JB2Y4SR"/>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
    <x v="1"/>
    <n v="1071800"/>
    <x v="1"/>
    <x v="0"/>
    <n v="47159.200000000004"/>
  </r>
  <r>
    <s v="B08KRMK9LZ"/>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974"/>
    <x v="0"/>
    <n v="37391767"/>
    <x v="2"/>
    <x v="0"/>
    <n v="26178.600000000002"/>
  </r>
  <r>
    <s v="B08LT9BMPP"/>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500"/>
    <x v="1"/>
    <n v="21029295"/>
    <x v="2"/>
    <x v="0"/>
    <n v="47434.5"/>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301"/>
    <x v="0"/>
    <n v="17194800"/>
    <x v="2"/>
    <x v="0"/>
    <n v="35208.400000000001"/>
  </r>
  <r>
    <s v="B0814ZY6FP"/>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300"/>
    <x v="1"/>
    <n v="12890449"/>
    <x v="2"/>
    <x v="0"/>
    <n v="40853.799999999996"/>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650"/>
    <x v="0"/>
    <n v="816183"/>
    <x v="0"/>
    <x v="1"/>
    <n v="3186.2999999999997"/>
  </r>
  <r>
    <s v="B07X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1599"/>
    <x v="0"/>
    <n v="90923616"/>
    <x v="2"/>
    <x v="0"/>
    <n v="145536"/>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500"/>
    <x v="1"/>
    <n v="14387940"/>
    <x v="2"/>
    <x v="0"/>
    <n v="14784.599999999999"/>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84"/>
    <x v="1"/>
    <n v="71400"/>
    <x v="1"/>
    <x v="1"/>
    <n v="1570.8000000000002"/>
  </r>
  <r>
    <s v="B00LY1FN1K"/>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30"/>
    <x v="1"/>
    <n v="2339100"/>
    <x v="0"/>
    <x v="0"/>
    <n v="44748"/>
  </r>
  <r>
    <s v="B07DJ5KYDZ"/>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547"/>
    <x v="0"/>
    <n v="12856008"/>
    <x v="2"/>
    <x v="0"/>
    <n v="20231.2"/>
  </r>
  <r>
    <s v="B009LJ2BX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350"/>
    <x v="1"/>
    <n v="7214778"/>
    <x v="2"/>
    <x v="0"/>
    <n v="25277"/>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850"/>
    <x v="1"/>
    <n v="4447229"/>
    <x v="2"/>
    <x v="0"/>
    <n v="5719.5"/>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50"/>
    <x v="1"/>
    <n v="109586"/>
    <x v="1"/>
    <x v="1"/>
    <n v="1287.3999999999999"/>
  </r>
  <r>
    <s v="B07SY4C3TD"/>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127"/>
    <x v="1"/>
    <n v="2327337"/>
    <x v="2"/>
    <x v="0"/>
    <n v="14163.6"/>
  </r>
  <r>
    <s v="B094JB13XL"/>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3500"/>
    <x v="0"/>
    <n v="233235121"/>
    <x v="2"/>
    <x v="0"/>
    <n v="159403.9"/>
  </r>
  <r>
    <s v="B08CRRQK6Z"/>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7500"/>
    <x v="0"/>
    <n v="56757959"/>
    <x v="2"/>
    <x v="0"/>
    <n v="19072.2"/>
  </r>
  <r>
    <s v="B08MTLLSL8"/>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91"/>
    <x v="0"/>
    <n v="98094180"/>
    <x v="0"/>
    <x v="0"/>
    <n v="319376.40000000002"/>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4"/>
    <x v="1"/>
    <n v="97000"/>
    <x v="1"/>
    <x v="1"/>
    <n v="2085.5"/>
  </r>
  <r>
    <s v="B09CYTJV3N"/>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500"/>
    <x v="1"/>
    <n v="268131304"/>
    <x v="2"/>
    <x v="0"/>
    <n v="192192.8"/>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169"/>
    <x v="1"/>
    <n v="4274434"/>
    <x v="0"/>
    <x v="0"/>
    <n v="31694.2"/>
  </r>
  <r>
    <s v="B08FY4FG5X"/>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1850"/>
    <x v="0"/>
    <n v="32609451"/>
    <x v="2"/>
    <x v="0"/>
    <n v="50891.1"/>
  </r>
  <r>
    <s v="B07TMCX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365"/>
    <x v="1"/>
    <n v="26671320"/>
    <x v="2"/>
    <x v="0"/>
    <n v="75060"/>
  </r>
  <r>
    <s v="B01FSYQ2A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1591"/>
    <x v="0"/>
    <n v="290550260"/>
    <x v="2"/>
    <x v="0"/>
    <n v="398413.39999999997"/>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48"/>
    <x v="1"/>
    <n v="1179520"/>
    <x v="0"/>
    <x v="0"/>
    <n v="14744"/>
  </r>
  <r>
    <s v="B08X77LM8C"/>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00"/>
    <x v="0"/>
    <n v="593406"/>
    <x v="1"/>
    <x v="1"/>
    <n v="2257.1999999999998"/>
  </r>
  <r>
    <s v="B01EJ5MM5M"/>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377"/>
    <x v="1"/>
    <n v="47216875"/>
    <x v="2"/>
    <x v="0"/>
    <n v="41429"/>
  </r>
  <r>
    <s v="B08J82K4GX"/>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9011"/>
    <x v="1"/>
    <n v="50125530"/>
    <x v="2"/>
    <x v="0"/>
    <n v="11278.9"/>
  </r>
  <r>
    <s v="B07Z1Z77ZZ"/>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550"/>
    <x v="0"/>
    <n v="9691299"/>
    <x v="0"/>
    <x v="0"/>
    <n v="41714.299999999996"/>
  </r>
  <r>
    <s v="B00DJ5N9VK"/>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
    <x v="1"/>
    <n v="2380050"/>
    <x v="1"/>
    <x v="0"/>
    <n v="68228.099999999991"/>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1151"/>
    <x v="0"/>
    <n v="983344"/>
    <x v="0"/>
    <x v="1"/>
    <n v="2755.2000000000003"/>
  </r>
  <r>
    <s v="B08FGNPQ9X"/>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1800"/>
    <x v="0"/>
    <n v="32164275"/>
    <x v="2"/>
    <x v="0"/>
    <n v="43972.499999999993"/>
  </r>
  <r>
    <s v="B07NTKGW45"/>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502"/>
    <x v="0"/>
    <n v="2719475"/>
    <x v="0"/>
    <x v="0"/>
    <n v="1210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195"/>
    <x v="0"/>
    <n v="2465336"/>
    <x v="1"/>
    <x v="0"/>
    <n v="30375.199999999997"/>
  </r>
  <r>
    <s v="B08J4PL1Z3"/>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791"/>
    <x v="0"/>
    <n v="8546640"/>
    <x v="2"/>
    <x v="0"/>
    <n v="22944"/>
  </r>
  <r>
    <s v="B07XJWTYM2"/>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320"/>
    <x v="1"/>
    <n v="145053437"/>
    <x v="2"/>
    <x v="0"/>
    <n v="297508.3"/>
  </r>
  <r>
    <s v="B09939XJX8"/>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146"/>
    <x v="0"/>
    <n v="1539000"/>
    <x v="0"/>
    <x v="0"/>
    <n v="4104"/>
  </r>
  <r>
    <s v="B09MDCZJX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4300"/>
    <x v="0"/>
    <n v="11234457"/>
    <x v="2"/>
    <x v="0"/>
    <n v="7763.4"/>
  </r>
  <r>
    <s v="B08CTQP51L"/>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20"/>
    <x v="0"/>
    <n v="6219351"/>
    <x v="0"/>
    <x v="0"/>
    <n v="17425.8"/>
  </r>
  <r>
    <s v="B0BG62HMDJ"/>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276"/>
    <x v="1"/>
    <n v="57350"/>
    <x v="0"/>
    <x v="1"/>
    <n v="318.2"/>
  </r>
  <r>
    <s v="B08GTYFC37"/>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21611"/>
    <x v="0"/>
    <n v="1324736000"/>
    <x v="2"/>
    <x v="0"/>
    <n v="182151.2"/>
  </r>
  <r>
    <s v="B08SBH499M"/>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51"/>
    <x v="0"/>
    <n v="6753500"/>
    <x v="2"/>
    <x v="0"/>
    <n v="21299.499999999996"/>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00"/>
    <x v="1"/>
    <n v="44817580"/>
    <x v="2"/>
    <x v="0"/>
    <n v="10089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860"/>
    <x v="0"/>
    <n v="1311687"/>
    <x v="1"/>
    <x v="0"/>
    <n v="5252"/>
  </r>
  <r>
    <s v="B0B5GJRTHB"/>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1110"/>
    <x v="0"/>
    <n v="4565716"/>
    <x v="2"/>
    <x v="0"/>
    <n v="9592.8000000000011"/>
  </r>
  <r>
    <s v="B09GBBJV72"/>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790"/>
    <x v="1"/>
    <n v="938973"/>
    <x v="2"/>
    <x v="1"/>
    <n v="1665.3"/>
  </r>
  <r>
    <s v="B07P434WJY"/>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1450"/>
    <x v="0"/>
    <n v="2732633"/>
    <x v="2"/>
    <x v="0"/>
    <n v="5878.0999999999995"/>
  </r>
  <r>
    <s v="B07T9FV9YP"/>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1050"/>
    <x v="0"/>
    <n v="23745001"/>
    <x v="2"/>
    <x v="0"/>
    <n v="52796"/>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516"/>
    <x v="0"/>
    <n v="25135370"/>
    <x v="0"/>
    <x v="0"/>
    <n v="124933.20000000001"/>
  </r>
  <r>
    <s v="B08WKFSN84"/>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720"/>
    <x v="0"/>
    <n v="3083794"/>
    <x v="0"/>
    <x v="0"/>
    <n v="12065.8"/>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001"/>
    <x v="1"/>
    <n v="242809645"/>
    <x v="2"/>
    <x v="0"/>
    <n v="127491"/>
  </r>
  <r>
    <s v="B08TR61BVK"/>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1200"/>
    <x v="0"/>
    <n v="4299132"/>
    <x v="0"/>
    <x v="0"/>
    <n v="12045.6"/>
  </r>
  <r>
    <s v="B0B2CPVXHX"/>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120"/>
    <x v="0"/>
    <n v="1004330"/>
    <x v="0"/>
    <x v="1"/>
    <n v="2746.9999999999995"/>
  </r>
  <r>
    <s v="B08X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600"/>
    <x v="0"/>
    <n v="10586470"/>
    <x v="2"/>
    <x v="0"/>
    <n v="15179"/>
  </r>
  <r>
    <s v="B088GX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600"/>
    <x v="1"/>
    <n v="8031717"/>
    <x v="2"/>
    <x v="0"/>
    <n v="26586.899999999998"/>
  </r>
  <r>
    <s v="B099S26HWG"/>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
    <x v="1"/>
    <n v="125700"/>
    <x v="0"/>
    <x v="1"/>
    <n v="1759.8000000000002"/>
  </r>
  <r>
    <s v="B08461VC1Z"/>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996"/>
    <x v="0"/>
    <n v="14597415"/>
    <x v="2"/>
    <x v="0"/>
    <n v="32926.5"/>
  </r>
  <r>
    <s v="B00K32PEW4"/>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
    <x v="1"/>
    <n v="2367910"/>
    <x v="2"/>
    <x v="0"/>
    <n v="19474.400000000001"/>
  </r>
  <r>
    <s v="B09F9YQQ7B"/>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000"/>
    <x v="1"/>
    <n v="1130879763"/>
    <x v="2"/>
    <x v="0"/>
    <n v="189995.4"/>
  </r>
  <r>
    <s v="B07LFWP97N"/>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30"/>
    <x v="0"/>
    <n v="1200108"/>
    <x v="0"/>
    <x v="0"/>
    <n v="4477.2"/>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09"/>
    <x v="1"/>
    <n v="1121850"/>
    <x v="0"/>
    <x v="0"/>
    <n v="10719.9"/>
  </r>
  <r>
    <s v="B07W9KYT62"/>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500"/>
    <x v="1"/>
    <n v="50703321"/>
    <x v="2"/>
    <x v="0"/>
    <n v="55787.600000000006"/>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250"/>
    <x v="1"/>
    <n v="125790"/>
    <x v="0"/>
    <x v="1"/>
    <n v="860.99999999999989"/>
  </r>
  <r>
    <s v="B08D9MNH4B"/>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1106"/>
    <x v="1"/>
    <n v="29413995"/>
    <x v="2"/>
    <x v="0"/>
    <n v="15116.4"/>
  </r>
  <r>
    <s v="B078G6ZF5Z"/>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500"/>
    <x v="1"/>
    <n v="17269197"/>
    <x v="2"/>
    <x v="0"/>
    <n v="57612"/>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1434"/>
    <x v="1"/>
    <n v="33327887"/>
    <x v="2"/>
    <x v="0"/>
    <n v="44452"/>
  </r>
  <r>
    <s v="B07RZZ1QSW"/>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473"/>
    <x v="0"/>
    <n v="8607627"/>
    <x v="0"/>
    <x v="0"/>
    <n v="47401.200000000004"/>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879"/>
    <x v="0"/>
    <n v="6484509"/>
    <x v="1"/>
    <x v="0"/>
    <n v="25314.899999999998"/>
  </r>
  <r>
    <s v="B07222HQKP"/>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342"/>
    <x v="1"/>
    <n v="13930056"/>
    <x v="2"/>
    <x v="0"/>
    <n v="59959.199999999997"/>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00"/>
    <x v="1"/>
    <n v="31150200"/>
    <x v="2"/>
    <x v="0"/>
    <n v="49495.999999999993"/>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
    <x v="1"/>
    <n v="38994000"/>
    <x v="2"/>
    <x v="0"/>
    <n v="114382.40000000001"/>
  </r>
  <r>
    <s v="B0148NPH9I"/>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55"/>
    <x v="1"/>
    <n v="51586470"/>
    <x v="2"/>
    <x v="0"/>
    <n v="72657"/>
  </r>
  <r>
    <s v="B01JOFKL0A"/>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1056"/>
    <x v="1"/>
    <n v="52619400"/>
    <x v="2"/>
    <x v="0"/>
    <n v="32292"/>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436"/>
    <x v="0"/>
    <n v="314550"/>
    <x v="0"/>
    <x v="1"/>
    <n v="1844.9999999999998"/>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1009"/>
    <x v="1"/>
    <n v="42696763"/>
    <x v="2"/>
    <x v="0"/>
    <n v="61219.1"/>
  </r>
  <r>
    <s v="B0083T231O"/>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210"/>
    <x v="1"/>
    <n v="30981332"/>
    <x v="2"/>
    <x v="0"/>
    <n v="93006"/>
  </r>
  <r>
    <s v="B086PXQ2R4"/>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
    <x v="1"/>
    <n v="276210"/>
    <x v="1"/>
    <x v="0"/>
    <n v="7533"/>
  </r>
  <r>
    <s v="B07L1N3TJX"/>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1800"/>
    <x v="0"/>
    <n v="26903811"/>
    <x v="2"/>
    <x v="0"/>
    <n v="27680.400000000001"/>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5201"/>
    <x v="0"/>
    <n v="41655000"/>
    <x v="2"/>
    <x v="0"/>
    <n v="22771.399999999998"/>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481"/>
    <x v="0"/>
    <n v="14037100"/>
    <x v="0"/>
    <x v="0"/>
    <n v="86227.9"/>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
    <x v="1"/>
    <n v="130416"/>
    <x v="1"/>
    <x v="0"/>
    <n v="12707.199999999999"/>
  </r>
  <r>
    <s v="B09XXZXQC1"/>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1000"/>
    <x v="1"/>
    <n v="109665114"/>
    <x v="2"/>
    <x v="0"/>
    <n v="13275.599999999999"/>
  </r>
  <r>
    <s v="B083T5G5PM"/>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500"/>
    <x v="1"/>
    <n v="195517500"/>
    <x v="2"/>
    <x v="0"/>
    <n v="402824.99999999994"/>
  </r>
  <r>
    <s v="B0BHVPTM2C"/>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551"/>
    <x v="0"/>
    <n v="146175"/>
    <x v="0"/>
    <x v="1"/>
    <n v="30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550"/>
    <x v="0"/>
    <n v="133951"/>
    <x v="0"/>
    <x v="1"/>
    <n v="670.5"/>
  </r>
  <r>
    <s v="B01NBX5RSB"/>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777"/>
    <x v="0"/>
    <n v="3998995"/>
    <x v="2"/>
    <x v="0"/>
    <n v="11115.5"/>
  </r>
  <r>
    <s v="B08MWJTST6"/>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20"/>
    <x v="0"/>
    <n v="6588528"/>
    <x v="0"/>
    <x v="0"/>
    <n v="20288"/>
  </r>
  <r>
    <s v="B07R99NBVB"/>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0"/>
    <x v="0"/>
    <n v="3585015"/>
    <x v="0"/>
    <x v="0"/>
    <n v="26932.5"/>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4"/>
    <x v="0"/>
    <n v="3858268"/>
    <x v="1"/>
    <x v="0"/>
    <n v="30928"/>
  </r>
  <r>
    <s v="B00LY12TH6"/>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
    <x v="1"/>
    <n v="2168210"/>
    <x v="0"/>
    <x v="0"/>
    <n v="42421.5"/>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600"/>
    <x v="0"/>
    <n v="1778220"/>
    <x v="0"/>
    <x v="0"/>
    <n v="7297.9999999999991"/>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01"/>
    <x v="1"/>
    <n v="1610700"/>
    <x v="2"/>
    <x v="0"/>
    <n v="9894.2999999999993"/>
  </r>
  <r>
    <s v="B07KNM95JK"/>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552"/>
    <x v="1"/>
    <n v="2915250"/>
    <x v="2"/>
    <x v="0"/>
    <n v="10393.5"/>
  </r>
  <r>
    <s v="B09Q3M3WLJ"/>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100"/>
    <x v="0"/>
    <n v="1035809"/>
    <x v="0"/>
    <x v="1"/>
    <n v="2764"/>
  </r>
  <r>
    <s v="B09B9SPC7F"/>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00"/>
    <x v="0"/>
    <n v="3559260"/>
    <x v="0"/>
    <x v="0"/>
    <n v="11233.999999999998"/>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
    <x v="0"/>
    <n v="300398"/>
    <x v="1"/>
    <x v="1"/>
    <n v="2468.1999999999998"/>
  </r>
  <r>
    <s v="B099SD8PRP"/>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511"/>
    <x v="1"/>
    <n v="3795380"/>
    <x v="2"/>
    <x v="0"/>
    <n v="15320.80000000000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220"/>
    <x v="0"/>
    <n v="567777"/>
    <x v="1"/>
    <x v="0"/>
    <n v="5692"/>
  </r>
  <r>
    <s v="B00S2SEV7K"/>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10"/>
    <x v="1"/>
    <n v="619900"/>
    <x v="1"/>
    <x v="0"/>
    <n v="25415.899999999998"/>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1100"/>
    <x v="0"/>
    <n v="3332333"/>
    <x v="2"/>
    <x v="0"/>
    <n v="7334.8"/>
  </r>
  <r>
    <s v="B08498D67S"/>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651"/>
    <x v="1"/>
    <n v="8501400"/>
    <x v="2"/>
    <x v="0"/>
    <n v="20308.899999999998"/>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250"/>
    <x v="0"/>
    <n v="11407140"/>
    <x v="0"/>
    <x v="0"/>
    <n v="96012"/>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
    <x v="1"/>
    <n v="529308"/>
    <x v="1"/>
    <x v="0"/>
    <n v="48859.200000000004"/>
  </r>
  <r>
    <s v="B00EYW1U68"/>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2000"/>
    <x v="0"/>
    <n v="58239018"/>
    <x v="2"/>
    <x v="0"/>
    <n v="67964.400000000009"/>
  </r>
  <r>
    <s v="B08SMJT55F"/>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2791"/>
    <x v="0"/>
    <n v="11602920"/>
    <x v="2"/>
    <x v="0"/>
    <n v="12213.6"/>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90"/>
    <x v="0"/>
    <n v="267464"/>
    <x v="0"/>
    <x v="1"/>
    <n v="2090.4"/>
  </r>
  <r>
    <s v="B08Y7MXFMK"/>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400"/>
    <x v="1"/>
    <n v="3560125"/>
    <x v="2"/>
    <x v="0"/>
    <n v="9975"/>
  </r>
  <r>
    <s v="B086Q3QMFS"/>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
    <x v="1"/>
    <n v="594120"/>
    <x v="1"/>
    <x v="0"/>
    <n v="22279.5"/>
  </r>
  <r>
    <s v="B08498H13H"/>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980"/>
    <x v="0"/>
    <n v="1427592"/>
    <x v="2"/>
    <x v="1"/>
    <n v="1754.3999999999999"/>
  </r>
  <r>
    <s v="B07LFQLKFZ"/>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0"/>
    <x v="1"/>
    <n v="808920"/>
    <x v="0"/>
    <x v="0"/>
    <n v="8089.2000000000007"/>
  </r>
  <r>
    <s v="B00LY17RHI"/>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
    <x v="1"/>
    <n v="1079550"/>
    <x v="0"/>
    <x v="0"/>
    <n v="19671.8"/>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600"/>
    <x v="0"/>
    <n v="5859067"/>
    <x v="1"/>
    <x v="0"/>
    <n v="30065.299999999996"/>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2200"/>
    <x v="0"/>
    <n v="979755"/>
    <x v="2"/>
    <x v="1"/>
    <n v="1127"/>
  </r>
  <r>
    <s v="B09F5Z694W"/>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1276"/>
    <x v="1"/>
    <n v="35150500"/>
    <x v="2"/>
    <x v="0"/>
    <n v="13877.599999999999"/>
  </r>
  <r>
    <s v="B0B25LQQPC"/>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2793"/>
    <x v="1"/>
    <n v="15341500"/>
    <x v="2"/>
    <x v="0"/>
    <n v="10814.5"/>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974"/>
    <x v="0"/>
    <n v="13738224"/>
    <x v="0"/>
    <x v="0"/>
    <n v="44419.200000000004"/>
  </r>
  <r>
    <s v="B01LYLJ99X"/>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851"/>
    <x v="0"/>
    <n v="6446700"/>
    <x v="0"/>
    <x v="0"/>
    <n v="20827.8"/>
  </r>
  <r>
    <s v="B014SZPBM4"/>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20"/>
    <x v="1"/>
    <n v="844400"/>
    <x v="0"/>
    <x v="0"/>
    <n v="9288.4000000000015"/>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900"/>
    <x v="0"/>
    <n v="2045338"/>
    <x v="0"/>
    <x v="0"/>
    <n v="5701.8"/>
  </r>
  <r>
    <s v="B0B2RBP83P"/>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22643"/>
    <x v="1"/>
    <n v="19344470"/>
    <x v="2"/>
    <x v="1"/>
    <n v="1292"/>
  </r>
  <r>
    <s v="B078W65FJ7"/>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1641"/>
    <x v="0"/>
    <n v="227058120"/>
    <x v="2"/>
    <x v="0"/>
    <n v="382989.60000000003"/>
  </r>
  <r>
    <s v="B08S74GTBT"/>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1200"/>
    <x v="0"/>
    <n v="835582"/>
    <x v="2"/>
    <x v="1"/>
    <n v="1546.6000000000001"/>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4400"/>
    <x v="0"/>
    <n v="10680474"/>
    <x v="2"/>
    <x v="0"/>
    <n v="6867"/>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800"/>
    <x v="0"/>
    <n v="126873"/>
    <x v="1"/>
    <x v="1"/>
    <n v="571.5"/>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531"/>
    <x v="0"/>
    <n v="8107200"/>
    <x v="0"/>
    <x v="0"/>
    <n v="36482.400000000001"/>
  </r>
  <r>
    <s v="B07QMRHWJD"/>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701"/>
    <x v="0"/>
    <n v="1550448"/>
    <x v="0"/>
    <x v="0"/>
    <n v="6673.5999999999995"/>
  </r>
  <r>
    <s v="B07W7Z6DVL"/>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1500"/>
    <x v="0"/>
    <n v="75760738"/>
    <x v="2"/>
    <x v="0"/>
    <n v="103574.2"/>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596"/>
    <x v="1"/>
    <n v="153589425"/>
    <x v="2"/>
    <x v="0"/>
    <n v="481123.5"/>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496"/>
    <x v="1"/>
    <n v="22543500"/>
    <x v="2"/>
    <x v="0"/>
    <n v="47880"/>
  </r>
  <r>
    <s v="B07VX71FZP"/>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01"/>
    <x v="1"/>
    <n v="37086000"/>
    <x v="2"/>
    <x v="0"/>
    <n v="74172"/>
  </r>
  <r>
    <s v="B07NCKMXVZ"/>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544"/>
    <x v="0"/>
    <n v="3574422"/>
    <x v="0"/>
    <x v="0"/>
    <n v="14669.8"/>
  </r>
  <r>
    <s v="B0B61DSF17"/>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1800"/>
    <x v="0"/>
    <n v="4059969"/>
    <x v="1"/>
    <x v="0"/>
    <n v="7514.7000000000007"/>
  </r>
  <r>
    <s v="B07VQGVL68"/>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06"/>
    <x v="1"/>
    <n v="22452006"/>
    <x v="0"/>
    <x v="0"/>
    <n v="175476.6"/>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296"/>
    <x v="0"/>
    <n v="133928685"/>
    <x v="1"/>
    <x v="0"/>
    <n v="1109308.2999999998"/>
  </r>
  <r>
    <s v="B07VNFP3C2"/>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496"/>
    <x v="1"/>
    <n v="39569835"/>
    <x v="2"/>
    <x v="0"/>
    <n v="123953.7"/>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150"/>
    <x v="1"/>
    <n v="4030498"/>
    <x v="2"/>
    <x v="0"/>
    <n v="10147.799999999999"/>
  </r>
  <r>
    <s v="B01MQZ7J8K"/>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696"/>
    <x v="1"/>
    <n v="91540750"/>
    <x v="2"/>
    <x v="0"/>
    <n v="247065"/>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494"/>
    <x v="1"/>
    <n v="172524176"/>
    <x v="2"/>
    <x v="0"/>
    <n v="205321.59999999998"/>
  </r>
  <r>
    <s v="B00NW4UWN6"/>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302"/>
    <x v="1"/>
    <n v="20971240"/>
    <x v="2"/>
    <x v="0"/>
    <n v="59249.599999999999"/>
  </r>
  <r>
    <s v="B01NCVJMKX"/>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500"/>
    <x v="0"/>
    <n v="4854141"/>
    <x v="0"/>
    <x v="0"/>
    <n v="19921.899999999998"/>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186"/>
    <x v="1"/>
    <n v="23298000"/>
    <x v="2"/>
    <x v="0"/>
    <n v="57891.999999999993"/>
  </r>
  <r>
    <s v="B07GXPDLYQ"/>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250"/>
    <x v="0"/>
    <n v="4205073"/>
    <x v="0"/>
    <x v="0"/>
    <n v="27809.1"/>
  </r>
  <r>
    <s v="B01C8P29N0"/>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775"/>
    <x v="0"/>
    <n v="32642400"/>
    <x v="2"/>
    <x v="0"/>
    <n v="97927.2"/>
  </r>
  <r>
    <s v="B08KDBLMQP"/>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210"/>
    <x v="1"/>
    <n v="16325000"/>
    <x v="2"/>
    <x v="0"/>
    <n v="26120"/>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2590"/>
    <x v="1"/>
    <n v="73809560"/>
    <x v="2"/>
    <x v="0"/>
    <n v="51273.2"/>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7450"/>
    <x v="0"/>
    <n v="41451039"/>
    <x v="2"/>
    <x v="0"/>
    <n v="11844"/>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1370"/>
    <x v="1"/>
    <n v="70334580"/>
    <x v="2"/>
    <x v="0"/>
    <n v="105678"/>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3291"/>
    <x v="0"/>
    <n v="128301870"/>
    <x v="2"/>
    <x v="0"/>
    <n v="89310.299999999988"/>
  </r>
  <r>
    <s v="B07YR26BJ3"/>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801"/>
    <x v="1"/>
    <n v="28060000"/>
    <x v="2"/>
    <x v="0"/>
    <n v="56120"/>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7651"/>
    <x v="0"/>
    <n v="84133700"/>
    <x v="2"/>
    <x v="0"/>
    <n v="26871.600000000002"/>
  </r>
  <r>
    <s v="B09X5C9VLK"/>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2201"/>
    <x v="0"/>
    <n v="154175000"/>
    <x v="2"/>
    <x v="0"/>
    <n v="167390"/>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86"/>
    <x v="1"/>
    <n v="19033895"/>
    <x v="2"/>
    <x v="0"/>
    <n v="101837.40000000001"/>
  </r>
  <r>
    <s v="B00HVX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211"/>
    <x v="1"/>
    <n v="132730290"/>
    <x v="2"/>
    <x v="0"/>
    <n v="173665.80000000002"/>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451"/>
    <x v="1"/>
    <n v="1074000"/>
    <x v="2"/>
    <x v="0"/>
    <n v="3866.4"/>
  </r>
  <r>
    <s v="B09LQH3SD9"/>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1001"/>
    <x v="0"/>
    <n v="2326000"/>
    <x v="2"/>
    <x v="0"/>
    <n v="4419.3999999999996"/>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1601"/>
    <x v="0"/>
    <n v="513743"/>
    <x v="0"/>
    <x v="1"/>
    <n v="1053.6999999999998"/>
  </r>
  <r>
    <s v="B00ABMASXG"/>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181"/>
    <x v="1"/>
    <n v="25932240"/>
    <x v="2"/>
    <x v="0"/>
    <n v="147669.69999999998"/>
  </r>
  <r>
    <s v="B07QDSN9V6"/>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896"/>
    <x v="0"/>
    <n v="12903550"/>
    <x v="2"/>
    <x v="0"/>
    <n v="33169"/>
  </r>
  <r>
    <s v="B00YMJ0OI8"/>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497"/>
    <x v="1"/>
    <n v="114409260"/>
    <x v="2"/>
    <x v="0"/>
    <n v="128690.79999999999"/>
  </r>
  <r>
    <s v="B0B8X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4351"/>
    <x v="0"/>
    <n v="1081200"/>
    <x v="2"/>
    <x v="1"/>
    <n v="571.20000000000005"/>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648"/>
    <x v="0"/>
    <n v="5374620"/>
    <x v="0"/>
    <x v="0"/>
    <n v="21520"/>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131"/>
    <x v="1"/>
    <n v="66264630"/>
    <x v="2"/>
    <x v="0"/>
    <n v="163288.19999999998"/>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576"/>
    <x v="1"/>
    <n v="22297310"/>
    <x v="2"/>
    <x v="0"/>
    <n v="72315.600000000006"/>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821"/>
    <x v="0"/>
    <n v="1349100"/>
    <x v="2"/>
    <x v="1"/>
    <n v="3780"/>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736"/>
    <x v="1"/>
    <n v="1507920"/>
    <x v="2"/>
    <x v="1"/>
    <n v="3611.2000000000003"/>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3031"/>
    <x v="0"/>
    <n v="24635000"/>
    <x v="2"/>
    <x v="0"/>
    <n v="20200.699999999997"/>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205"/>
    <x v="1"/>
    <n v="6005385"/>
    <x v="2"/>
    <x v="0"/>
    <n v="15589.2"/>
  </r>
  <r>
    <s v="B078KRFWQB"/>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446"/>
    <x v="1"/>
    <n v="10777740"/>
    <x v="2"/>
    <x v="0"/>
    <n v="10381.6"/>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434"/>
    <x v="1"/>
    <n v="30158432"/>
    <x v="2"/>
    <x v="0"/>
    <n v="57472"/>
  </r>
  <r>
    <s v="B00EDJJ7FS"/>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066"/>
    <x v="1"/>
    <n v="210338580"/>
    <x v="2"/>
    <x v="0"/>
    <n v="166840.80000000002"/>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1796"/>
    <x v="0"/>
    <n v="35198645"/>
    <x v="2"/>
    <x v="0"/>
    <n v="37205.799999999996"/>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39"/>
    <x v="1"/>
    <n v="4911809"/>
    <x v="2"/>
    <x v="0"/>
    <n v="12142.2"/>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380"/>
    <x v="1"/>
    <n v="2761534"/>
    <x v="2"/>
    <x v="0"/>
    <n v="9784"/>
  </r>
  <r>
    <s v="B07DGD4Z4C"/>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2296"/>
    <x v="1"/>
    <n v="146845300"/>
    <x v="2"/>
    <x v="0"/>
    <n v="98826"/>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620"/>
    <x v="0"/>
    <n v="3092904"/>
    <x v="0"/>
    <x v="0"/>
    <n v="13312.8"/>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1301"/>
    <x v="0"/>
    <n v="9600"/>
    <x v="2"/>
    <x v="1"/>
    <n v="15.2"/>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550"/>
    <x v="1"/>
    <n v="154581"/>
    <x v="2"/>
    <x v="1"/>
    <n v="476"/>
  </r>
  <r>
    <s v="B07S851WX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
    <x v="1"/>
    <n v="52097694"/>
    <x v="2"/>
    <x v="0"/>
    <n v="168445.2"/>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541"/>
    <x v="0"/>
    <n v="14201610"/>
    <x v="2"/>
    <x v="0"/>
    <n v="54721.8"/>
  </r>
  <r>
    <s v="B09LV1CMGH"/>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101"/>
    <x v="0"/>
    <n v="582000"/>
    <x v="2"/>
    <x v="1"/>
    <n v="1047.6000000000001"/>
  </r>
  <r>
    <s v="B01EY310UM"/>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24"/>
    <x v="1"/>
    <n v="23874885"/>
    <x v="2"/>
    <x v="0"/>
    <n v="66447.899999999994"/>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900"/>
    <x v="1"/>
    <n v="1207396"/>
    <x v="2"/>
    <x v="1"/>
    <n v="2416"/>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100"/>
    <x v="1"/>
    <n v="40816125"/>
    <x v="2"/>
    <x v="0"/>
    <n v="195917.4"/>
  </r>
  <r>
    <s v="B097R3X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971"/>
    <x v="0"/>
    <n v="49367910"/>
    <x v="2"/>
    <x v="0"/>
    <n v="13255.3"/>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1005"/>
    <x v="1"/>
    <n v="5377990"/>
    <x v="2"/>
    <x v="0"/>
    <n v="5128"/>
  </r>
  <r>
    <s v="B0BPBX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190"/>
    <x v="0"/>
    <n v="139230"/>
    <x v="2"/>
    <x v="1"/>
    <n v="301"/>
  </r>
  <r>
    <s v="B00W56GLOQ"/>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2301"/>
    <x v="1"/>
    <n v="130820000"/>
    <x v="2"/>
    <x v="0"/>
    <n v="104656"/>
  </r>
  <r>
    <s v="B0883KDSXC"/>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391"/>
    <x v="1"/>
    <n v="16004340"/>
    <x v="2"/>
    <x v="0"/>
    <n v="63047.4"/>
  </r>
  <r>
    <s v="B078V8R9BS"/>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62"/>
    <x v="1"/>
    <n v="39654923"/>
    <x v="2"/>
    <x v="0"/>
    <n v="149910.6"/>
  </r>
  <r>
    <s v="B08GSQX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4201"/>
    <x v="1"/>
    <n v="149666400"/>
    <x v="2"/>
    <x v="0"/>
    <n v="59003.099999999991"/>
  </r>
  <r>
    <s v="B01M5B0TPW"/>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671"/>
    <x v="1"/>
    <n v="19785540"/>
    <x v="2"/>
    <x v="0"/>
    <n v="34962.400000000001"/>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701"/>
    <x v="1"/>
    <n v="3353500"/>
    <x v="2"/>
    <x v="0"/>
    <n v="7060"/>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3046"/>
    <x v="1"/>
    <n v="88520290"/>
    <x v="2"/>
    <x v="0"/>
    <n v="53435.6"/>
  </r>
  <r>
    <s v="B07H3WDC4X"/>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650"/>
    <x v="0"/>
    <n v="15630354"/>
    <x v="0"/>
    <x v="0"/>
    <n v="62584"/>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650"/>
    <x v="1"/>
    <n v="188589"/>
    <x v="2"/>
    <x v="1"/>
    <n v="344.1"/>
  </r>
  <r>
    <s v="B083P71WKK"/>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701"/>
    <x v="1"/>
    <n v="14542500"/>
    <x v="2"/>
    <x v="0"/>
    <n v="41688.5"/>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4651"/>
    <x v="1"/>
    <n v="17099800"/>
    <x v="2"/>
    <x v="0"/>
    <n v="7442.4000000000005"/>
  </r>
  <r>
    <s v="B07MKMFKPG"/>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3591"/>
    <x v="1"/>
    <n v="121774410"/>
    <x v="2"/>
    <x v="0"/>
    <n v="50595.600000000006"/>
  </r>
  <r>
    <s v="B0949FPSFY"/>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200"/>
    <x v="0"/>
    <n v="4321838"/>
    <x v="2"/>
    <x v="0"/>
    <n v="8864.1999999999989"/>
  </r>
  <r>
    <s v="B08F47T4X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
    <x v="1"/>
    <n v="1746269"/>
    <x v="1"/>
    <x v="0"/>
    <n v="82408.2"/>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1085"/>
    <x v="1"/>
    <n v="49695030"/>
    <x v="2"/>
    <x v="0"/>
    <n v="81991.799999999988"/>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544"/>
    <x v="0"/>
    <n v="944849"/>
    <x v="0"/>
    <x v="0"/>
    <n v="4309.0999999999995"/>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1110"/>
    <x v="1"/>
    <n v="5626764"/>
    <x v="2"/>
    <x v="0"/>
    <n v="7035.5999999999995"/>
  </r>
  <r>
    <s v="B00V9NHDI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000"/>
    <x v="1"/>
    <n v="125104869"/>
    <x v="2"/>
    <x v="0"/>
    <n v="128430.9"/>
  </r>
  <r>
    <s v="B07WGPBX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350"/>
    <x v="1"/>
    <n v="21762576"/>
    <x v="2"/>
    <x v="0"/>
    <n v="67953.599999999991"/>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2501"/>
    <x v="0"/>
    <n v="9445000"/>
    <x v="2"/>
    <x v="0"/>
    <n v="7178.2"/>
  </r>
  <r>
    <s v="B0B3X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3700"/>
    <x v="0"/>
    <n v="75354876"/>
    <x v="2"/>
    <x v="0"/>
    <n v="41296"/>
  </r>
  <r>
    <s v="B00F159RIK"/>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126"/>
    <x v="1"/>
    <n v="3346875"/>
    <x v="0"/>
    <x v="0"/>
    <n v="22491"/>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67"/>
    <x v="1"/>
    <n v="3433320"/>
    <x v="2"/>
    <x v="0"/>
    <n v="13800.599999999999"/>
  </r>
  <r>
    <s v="B09VKWGZD7"/>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4201"/>
    <x v="1"/>
    <n v="9142830"/>
    <x v="2"/>
    <x v="0"/>
    <n v="4373.0999999999995"/>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230"/>
    <x v="1"/>
    <n v="1289893"/>
    <x v="2"/>
    <x v="1"/>
    <n v="2911.9"/>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46"/>
    <x v="1"/>
    <n v="16597338"/>
    <x v="2"/>
    <x v="0"/>
    <n v="77540.400000000009"/>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846"/>
    <x v="0"/>
    <n v="754171"/>
    <x v="0"/>
    <x v="1"/>
    <n v="2704.7"/>
  </r>
  <r>
    <s v="B013B2WGT6"/>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00"/>
    <x v="1"/>
    <n v="29009124"/>
    <x v="2"/>
    <x v="0"/>
    <n v="65686.8"/>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2796"/>
    <x v="1"/>
    <n v="34564695"/>
    <x v="2"/>
    <x v="0"/>
    <n v="13116.400000000001"/>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05"/>
    <x v="1"/>
    <n v="4315500"/>
    <x v="2"/>
    <x v="0"/>
    <n v="9370.7999999999993"/>
  </r>
  <r>
    <s v="B071VNHMX2"/>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0"/>
    <x v="1"/>
    <n v="16653155"/>
    <x v="2"/>
    <x v="0"/>
    <n v="35770.5"/>
  </r>
  <r>
    <s v="B08MVSGX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02"/>
    <x v="1"/>
    <n v="218500"/>
    <x v="2"/>
    <x v="1"/>
    <n v="361"/>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791"/>
    <x v="1"/>
    <n v="4658420"/>
    <x v="2"/>
    <x v="0"/>
    <n v="5920.4"/>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596"/>
    <x v="1"/>
    <n v="114002185"/>
    <x v="2"/>
    <x v="0"/>
    <n v="108826.29999999999"/>
  </r>
  <r>
    <s v="B08VGFX2B6"/>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22"/>
    <x v="1"/>
    <n v="733912"/>
    <x v="1"/>
    <x v="0"/>
    <n v="15120.8"/>
  </r>
  <r>
    <s v="B09GYBZPHF"/>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350"/>
    <x v="0"/>
    <n v="10953117"/>
    <x v="2"/>
    <x v="0"/>
    <n v="16655.399999999998"/>
  </r>
  <r>
    <s v="B0B4KPCBSH"/>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55"/>
    <x v="0"/>
    <n v="238522"/>
    <x v="0"/>
    <x v="1"/>
    <n v="1577.3999999999999"/>
  </r>
  <r>
    <s v="B09CGLY5CX"/>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441"/>
    <x v="1"/>
    <n v="568800"/>
    <x v="2"/>
    <x v="1"/>
    <n v="948"/>
  </r>
  <r>
    <s v="B09JN37WBX"/>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430"/>
    <x v="0"/>
    <n v="92876"/>
    <x v="0"/>
    <x v="1"/>
    <n v="570.4"/>
  </r>
  <r>
    <s v="B01I1LDZGA"/>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76"/>
    <x v="1"/>
    <n v="26033925"/>
    <x v="2"/>
    <x v="0"/>
    <n v="57201.299999999996"/>
  </r>
  <r>
    <s v="B0BN2576GQ"/>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1130"/>
    <x v="0"/>
    <n v="9594"/>
    <x v="0"/>
    <x v="1"/>
    <n v="22.200000000000003"/>
  </r>
  <r>
    <s v="B06X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696"/>
    <x v="1"/>
    <n v="7617980"/>
    <x v="2"/>
    <x v="0"/>
    <n v="17824.8"/>
  </r>
  <r>
    <s v="B01N1X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6409"/>
    <x v="1"/>
    <n v="16270983"/>
    <x v="2"/>
    <x v="0"/>
    <n v="4169.7"/>
  </r>
  <r>
    <s v="B00O2R38C4"/>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491"/>
    <x v="1"/>
    <n v="19368510"/>
    <x v="2"/>
    <x v="0"/>
    <n v="53295.899999999994"/>
  </r>
  <r>
    <s v="B0B2CZTCL2"/>
    <x v="997"/>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700"/>
    <x v="1"/>
    <n v="621689"/>
    <x v="2"/>
    <x v="1"/>
    <n v="1181.8"/>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07"/>
    <x v="1"/>
    <n v="2114762"/>
    <x v="0"/>
    <x v="0"/>
    <n v="17375.8"/>
  </r>
  <r>
    <s v="B00SH18114"/>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139"/>
    <x v="1"/>
    <n v="831519"/>
    <x v="1"/>
    <x v="0"/>
    <n v="12792.599999999999"/>
  </r>
  <r>
    <s v="B00E9G8KOY"/>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
    <x v="1"/>
    <n v="6544200"/>
    <x v="2"/>
    <x v="0"/>
    <n v="44718.7"/>
  </r>
  <r>
    <s v="B00H3H03Q4"/>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
    <x v="1"/>
    <n v="14972500"/>
    <x v="2"/>
    <x v="0"/>
    <n v="55650"/>
  </r>
  <r>
    <s v="B0756K5DYZ"/>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3046"/>
    <x v="1"/>
    <n v="271125650"/>
    <x v="2"/>
    <x v="0"/>
    <n v="167973"/>
  </r>
  <r>
    <s v="B0188KPKB2"/>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5856"/>
    <x v="0"/>
    <n v="111833740"/>
    <x v="2"/>
    <x v="0"/>
    <n v="48494.799999999996"/>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331"/>
    <x v="1"/>
    <n v="866760"/>
    <x v="0"/>
    <x v="0"/>
    <n v="5084"/>
  </r>
  <r>
    <s v="B075JJ5NQC"/>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800"/>
    <x v="1"/>
    <n v="104324131"/>
    <x v="2"/>
    <x v="0"/>
    <n v="83476"/>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301"/>
    <x v="1"/>
    <n v="1278900"/>
    <x v="2"/>
    <x v="1"/>
    <n v="1631.7"/>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500"/>
    <x v="1"/>
    <n v="2583966"/>
    <x v="2"/>
    <x v="0"/>
    <n v="4239.3999999999996"/>
  </r>
  <r>
    <s v="B008YW3CYM"/>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574"/>
    <x v="1"/>
    <n v="44179940"/>
    <x v="2"/>
    <x v="0"/>
    <n v="152216.59999999998"/>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601"/>
    <x v="1"/>
    <n v="13345500"/>
    <x v="2"/>
    <x v="0"/>
    <n v="26055.499999999996"/>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300"/>
    <x v="0"/>
    <n v="5988"/>
    <x v="1"/>
    <x v="1"/>
    <n v="39.599999999999994"/>
  </r>
  <r>
    <s v="B00HZIOGXW"/>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215"/>
    <x v="1"/>
    <n v="10861125"/>
    <x v="2"/>
    <x v="0"/>
    <n v="53976.499999999993"/>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500"/>
    <x v="1"/>
    <n v="2467354"/>
    <x v="2"/>
    <x v="0"/>
    <n v="6748.5999999999995"/>
  </r>
  <r>
    <s v="B072J83V9W"/>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96"/>
    <x v="1"/>
    <n v="179850030"/>
    <x v="2"/>
    <x v="0"/>
    <n v="79173.600000000006"/>
  </r>
  <r>
    <s v="B09MTLG4TP"/>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546"/>
    <x v="0"/>
    <n v="609390"/>
    <x v="0"/>
    <x v="1"/>
    <n v="2623"/>
  </r>
  <r>
    <s v="B097XJQZ8H"/>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3536"/>
    <x v="0"/>
    <n v="53196000"/>
    <x v="2"/>
    <x v="0"/>
    <n v="36350.6"/>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1226"/>
    <x v="1"/>
    <n v="52886670"/>
    <x v="2"/>
    <x v="0"/>
    <n v="49602.200000000004"/>
  </r>
  <r>
    <s v="B0BR4F878Q"/>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560"/>
    <x v="1"/>
    <n v="107552197"/>
    <x v="2"/>
    <x v="0"/>
    <n v="258254.4"/>
  </r>
  <r>
    <s v="B0B3G5X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700"/>
    <x v="1"/>
    <n v="1910454"/>
    <x v="2"/>
    <x v="1"/>
    <n v="2457"/>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3462"/>
    <x v="0"/>
    <n v="29370600"/>
    <x v="2"/>
    <x v="0"/>
    <n v="21168"/>
  </r>
  <r>
    <s v="B09DL9978Y"/>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191"/>
    <x v="1"/>
    <n v="2037960"/>
    <x v="2"/>
    <x v="1"/>
    <n v="1820.3999999999999"/>
  </r>
  <r>
    <s v="B06XMZV7RH"/>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191"/>
    <x v="1"/>
    <n v="2287416"/>
    <x v="0"/>
    <x v="0"/>
    <n v="17877.599999999999"/>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1801"/>
    <x v="1"/>
    <n v="65766800"/>
    <x v="2"/>
    <x v="0"/>
    <n v="61282.7"/>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521"/>
    <x v="0"/>
    <n v="1559000"/>
    <x v="0"/>
    <x v="0"/>
    <n v="6547.8"/>
  </r>
  <r>
    <s v="B07MP21WJD"/>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54"/>
    <x v="1"/>
    <n v="496340"/>
    <x v="0"/>
    <x v="0"/>
    <n v="6805.9999999999991"/>
  </r>
  <r>
    <s v="B09X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620"/>
    <x v="0"/>
    <n v="105468"/>
    <x v="1"/>
    <x v="1"/>
    <n v="462"/>
  </r>
  <r>
    <s v="B08Y5QJX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621"/>
    <x v="1"/>
    <n v="148584510"/>
    <x v="2"/>
    <x v="0"/>
    <n v="123104.7"/>
  </r>
  <r>
    <s v="B07WJX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646"/>
    <x v="1"/>
    <n v="11359870"/>
    <x v="2"/>
    <x v="0"/>
    <n v="32939.4"/>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1911"/>
    <x v="1"/>
    <n v="44796000"/>
    <x v="2"/>
    <x v="0"/>
    <n v="47035.8"/>
  </r>
  <r>
    <s v="B0912WJ87V"/>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1661"/>
    <x v="1"/>
    <n v="4472000"/>
    <x v="2"/>
    <x v="0"/>
    <n v="4248.3999999999996"/>
  </r>
  <r>
    <s v="B0BMTZ4T1D"/>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815"/>
    <x v="0"/>
    <n v="17589"/>
    <x v="2"/>
    <x v="1"/>
    <n v="49.5"/>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500"/>
    <x v="1"/>
    <n v="43525647"/>
    <x v="2"/>
    <x v="0"/>
    <n v="16541.399999999998"/>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1091"/>
    <x v="0"/>
    <n v="368150"/>
    <x v="2"/>
    <x v="1"/>
    <n v="758.49999999999989"/>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
    <x v="1"/>
    <n v="24221550"/>
    <x v="2"/>
    <x v="0"/>
    <n v="60018"/>
  </r>
  <r>
    <s v="B00SMJPA9C"/>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441"/>
    <x v="1"/>
    <n v="2853840"/>
    <x v="0"/>
    <x v="0"/>
    <n v="12447.599999999999"/>
  </r>
  <r>
    <s v="B0B9RN5X8B"/>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2001"/>
    <x v="1"/>
    <n v="6091200"/>
    <x v="2"/>
    <x v="0"/>
    <n v="5443.2"/>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1551"/>
    <x v="0"/>
    <n v="56981"/>
    <x v="2"/>
    <x v="1"/>
    <n v="85.5"/>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
    <x v="1"/>
    <n v="7663"/>
    <x v="1"/>
    <x v="1"/>
    <n v="388"/>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7300"/>
    <x v="0"/>
    <n v="25307590"/>
    <x v="2"/>
    <x v="0"/>
    <n v="7792.4000000000005"/>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1247"/>
    <x v="1"/>
    <n v="59309130"/>
    <x v="2"/>
    <x v="0"/>
    <n v="60136"/>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2800"/>
    <x v="1"/>
    <n v="19448758"/>
    <x v="2"/>
    <x v="0"/>
    <n v="12968"/>
  </r>
  <r>
    <s v="B07GLSKX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751"/>
    <x v="1"/>
    <n v="5522400"/>
    <x v="2"/>
    <x v="0"/>
    <n v="11044.8"/>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1385"/>
    <x v="1"/>
    <n v="4192902"/>
    <x v="2"/>
    <x v="0"/>
    <n v="5992"/>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951"/>
    <x v="1"/>
    <n v="594750"/>
    <x v="2"/>
    <x v="1"/>
    <n v="1159"/>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4000"/>
    <x v="1"/>
    <n v="11908809"/>
    <x v="2"/>
    <x v="0"/>
    <n v="5002.2"/>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3029"/>
    <x v="1"/>
    <n v="52632951"/>
    <x v="2"/>
    <x v="0"/>
    <n v="17410.7"/>
  </r>
  <r>
    <s v="B07FXLC2G2"/>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1"/>
    <x v="1"/>
    <n v="2208840"/>
    <x v="2"/>
    <x v="0"/>
    <n v="13272"/>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991"/>
    <x v="1"/>
    <n v="30783500"/>
    <x v="2"/>
    <x v="0"/>
    <n v="41495"/>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479"/>
    <x v="0"/>
    <n v="3072954"/>
    <x v="0"/>
    <x v="0"/>
    <n v="16153.2"/>
  </r>
  <r>
    <s v="B09SFRNKSR"/>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201"/>
    <x v="1"/>
    <n v="144710"/>
    <x v="0"/>
    <x v="1"/>
    <n v="1276"/>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00"/>
    <x v="1"/>
    <n v="3306794"/>
    <x v="2"/>
    <x v="0"/>
    <n v="8382.7999999999993"/>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261"/>
    <x v="1"/>
    <n v="24868340"/>
    <x v="2"/>
    <x v="0"/>
    <n v="38330.899999999994"/>
  </r>
  <r>
    <s v="B09H3BXWTK"/>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2200"/>
    <x v="0"/>
    <n v="1617822"/>
    <x v="2"/>
    <x v="1"/>
    <n v="2254.1999999999998"/>
  </r>
  <r>
    <s v="B0073QGKAS"/>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
    <x v="1"/>
    <n v="13987169"/>
    <x v="2"/>
    <x v="0"/>
    <n v="40123.299999999996"/>
  </r>
  <r>
    <s v="B08GJ57MKL"/>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45500"/>
    <x v="0"/>
    <n v="229836300"/>
    <x v="2"/>
    <x v="0"/>
    <n v="16882.800000000003"/>
  </r>
  <r>
    <s v="B009DA69W6"/>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01"/>
    <x v="1"/>
    <n v="21766400"/>
    <x v="2"/>
    <x v="0"/>
    <n v="41241.599999999999"/>
  </r>
  <r>
    <s v="B099PR2GQJ"/>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350"/>
    <x v="1"/>
    <n v="48951"/>
    <x v="2"/>
    <x v="1"/>
    <n v="186.2"/>
  </r>
  <r>
    <s v="B08G8H8DPL"/>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26"/>
    <x v="1"/>
    <n v="31734750"/>
    <x v="2"/>
    <x v="0"/>
    <n v="19912"/>
  </r>
  <r>
    <s v="B08VGM3YMF"/>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300"/>
    <x v="0"/>
    <n v="996004"/>
    <x v="1"/>
    <x v="0"/>
    <n v="8183.5999999999995"/>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800"/>
    <x v="1"/>
    <n v="3439089"/>
    <x v="2"/>
    <x v="0"/>
    <n v="7787.2999999999993"/>
  </r>
  <r>
    <s v="B07T4D9FNY"/>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26"/>
    <x v="0"/>
    <n v="3275020"/>
    <x v="2"/>
    <x v="0"/>
    <n v="8792"/>
  </r>
  <r>
    <s v="B07RX42D3D"/>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90"/>
    <x v="1"/>
    <n v="4594450"/>
    <x v="0"/>
    <x v="0"/>
    <n v="51195.299999999996"/>
  </r>
  <r>
    <s v="B08WRKSF9D"/>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2001"/>
    <x v="1"/>
    <n v="49852500"/>
    <x v="2"/>
    <x v="0"/>
    <n v="25806.000000000004"/>
  </r>
  <r>
    <s v="B09R83SFYV"/>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1015"/>
    <x v="1"/>
    <n v="2666433"/>
    <x v="2"/>
    <x v="0"/>
    <n v="3947.9"/>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561"/>
    <x v="1"/>
    <n v="7614360"/>
    <x v="2"/>
    <x v="0"/>
    <n v="17571.600000000002"/>
  </r>
  <r>
    <s v="B07FL3WRX5"/>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3201"/>
    <x v="1"/>
    <n v="72910500"/>
    <x v="2"/>
    <x v="0"/>
    <n v="41502.9"/>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740"/>
    <x v="0"/>
    <n v="42957"/>
    <x v="0"/>
    <x v="1"/>
    <n v="172"/>
  </r>
  <r>
    <s v="B08H673XKN"/>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4546"/>
    <x v="0"/>
    <n v="36355880"/>
    <x v="2"/>
    <x v="0"/>
    <n v="19588.8"/>
  </r>
  <r>
    <s v="B07DX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715"/>
    <x v="1"/>
    <n v="12661440"/>
    <x v="2"/>
    <x v="0"/>
    <n v="8025.5999999999995"/>
  </r>
  <r>
    <s v="B08243SKCK"/>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110"/>
    <x v="1"/>
    <n v="818363"/>
    <x v="1"/>
    <x v="0"/>
    <n v="11495.4"/>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900"/>
    <x v="1"/>
    <n v="21185631"/>
    <x v="2"/>
    <x v="0"/>
    <n v="35174.1"/>
  </r>
  <r>
    <s v="B083J64CBB"/>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300"/>
    <x v="0"/>
    <n v="5106766"/>
    <x v="1"/>
    <x v="0"/>
    <n v="40936"/>
  </r>
  <r>
    <s v="B08JV91JTK"/>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25"/>
    <x v="0"/>
    <n v="714450"/>
    <x v="0"/>
    <x v="1"/>
    <n v="2255"/>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220"/>
    <x v="1"/>
    <n v="13972"/>
    <x v="0"/>
    <x v="1"/>
    <n v="134.4"/>
  </r>
  <r>
    <s v="B09MT94QLL"/>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2776"/>
    <x v="0"/>
    <n v="6460575"/>
    <x v="2"/>
    <x v="0"/>
    <n v="5682.6"/>
  </r>
  <r>
    <s v="B07NKNBTT3"/>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431"/>
    <x v="1"/>
    <n v="2629740"/>
    <x v="2"/>
    <x v="0"/>
    <n v="8765.7999999999993"/>
  </r>
  <r>
    <s v="B09KPXTZXN"/>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1050"/>
    <x v="0"/>
    <n v="3356321"/>
    <x v="2"/>
    <x v="0"/>
    <n v="6716"/>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1498.3400000000001"/>
    <x v="1"/>
    <n v="66187572"/>
    <x v="2"/>
    <x v="0"/>
    <n v="50064.299999999996"/>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300"/>
    <x v="1"/>
    <n v="17737127"/>
    <x v="2"/>
    <x v="0"/>
    <n v="36379.299999999996"/>
  </r>
  <r>
    <s v="B008LN8KDM"/>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246"/>
    <x v="1"/>
    <n v="16091695"/>
    <x v="2"/>
    <x v="0"/>
    <n v="33028.299999999996"/>
  </r>
  <r>
    <s v="B08MZNT7GP"/>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7326"/>
    <x v="1"/>
    <n v="6383650"/>
    <x v="2"/>
    <x v="1"/>
    <n v="1320.1999999999998"/>
  </r>
  <r>
    <s v="B009P2L7CO"/>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21"/>
    <x v="1"/>
    <n v="18762240"/>
    <x v="2"/>
    <x v="0"/>
    <n v="41042.400000000001"/>
  </r>
  <r>
    <s v="B07YC8JHMB"/>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7801"/>
    <x v="1"/>
    <n v="295952000"/>
    <x v="2"/>
    <x v="0"/>
    <n v="72138.3"/>
  </r>
  <r>
    <s v="B0BNQMF152"/>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700"/>
    <x v="0"/>
    <n v="116547"/>
    <x v="0"/>
    <x v="1"/>
    <n v="196.10000000000002"/>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000"/>
    <x v="0"/>
    <n v="25918272"/>
    <x v="2"/>
    <x v="0"/>
    <n v="7084.7999999999993"/>
  </r>
  <r>
    <s v="B0989W6J2F"/>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204"/>
    <x v="1"/>
    <n v="5175723"/>
    <x v="2"/>
    <x v="0"/>
    <n v="11508"/>
  </r>
  <r>
    <s v="B0B84KSH3X"/>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901"/>
    <x v="1"/>
    <n v="487500"/>
    <x v="2"/>
    <x v="1"/>
    <n v="950"/>
  </r>
  <r>
    <s v="B08HLC7Z3G"/>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813"/>
    <x v="0"/>
    <n v="15508110"/>
    <x v="2"/>
    <x v="0"/>
    <n v="21747.600000000002"/>
  </r>
  <r>
    <s v="B0BN6M3TCM"/>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500"/>
    <x v="0"/>
    <n v="78921"/>
    <x v="0"/>
    <x v="1"/>
    <n v="363.4"/>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3196"/>
    <x v="1"/>
    <n v="49863215"/>
    <x v="2"/>
    <x v="0"/>
    <n v="17043.699999999997"/>
  </r>
  <r>
    <s v="B0B9F9PT8R"/>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1470"/>
    <x v="1"/>
    <n v="86971"/>
    <x v="2"/>
    <x v="1"/>
    <n v="95.699999999999989"/>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491"/>
    <x v="1"/>
    <n v="7740200"/>
    <x v="2"/>
    <x v="0"/>
    <n v="19236"/>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738"/>
    <x v="1"/>
    <n v="2513160"/>
    <x v="2"/>
    <x v="0"/>
    <n v="6037.2"/>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496"/>
    <x v="1"/>
    <n v="25275950"/>
    <x v="2"/>
    <x v="0"/>
    <n v="12083"/>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
    <x v="1"/>
    <n v="1673"/>
    <x v="0"/>
    <x v="1"/>
    <n v="30.099999999999998"/>
  </r>
  <r>
    <s v="B0BM4KTNL1"/>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900"/>
    <x v="0"/>
    <n v="2764671"/>
    <x v="2"/>
    <x v="0"/>
    <n v="8126.3"/>
  </r>
  <r>
    <s v="B08S6RKT4L"/>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1691"/>
    <x v="1"/>
    <n v="9077640"/>
    <x v="2"/>
    <x v="0"/>
    <n v="9310.4000000000015"/>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43"/>
    <x v="1"/>
    <n v="1338070"/>
    <x v="2"/>
    <x v="1"/>
    <n v="1805.7"/>
  </r>
  <r>
    <s v="B0BLC2BYPX"/>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00"/>
    <x v="0"/>
    <n v="70146"/>
    <x v="0"/>
    <x v="1"/>
    <n v="253.8"/>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130"/>
    <x v="1"/>
    <n v="4626560"/>
    <x v="2"/>
    <x v="0"/>
    <n v="29638.899999999998"/>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891"/>
    <x v="0"/>
    <n v="14561180"/>
    <x v="2"/>
    <x v="0"/>
    <n v="14599.599999999999"/>
  </r>
  <r>
    <s v="B078JBK4GX"/>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1961"/>
    <x v="1"/>
    <n v="2945760"/>
    <x v="2"/>
    <x v="1"/>
    <n v="2842.4"/>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2301"/>
    <x v="0"/>
    <n v="6307000"/>
    <x v="2"/>
    <x v="0"/>
    <n v="7748.5999999999995"/>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601"/>
    <x v="0"/>
    <n v="655200"/>
    <x v="2"/>
    <x v="1"/>
    <n v="856.8"/>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1301"/>
    <x v="1"/>
    <n v="2574000"/>
    <x v="2"/>
    <x v="1"/>
    <n v="3276"/>
  </r>
  <r>
    <s v="B098T9CJVQ"/>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489"/>
    <x v="0"/>
    <n v="51726"/>
    <x v="0"/>
    <x v="1"/>
    <n v="273.8"/>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9060"/>
    <x v="1"/>
    <n v="47730534"/>
    <x v="2"/>
    <x v="0"/>
    <n v="8711.7999999999993"/>
  </r>
  <r>
    <s v="B095XCRDQW"/>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649"/>
    <x v="1"/>
    <n v="9451689"/>
    <x v="2"/>
    <x v="0"/>
    <n v="25417.3"/>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2796"/>
    <x v="1"/>
    <n v="19630180"/>
    <x v="2"/>
    <x v="0"/>
    <n v="8641.6"/>
  </r>
  <r>
    <s v="B0B7NWGXS6"/>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106"/>
    <x v="1"/>
    <n v="63625"/>
    <x v="2"/>
    <x v="1"/>
    <n v="102.49999999999999"/>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96"/>
    <x v="1"/>
    <n v="28424200"/>
    <x v="2"/>
    <x v="0"/>
    <n v="12640"/>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400"/>
    <x v="1"/>
    <n v="3114442"/>
    <x v="2"/>
    <x v="0"/>
    <n v="6855.2000000000007"/>
  </r>
  <r>
    <s v="B071R3LHFM"/>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2601"/>
    <x v="1"/>
    <n v="49269000"/>
    <x v="2"/>
    <x v="0"/>
    <n v="34040.400000000001"/>
  </r>
  <r>
    <s v="B086X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2351"/>
    <x v="1"/>
    <n v="160999650"/>
    <x v="2"/>
    <x v="0"/>
    <n v="56979.299999999996"/>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1696"/>
    <x v="1"/>
    <n v="6958035"/>
    <x v="2"/>
    <x v="0"/>
    <n v="5293.4"/>
  </r>
  <r>
    <s v="B0BFBNXS94"/>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830"/>
    <x v="0"/>
    <n v="19487"/>
    <x v="2"/>
    <x v="1"/>
    <n v="29.9"/>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616"/>
    <x v="1"/>
    <n v="54350946"/>
    <x v="2"/>
    <x v="0"/>
    <n v="32584.5"/>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801"/>
    <x v="1"/>
    <n v="288360000"/>
    <x v="2"/>
    <x v="0"/>
    <n v="64080"/>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748"/>
    <x v="0"/>
    <n v="1615530"/>
    <x v="0"/>
    <x v="0"/>
    <n v="5439"/>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1001"/>
    <x v="0"/>
    <n v="6959700"/>
    <x v="2"/>
    <x v="0"/>
    <n v="14652"/>
  </r>
  <r>
    <s v="B09VGS66FV"/>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501"/>
    <x v="1"/>
    <n v="1180300"/>
    <x v="2"/>
    <x v="1"/>
    <n v="2807.2000000000003"/>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763"/>
    <x v="1"/>
    <n v="35516448"/>
    <x v="2"/>
    <x v="0"/>
    <n v="14563.199999999999"/>
  </r>
  <r>
    <s v="B0747VDH9L"/>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1253"/>
    <x v="1"/>
    <n v="44536260"/>
    <x v="2"/>
    <x v="0"/>
    <n v="49051.200000000004"/>
  </r>
  <r>
    <s v="B08X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778"/>
    <x v="0"/>
    <n v="3671051"/>
    <x v="2"/>
    <x v="0"/>
    <n v="7591.9000000000005"/>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392"/>
    <x v="1"/>
    <n v="7575205"/>
    <x v="2"/>
    <x v="0"/>
    <n v="9885.6999999999989"/>
  </r>
  <r>
    <s v="B07CVR2L5K"/>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39"/>
    <x v="1"/>
    <n v="16242765"/>
    <x v="2"/>
    <x v="0"/>
    <n v="26518.800000000003"/>
  </r>
  <r>
    <s v="B09J4YQYX3"/>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891"/>
    <x v="1"/>
    <n v="1055690"/>
    <x v="2"/>
    <x v="1"/>
    <n v="2028.4"/>
  </r>
  <r>
    <s v="B0B2DD8BQ8"/>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20"/>
    <x v="1"/>
    <n v="873918"/>
    <x v="2"/>
    <x v="1"/>
    <n v="1156.1999999999998"/>
  </r>
  <r>
    <s v="B0123P3PWE"/>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76"/>
    <x v="1"/>
    <n v="9970625"/>
    <x v="2"/>
    <x v="0"/>
    <n v="38027.5"/>
  </r>
  <r>
    <s v="B08HDCWDX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3820"/>
    <x v="0"/>
    <n v="5200257"/>
    <x v="2"/>
    <x v="1"/>
    <n v="2972"/>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1450"/>
    <x v="0"/>
    <n v="819672"/>
    <x v="2"/>
    <x v="1"/>
    <n v="1180.8"/>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3691"/>
    <x v="0"/>
    <n v="6867180"/>
    <x v="2"/>
    <x v="1"/>
    <n v="3673.7999999999997"/>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96"/>
    <x v="1"/>
    <n v="22107925"/>
    <x v="2"/>
    <x v="0"/>
    <n v="14878.5"/>
  </r>
  <r>
    <s v="B08CNLYKW5"/>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1699"/>
    <x v="0"/>
    <n v="27143224"/>
    <x v="2"/>
    <x v="0"/>
    <n v="30354.399999999998"/>
  </r>
  <r>
    <s v="B08C7TYHPB"/>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26"/>
    <x v="0"/>
    <n v="1378250"/>
    <x v="2"/>
    <x v="1"/>
    <n v="3792.4999999999995"/>
  </r>
  <r>
    <s v="B08VJFYH6N"/>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672"/>
    <x v="1"/>
    <n v="7079400"/>
    <x v="2"/>
    <x v="0"/>
    <n v="17917"/>
  </r>
  <r>
    <s v="B08235JZFB"/>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150"/>
    <x v="1"/>
    <n v="7619000"/>
    <x v="2"/>
    <x v="0"/>
    <n v="31237.899999999998"/>
  </r>
  <r>
    <s v="B078XFKBZL"/>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40"/>
    <x v="1"/>
    <n v="1659520"/>
    <x v="2"/>
    <x v="0"/>
    <n v="9853.4"/>
  </r>
  <r>
    <s v="B01M265AAK"/>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784"/>
    <x v="1"/>
    <n v="1600220"/>
    <x v="2"/>
    <x v="1"/>
    <n v="1530.8"/>
  </r>
  <r>
    <s v="B0B694PX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2200"/>
    <x v="0"/>
    <n v="188937"/>
    <x v="2"/>
    <x v="1"/>
    <n v="283.5"/>
  </r>
  <r>
    <s v="B00B3VFJY2"/>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
    <x v="1"/>
    <n v="4645200"/>
    <x v="2"/>
    <x v="0"/>
    <n v="19908"/>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548"/>
    <x v="0"/>
    <n v="266104"/>
    <x v="0"/>
    <x v="1"/>
    <n v="1154.3999999999999"/>
  </r>
  <r>
    <s v="B09X5HD5T1"/>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270"/>
    <x v="0"/>
    <n v="92315"/>
    <x v="0"/>
    <x v="1"/>
    <n v="647.5"/>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646"/>
    <x v="1"/>
    <n v="7806230"/>
    <x v="2"/>
    <x v="0"/>
    <n v="8402.1999999999989"/>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6001"/>
    <x v="0"/>
    <n v="11028500"/>
    <x v="2"/>
    <x v="1"/>
    <n v="3740.1"/>
  </r>
  <r>
    <s v="B09DSQX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200"/>
    <x v="1"/>
    <n v="506485"/>
    <x v="0"/>
    <x v="0"/>
    <n v="3958.5"/>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301"/>
    <x v="1"/>
    <n v="14104150"/>
    <x v="2"/>
    <x v="0"/>
    <n v="15892"/>
  </r>
  <r>
    <s v="B0BM9H2NY9"/>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900"/>
    <x v="0"/>
    <n v="3677700"/>
    <x v="2"/>
    <x v="0"/>
    <n v="10810"/>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264"/>
    <x v="1"/>
    <n v="304297"/>
    <x v="2"/>
    <x v="1"/>
    <n v="832.3"/>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650"/>
    <x v="0"/>
    <n v="1322559"/>
    <x v="2"/>
    <x v="1"/>
    <n v="1675.8"/>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4700"/>
    <x v="1"/>
    <n v="118542000"/>
    <x v="2"/>
    <x v="0"/>
    <n v="42262.799999999996"/>
  </r>
  <r>
    <s v="B08L12N5H1"/>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400"/>
    <x v="1"/>
    <n v="2479008"/>
    <x v="2"/>
    <x v="1"/>
    <e v="#VALUE!"/>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276"/>
    <x v="1"/>
    <n v="9314100"/>
    <x v="2"/>
    <x v="0"/>
    <n v="19335.599999999999"/>
  </r>
  <r>
    <s v="B09KRHX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630"/>
    <x v="1"/>
    <n v="531787"/>
    <x v="2"/>
    <x v="1"/>
    <n v="1220.7"/>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1146"/>
    <x v="1"/>
    <n v="414170"/>
    <x v="2"/>
    <x v="1"/>
    <n v="630.79999999999995"/>
  </r>
  <r>
    <s v="B09J2QCKKM"/>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2001"/>
    <x v="0"/>
    <n v="1060500"/>
    <x v="2"/>
    <x v="1"/>
    <n v="1242.3"/>
  </r>
  <r>
    <s v="B09X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08"/>
    <x v="0"/>
    <n v="2585200"/>
    <x v="2"/>
    <x v="1"/>
    <n v="2416.6"/>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6436"/>
    <x v="0"/>
    <n v="83338025"/>
    <x v="2"/>
    <x v="0"/>
    <n v="31570.5"/>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700"/>
    <x v="0"/>
    <n v="239691"/>
    <x v="0"/>
    <x v="1"/>
    <n v="305.2"/>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576"/>
    <x v="1"/>
    <n v="36609160"/>
    <x v="2"/>
    <x v="0"/>
    <n v="61528"/>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2295"/>
    <x v="1"/>
    <n v="45308340"/>
    <x v="2"/>
    <x v="0"/>
    <n v="23116.5"/>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20000"/>
    <x v="0"/>
    <n v="3099876"/>
    <x v="2"/>
    <x v="1"/>
    <n v="570.4"/>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211"/>
    <x v="0"/>
    <n v="1483200"/>
    <x v="2"/>
    <x v="1"/>
    <n v="2533.7999999999997"/>
  </r>
  <r>
    <s v="B08MVXPTDG"/>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1610"/>
    <x v="1"/>
    <n v="264600"/>
    <x v="2"/>
    <x v="1"/>
    <n v="258.29999999999995"/>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700"/>
    <x v="1"/>
    <n v="23985"/>
    <x v="2"/>
    <x v="1"/>
    <n v="51"/>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001"/>
    <x v="0"/>
    <n v="26991"/>
    <x v="2"/>
    <x v="1"/>
    <n v="41.4"/>
  </r>
  <r>
    <s v="B01LY9W8AF"/>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283.94000000000005"/>
    <x v="1"/>
    <n v="9325268"/>
    <x v="2"/>
    <x v="0"/>
    <n v="30550.800000000003"/>
  </r>
  <r>
    <s v="B07ZJND9B9"/>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891"/>
    <x v="1"/>
    <n v="11762890"/>
    <x v="2"/>
    <x v="0"/>
    <n v="23052.899999999998"/>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4000"/>
    <x v="1"/>
    <n v="1699830"/>
    <x v="2"/>
    <x v="1"/>
    <n v="714"/>
  </r>
  <r>
    <s v="B072NCN9M4"/>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2964"/>
    <x v="1"/>
    <n v="36320250"/>
    <x v="2"/>
    <x v="0"/>
    <n v="12873"/>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524"/>
    <x v="0"/>
    <n v="1019979"/>
    <x v="0"/>
    <x v="0"/>
    <n v="4186.0999999999995"/>
  </r>
  <r>
    <s v="B0B53DS4TF"/>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15054"/>
    <x v="0"/>
    <n v="79474236"/>
    <x v="2"/>
    <x v="0"/>
    <n v="19027.2"/>
  </r>
  <r>
    <s v="B08BJN4MP3"/>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10851"/>
    <x v="1"/>
    <n v="222357800"/>
    <x v="2"/>
    <x v="0"/>
    <n v="39371.200000000004"/>
  </r>
  <r>
    <s v="B0BCYQY9X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7991"/>
    <x v="1"/>
    <n v="1599530"/>
    <x v="2"/>
    <x v="1"/>
    <n v="417.09999999999997"/>
  </r>
  <r>
    <s v="B009UORDX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26"/>
    <x v="1"/>
    <n v="7042425"/>
    <x v="2"/>
    <x v="0"/>
    <n v="31058.899999999998"/>
  </r>
  <r>
    <s v="B08VGDBF3B"/>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04"/>
    <x v="1"/>
    <n v="164670"/>
    <x v="0"/>
    <x v="1"/>
    <n v="1320"/>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
    <x v="1"/>
    <n v="2901950"/>
    <x v="2"/>
    <x v="0"/>
    <n v="19651"/>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3"/>
    <x v="1"/>
    <n v="6765130"/>
    <x v="2"/>
    <x v="0"/>
    <n v="19468"/>
  </r>
  <r>
    <s v="B0B19VJX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2000"/>
    <x v="0"/>
    <n v="317350200"/>
    <x v="2"/>
    <x v="0"/>
    <n v="23311.200000000001"/>
  </r>
  <r>
    <s v="B00SMFPJG0"/>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21"/>
    <x v="1"/>
    <n v="5216620"/>
    <x v="2"/>
    <x v="0"/>
    <n v="31922.6"/>
  </r>
  <r>
    <s v="B0BHYLCL19"/>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206"/>
    <x v="0"/>
    <n v="14763"/>
    <x v="1"/>
    <x v="1"/>
    <n v="133.20000000000002"/>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1196"/>
    <x v="1"/>
    <n v="4990"/>
    <x v="2"/>
    <x v="1"/>
    <n v="4"/>
  </r>
  <r>
    <s v="B08MX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941"/>
    <x v="1"/>
    <n v="17648340"/>
    <x v="2"/>
    <x v="0"/>
    <n v="20824"/>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450"/>
    <x v="0"/>
    <n v="1594362"/>
    <x v="2"/>
    <x v="1"/>
    <n v="2360.6"/>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801"/>
    <x v="1"/>
    <n v="1667400"/>
    <x v="2"/>
    <x v="1"/>
    <n v="1508.6"/>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2209"/>
    <x v="1"/>
    <n v="1465370"/>
    <x v="2"/>
    <x v="1"/>
    <n v="1271.3999999999999"/>
  </r>
  <r>
    <s v="B08TT63N58"/>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1700"/>
    <x v="0"/>
    <n v="7755873"/>
    <x v="0"/>
    <x v="0"/>
    <n v="10933.7"/>
  </r>
  <r>
    <s v="B08YK7BBD2"/>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570"/>
    <x v="0"/>
    <n v="616383"/>
    <x v="0"/>
    <x v="1"/>
    <n v="1851"/>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296"/>
    <x v="0"/>
    <n v="186830"/>
    <x v="0"/>
    <x v="1"/>
    <n v="1256"/>
  </r>
  <r>
    <s v="B0B7FJNSZR"/>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4595"/>
    <x v="0"/>
    <n v="10694650"/>
    <x v="2"/>
    <x v="1"/>
    <n v="2354"/>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451"/>
    <x v="1"/>
    <n v="17498250"/>
    <x v="2"/>
    <x v="0"/>
    <n v="71032.5"/>
  </r>
  <r>
    <s v="B0B84QN4CN"/>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440"/>
    <x v="1"/>
    <n v="100100"/>
    <x v="2"/>
    <x v="1"/>
    <n v="327.60000000000002"/>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580"/>
    <x v="0"/>
    <n v="226773"/>
    <x v="0"/>
    <x v="1"/>
    <n v="998.80000000000007"/>
  </r>
  <r>
    <s v="B01892MIPA"/>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3551"/>
    <x v="1"/>
    <n v="130331300"/>
    <x v="2"/>
    <x v="0"/>
    <n v="50219.4"/>
  </r>
  <r>
    <s v="B08ZHYNTM1"/>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1106"/>
    <x v="1"/>
    <n v="28595700"/>
    <x v="2"/>
    <x v="0"/>
    <n v="30702"/>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1496"/>
    <x v="1"/>
    <n v="2263665"/>
    <x v="2"/>
    <x v="1"/>
    <n v="2610.6"/>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3176"/>
    <x v="0"/>
    <n v="4859250"/>
    <x v="2"/>
    <x v="0"/>
    <n v="4284.5"/>
  </r>
  <r>
    <s v="B096NTB9X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501"/>
    <x v="1"/>
    <n v="274547000"/>
    <x v="2"/>
    <x v="0"/>
    <n v="44824"/>
  </r>
  <r>
    <s v="B078JF6X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2425"/>
    <x v="1"/>
    <n v="3405270"/>
    <x v="2"/>
    <x v="1"/>
    <n v="2356.2000000000003"/>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624"/>
    <x v="0"/>
    <n v="1986012"/>
    <x v="0"/>
    <x v="0"/>
    <n v="7156.8"/>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969"/>
    <x v="1"/>
    <n v="14754300"/>
    <x v="2"/>
    <x v="0"/>
    <n v="15708"/>
  </r>
  <r>
    <s v="B0763K5HLQ"/>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400"/>
    <x v="1"/>
    <n v="6597099"/>
    <x v="2"/>
    <x v="0"/>
    <n v="18044.099999999999"/>
  </r>
  <r>
    <s v="B09PDZNSBG"/>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125"/>
    <x v="0"/>
    <n v="4093700"/>
    <x v="2"/>
    <x v="1"/>
    <n v="2566.2000000000003"/>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1151"/>
    <x v="1"/>
    <n v="6053600"/>
    <x v="2"/>
    <x v="0"/>
    <n v="8431.7999999999993"/>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900"/>
    <x v="0"/>
    <n v="164803"/>
    <x v="2"/>
    <x v="1"/>
    <n v="388"/>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205"/>
    <x v="1"/>
    <n v="5873350"/>
    <x v="2"/>
    <x v="0"/>
    <n v="25431"/>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01"/>
    <x v="1"/>
    <n v="579000"/>
    <x v="2"/>
    <x v="1"/>
    <n v="1621.2"/>
  </r>
  <r>
    <s v="B09G2VTHQM"/>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08"/>
    <x v="0"/>
    <n v="721315"/>
    <x v="2"/>
    <x v="1"/>
    <n v="2283.6999999999998"/>
  </r>
  <r>
    <s v="B07R679HTT"/>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11390"/>
    <x v="1"/>
    <n v="54909712"/>
    <x v="2"/>
    <x v="0"/>
    <n v="10067.200000000001"/>
  </r>
  <r>
    <s v="B00B7GKX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151"/>
    <x v="1"/>
    <n v="940100"/>
    <x v="2"/>
    <x v="0"/>
    <n v="4534.5999999999995"/>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2201"/>
    <x v="1"/>
    <n v="71610000"/>
    <x v="2"/>
    <x v="0"/>
    <n v="50127"/>
  </r>
  <r>
    <s v="B07K2HVKLL"/>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380"/>
    <x v="1"/>
    <n v="5160180"/>
    <x v="2"/>
    <x v="0"/>
    <n v="20741.899999999998"/>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1020"/>
    <x v="0"/>
    <n v="313843"/>
    <x v="2"/>
    <x v="1"/>
    <n v="612.29999999999995"/>
  </r>
  <r>
    <s v="B014HDJ7ZE"/>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080"/>
    <x v="1"/>
    <n v="26682880"/>
    <x v="2"/>
    <x v="0"/>
    <n v="13977.6"/>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301"/>
    <x v="1"/>
    <n v="6646500"/>
    <x v="2"/>
    <x v="0"/>
    <n v="7975.8"/>
  </r>
  <r>
    <s v="B075K76YW1"/>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416"/>
    <x v="1"/>
    <n v="21276540"/>
    <x v="2"/>
    <x v="0"/>
    <n v="64058.400000000001"/>
  </r>
  <r>
    <s v="B0BNLFQDG2"/>
    <x v="1216"/>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1270"/>
    <x v="0"/>
    <n v="8796"/>
    <x v="2"/>
    <x v="1"/>
    <n v="14.8"/>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620"/>
    <x v="1"/>
    <n v="7196460"/>
    <x v="2"/>
    <x v="0"/>
    <n v="6149.4000000000005"/>
  </r>
  <r>
    <s v="B09Y358DZQ"/>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2262"/>
    <x v="0"/>
    <n v="1812490"/>
    <x v="2"/>
    <x v="1"/>
    <n v="1434.8"/>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9495"/>
    <x v="0"/>
    <n v="1500210"/>
    <x v="2"/>
    <x v="1"/>
    <n v="331.8"/>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4701"/>
    <x v="1"/>
    <n v="64500000"/>
    <x v="2"/>
    <x v="0"/>
    <n v="20640"/>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1436"/>
    <x v="0"/>
    <n v="5511735"/>
    <x v="2"/>
    <x v="0"/>
    <n v="9475.0999999999985"/>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100"/>
    <x v="1"/>
    <n v="2875320"/>
    <x v="2"/>
    <x v="1"/>
    <n v="2293.1999999999998"/>
  </r>
  <r>
    <s v="B07YSJ7FF1"/>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455"/>
    <x v="1"/>
    <n v="3598100"/>
    <x v="2"/>
    <x v="0"/>
    <n v="13084"/>
  </r>
  <r>
    <s v="B07TXCY3YK"/>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1661.19"/>
    <x v="1"/>
    <n v="42904596"/>
    <x v="2"/>
    <x v="0"/>
    <n v="42915.6"/>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8200"/>
    <x v="1"/>
    <n v="53992305"/>
    <x v="2"/>
    <x v="0"/>
    <n v="13419"/>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33000"/>
    <x v="1"/>
    <n v="245523690"/>
    <x v="2"/>
    <x v="0"/>
    <n v="13893.3"/>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0"/>
    <x v="1"/>
    <n v="2677950"/>
    <x v="2"/>
    <x v="0"/>
    <n v="12984"/>
  </r>
  <r>
    <s v="B0B7L86YCB"/>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139"/>
    <x v="1"/>
    <n v="7200"/>
    <x v="1"/>
    <x v="1"/>
    <n v="62.400000000000006"/>
  </r>
  <r>
    <s v="B09VPH38JS"/>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802"/>
    <x v="0"/>
    <n v="215856"/>
    <x v="2"/>
    <x v="1"/>
    <n v="547.19999999999993"/>
  </r>
  <r>
    <s v="B01MUAUOCX"/>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59"/>
    <x v="1"/>
    <n v="1703160"/>
    <x v="2"/>
    <x v="0"/>
    <n v="10260"/>
  </r>
  <r>
    <s v="B09MB3DKG1"/>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800"/>
    <x v="1"/>
    <n v="1359660"/>
    <x v="2"/>
    <x v="1"/>
    <n v="1190"/>
  </r>
  <r>
    <s v="B08QHLX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5140"/>
    <x v="1"/>
    <n v="1726560"/>
    <x v="2"/>
    <x v="1"/>
    <n v="561.6"/>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100"/>
    <x v="1"/>
    <n v="2761873"/>
    <x v="2"/>
    <x v="1"/>
    <n v="2908"/>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100"/>
    <x v="0"/>
    <n v="1663168"/>
    <x v="2"/>
    <x v="1"/>
    <n v="3328"/>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909"/>
    <x v="0"/>
    <n v="170943"/>
    <x v="2"/>
    <x v="1"/>
    <n v="199.5"/>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304"/>
    <x v="0"/>
    <n v="984756"/>
    <x v="0"/>
    <x v="0"/>
    <n v="6576"/>
  </r>
  <r>
    <s v="B097RN7BBK"/>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1520"/>
    <x v="0"/>
    <n v="2130934"/>
    <x v="0"/>
    <x v="0"/>
    <n v="3624.4"/>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1900"/>
    <x v="1"/>
    <n v="38636832"/>
    <x v="2"/>
    <x v="0"/>
    <n v="33465.599999999999"/>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75"/>
    <x v="1"/>
    <n v="1629450"/>
    <x v="0"/>
    <x v="0"/>
    <n v="12141"/>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206"/>
    <x v="1"/>
    <n v="726544"/>
    <x v="0"/>
    <x v="0"/>
    <n v="5969.5999999999995"/>
  </r>
  <r>
    <s v="B095K14P86"/>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00"/>
    <x v="0"/>
    <n v="766410"/>
    <x v="2"/>
    <x v="1"/>
    <n v="2478"/>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500"/>
    <x v="0"/>
    <n v="1434564"/>
    <x v="0"/>
    <x v="0"/>
    <n v="6174.8"/>
  </r>
  <r>
    <s v="B07LDPLSZC"/>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341"/>
    <x v="1"/>
    <n v="4978960"/>
    <x v="2"/>
    <x v="0"/>
    <n v="17572.8"/>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151"/>
    <x v="1"/>
    <n v="277200"/>
    <x v="0"/>
    <x v="1"/>
    <n v="2841.2999999999997"/>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414"/>
    <x v="0"/>
    <n v="782294"/>
    <x v="1"/>
    <x v="0"/>
    <n v="5093.3999999999996"/>
  </r>
  <r>
    <s v="B09ZVJX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221"/>
    <x v="1"/>
    <n v="7992"/>
    <x v="2"/>
    <x v="1"/>
    <n v="26.4"/>
  </r>
  <r>
    <s v="B08JKPVDKL"/>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420"/>
    <x v="0"/>
    <n v="1625874"/>
    <x v="0"/>
    <x v="0"/>
    <n v="10001.799999999999"/>
  </r>
  <r>
    <s v="B09JFR8H3Q"/>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284"/>
    <x v="0"/>
    <n v="1504996"/>
    <x v="0"/>
    <x v="0"/>
    <n v="3915.6"/>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406"/>
    <x v="1"/>
    <n v="8288000"/>
    <x v="2"/>
    <x v="0"/>
    <n v="27520"/>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550"/>
    <x v="0"/>
    <n v="314937"/>
    <x v="2"/>
    <x v="1"/>
    <n v="226.8"/>
  </r>
  <r>
    <s v="B07Y1RCCW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1360"/>
    <x v="0"/>
    <n v="3011550"/>
    <x v="2"/>
    <x v="0"/>
    <n v="4487.8"/>
  </r>
  <r>
    <s v="B0762HXMTF"/>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151"/>
    <x v="1"/>
    <n v="3681600"/>
    <x v="2"/>
    <x v="0"/>
    <n v="7363.2"/>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2358"/>
    <x v="1"/>
    <n v="55530900"/>
    <x v="2"/>
    <x v="0"/>
    <n v="30129.999999999996"/>
  </r>
  <r>
    <s v="B07TTSS5MP"/>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1500"/>
    <x v="1"/>
    <n v="6089954"/>
    <x v="2"/>
    <x v="0"/>
    <n v="7014.7999999999993"/>
  </r>
  <r>
    <s v="B09ZDVL7L8"/>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1696"/>
    <x v="1"/>
    <n v="4226075"/>
    <x v="2"/>
    <x v="0"/>
    <n v="4231.5"/>
  </r>
  <r>
    <s v="B09XHXX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810"/>
    <x v="1"/>
    <n v="1593550"/>
    <x v="2"/>
    <x v="1"/>
    <n v="1189"/>
  </r>
  <r>
    <s v="B0BL3R4RGS"/>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50"/>
    <x v="1"/>
    <n v="3996"/>
    <x v="2"/>
    <x v="1"/>
    <n v="14.4"/>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396"/>
    <x v="1"/>
    <n v="87557330"/>
    <x v="2"/>
    <x v="0"/>
    <n v="42829.600000000006"/>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489"/>
    <x v="1"/>
    <n v="6431178"/>
    <x v="2"/>
    <x v="0"/>
    <n v="17294.599999999999"/>
  </r>
  <r>
    <s v="B0BP89YBC1"/>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2001"/>
    <x v="0"/>
    <n v="9068500"/>
    <x v="2"/>
    <x v="0"/>
    <n v="12177.7"/>
  </r>
  <r>
    <s v="B09W9V2PXG"/>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240"/>
    <x v="0"/>
    <n v="1063468"/>
    <x v="2"/>
    <x v="1"/>
    <n v="2287.6"/>
  </r>
  <r>
    <s v="B09XTQFFCG"/>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530"/>
    <x v="1"/>
    <n v="831740"/>
    <x v="2"/>
    <x v="1"/>
    <n v="1014"/>
  </r>
  <r>
    <s v="B08LVVTGZK"/>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371"/>
    <x v="1"/>
    <n v="2173600"/>
    <x v="2"/>
    <x v="0"/>
    <n v="6520.8"/>
  </r>
  <r>
    <s v="B07J2BQZD6"/>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200"/>
    <x v="0"/>
    <n v="3170055"/>
    <x v="1"/>
    <x v="0"/>
    <n v="29396.5"/>
  </r>
  <r>
    <s v="B07HK53XM4"/>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320"/>
    <x v="0"/>
    <n v="818833"/>
    <x v="0"/>
    <x v="0"/>
    <n v="4784.5"/>
  </r>
  <r>
    <s v="B08RDWBYCQ"/>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450"/>
    <x v="1"/>
    <n v="1311687"/>
    <x v="2"/>
    <x v="0"/>
    <n v="5252"/>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114"/>
    <x v="0"/>
    <n v="42188"/>
    <x v="1"/>
    <x v="1"/>
    <n v="869.19999999999993"/>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00"/>
    <x v="0"/>
    <n v="84435"/>
    <x v="0"/>
    <x v="1"/>
    <n v="253.5"/>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1911"/>
    <x v="1"/>
    <n v="21282912"/>
    <x v="2"/>
    <x v="0"/>
    <n v="12042.800000000001"/>
  </r>
  <r>
    <s v="B0B3TBY2YX"/>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39"/>
    <x v="1"/>
    <n v="126445"/>
    <x v="2"/>
    <x v="1"/>
    <n v="236.5"/>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401"/>
    <x v="1"/>
    <n v="1597500"/>
    <x v="2"/>
    <x v="0"/>
    <n v="4792.5"/>
  </r>
  <r>
    <s v="B07JZSG42Y"/>
    <x v="1272"/>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62"/>
    <x v="1"/>
    <n v="6156430"/>
    <x v="2"/>
    <x v="0"/>
    <n v="9508"/>
  </r>
  <r>
    <s v="B08YRMBK9R"/>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3050"/>
    <x v="1"/>
    <n v="16182131"/>
    <x v="2"/>
    <x v="0"/>
    <n v="10019.1"/>
  </r>
  <r>
    <s v="B00935MGHS"/>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596"/>
    <x v="1"/>
    <n v="10710765"/>
    <x v="2"/>
    <x v="0"/>
    <n v="25061.4"/>
  </r>
  <r>
    <s v="B07B5XJ572"/>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1734"/>
    <x v="0"/>
    <n v="5665440"/>
    <x v="2"/>
    <x v="0"/>
    <n v="7281.5999999999995"/>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450"/>
    <x v="1"/>
    <n v="20155800"/>
    <x v="2"/>
    <x v="0"/>
    <n v="15540"/>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4100"/>
    <x v="1"/>
    <n v="2672703"/>
    <x v="2"/>
    <x v="1"/>
    <n v="1217.6999999999998"/>
  </r>
  <r>
    <s v="B07GLS2563"/>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00"/>
    <x v="1"/>
    <n v="7326342"/>
    <x v="2"/>
    <x v="0"/>
    <n v="16203.6"/>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2509"/>
    <x v="1"/>
    <n v="974232"/>
    <x v="2"/>
    <x v="1"/>
    <n v="722.4"/>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620"/>
    <x v="0"/>
    <n v="80699"/>
    <x v="1"/>
    <x v="1"/>
    <n v="363.6"/>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51"/>
    <x v="0"/>
    <n v="1222200"/>
    <x v="1"/>
    <x v="0"/>
    <n v="16703.399999999998"/>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710"/>
    <x v="1"/>
    <n v="10137600"/>
    <x v="2"/>
    <x v="0"/>
    <n v="6336"/>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0"/>
    <x v="1"/>
    <n v="1454471"/>
    <x v="0"/>
    <x v="0"/>
    <n v="15703.800000000001"/>
  </r>
  <r>
    <s v="B07FJNNZCJ"/>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4350"/>
    <x v="1"/>
    <n v="76871659"/>
    <x v="2"/>
    <x v="0"/>
    <n v="25331.3"/>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2957.33"/>
    <x v="1"/>
    <n v="4661223"/>
    <x v="2"/>
    <x v="1"/>
    <n v="3108"/>
  </r>
  <r>
    <s v="B07Y5FDPKV"/>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655"/>
    <x v="1"/>
    <n v="33984000"/>
    <x v="2"/>
    <x v="0"/>
    <n v="59472"/>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2115"/>
    <x v="1"/>
    <n v="36636105"/>
    <x v="2"/>
    <x v="0"/>
    <n v="29059.800000000003"/>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20000"/>
    <x v="0"/>
    <n v="7174713"/>
    <x v="2"/>
    <x v="1"/>
    <n v="1291.5"/>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409"/>
    <x v="0"/>
    <n v="229313"/>
    <x v="0"/>
    <x v="1"/>
    <n v="1090.5999999999999"/>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000"/>
    <x v="1"/>
    <n v="1163612"/>
    <x v="2"/>
    <x v="1"/>
    <n v="1707.2"/>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871"/>
    <x v="1"/>
    <n v="2063365"/>
    <x v="2"/>
    <x v="1"/>
    <n v="3390.7"/>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66"/>
    <x v="0"/>
    <n v="2236950"/>
    <x v="1"/>
    <x v="0"/>
    <n v="20878.2"/>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554"/>
    <x v="0"/>
    <n v="228771"/>
    <x v="0"/>
    <x v="1"/>
    <n v="984.69999999999993"/>
  </r>
  <r>
    <s v="B01CS4A5V4"/>
    <x v="1294"/>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991"/>
    <x v="0"/>
    <n v="5955560"/>
    <x v="2"/>
    <x v="0"/>
    <n v="14448.4"/>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2289"/>
    <x v="0"/>
    <n v="606840"/>
    <x v="2"/>
    <x v="1"/>
    <n v="655.20000000000005"/>
  </r>
  <r>
    <s v="B09BL2KHQW"/>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29"/>
    <x v="1"/>
    <n v="127400"/>
    <x v="0"/>
    <x v="1"/>
    <n v="2008.9999999999998"/>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230"/>
    <x v="1"/>
    <n v="49118"/>
    <x v="0"/>
    <x v="1"/>
    <n v="319.8"/>
  </r>
  <r>
    <s v="B07SYYVP69"/>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141"/>
    <x v="0"/>
    <n v="1384500"/>
    <x v="2"/>
    <x v="1"/>
    <n v="2769"/>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1791"/>
    <x v="0"/>
    <n v="397670"/>
    <x v="2"/>
    <x v="1"/>
    <n v="505.4"/>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1953"/>
    <x v="1"/>
    <n v="22208823"/>
    <x v="2"/>
    <x v="0"/>
    <n v="12654.599999999999"/>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00"/>
    <x v="1"/>
    <n v="2003829"/>
    <x v="2"/>
    <x v="1"/>
    <n v="2775.6"/>
  </r>
  <r>
    <s v="B092R48XX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1000"/>
    <x v="1"/>
    <n v="76077464"/>
    <x v="2"/>
    <x v="0"/>
    <n v="10397.599999999999"/>
  </r>
  <r>
    <s v="B00KIDSU8S"/>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361"/>
    <x v="1"/>
    <n v="18410360"/>
    <x v="2"/>
    <x v="0"/>
    <n v="32764.2"/>
  </r>
  <r>
    <s v="B0977CGNJJ"/>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5496"/>
    <x v="1"/>
    <n v="6138330"/>
    <x v="2"/>
    <x v="1"/>
    <n v="2296.1999999999998"/>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2181"/>
    <x v="1"/>
    <n v="4292440"/>
    <x v="2"/>
    <x v="1"/>
    <n v="3502.2"/>
  </r>
  <r>
    <s v="B015GX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1201"/>
    <x v="0"/>
    <n v="2884800"/>
    <x v="2"/>
    <x v="0"/>
    <n v="4687.8"/>
  </r>
  <r>
    <s v="B089BDBDGM"/>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30"/>
    <x v="1"/>
    <n v="275892"/>
    <x v="0"/>
    <x v="0"/>
    <n v="4432"/>
  </r>
  <r>
    <s v="B0BPBG712X"/>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400"/>
    <x v="1"/>
    <n v="20383"/>
    <x v="2"/>
    <x v="1"/>
    <n v="74.800000000000011"/>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4800"/>
    <x v="1"/>
    <n v="114708571"/>
    <x v="2"/>
    <x v="0"/>
    <n v="43801.8"/>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4205"/>
    <x v="1"/>
    <n v="35096040"/>
    <x v="2"/>
    <x v="0"/>
    <n v="14364"/>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317.16"/>
    <x v="1"/>
    <n v="19380900"/>
    <x v="2"/>
    <x v="0"/>
    <n v="24079.3"/>
  </r>
  <r>
    <s v="B01MRARGBW"/>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201"/>
    <x v="0"/>
    <n v="551600"/>
    <x v="1"/>
    <x v="0"/>
    <n v="5653.9"/>
  </r>
  <r>
    <s v="B07VZYMQNZ"/>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60"/>
    <x v="1"/>
    <n v="2198880"/>
    <x v="2"/>
    <x v="0"/>
    <n v="6413.4000000000005"/>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46"/>
    <x v="1"/>
    <n v="8178870"/>
    <x v="2"/>
    <x v="0"/>
    <n v="11281.2"/>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596"/>
    <x v="1"/>
    <n v="639910"/>
    <x v="2"/>
    <x v="1"/>
    <n v="712"/>
  </r>
  <r>
    <s v="B07F6GXNPB"/>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247"/>
    <x v="1"/>
    <n v="1332000"/>
    <x v="0"/>
    <x v="0"/>
    <n v="11455.199999999999"/>
  </r>
  <r>
    <s v="B0B97D658R"/>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300"/>
    <x v="1"/>
    <n v="169388"/>
    <x v="0"/>
    <x v="1"/>
    <n v="763.2"/>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750"/>
    <x v="1"/>
    <n v="45576"/>
    <x v="2"/>
    <x v="1"/>
    <n v="84"/>
  </r>
  <r>
    <s v="B076VQS87V"/>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342"/>
    <x v="1"/>
    <n v="1492532"/>
    <x v="0"/>
    <x v="0"/>
    <n v="8032.4"/>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0"/>
    <x v="1"/>
    <n v="179949"/>
    <x v="0"/>
    <x v="1"/>
    <n v="1623.6000000000001"/>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500"/>
    <x v="0"/>
    <n v="111141"/>
    <x v="1"/>
    <x v="1"/>
    <n v="461.09999999999997"/>
  </r>
  <r>
    <s v="B0BJYSCWFQ"/>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1100"/>
    <x v="0"/>
    <n v="77961"/>
    <x v="2"/>
    <x v="1"/>
    <n v="163.80000000000001"/>
  </r>
  <r>
    <s v="B0187F2IOK"/>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700"/>
    <x v="1"/>
    <n v="14361669"/>
    <x v="2"/>
    <x v="0"/>
    <n v="28736.400000000001"/>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573"/>
    <x v="0"/>
    <n v="221778"/>
    <x v="0"/>
    <x v="1"/>
    <n v="910.19999999999993"/>
  </r>
  <r>
    <s v="B07K19NYZ8"/>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970"/>
    <x v="1"/>
    <n v="641550"/>
    <x v="2"/>
    <x v="1"/>
    <n v="741"/>
  </r>
  <r>
    <s v="B08ZXZ362Z"/>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1535"/>
    <x v="0"/>
    <n v="7072734"/>
    <x v="2"/>
    <x v="0"/>
    <n v="7990.5"/>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1502.23"/>
    <x v="1"/>
    <n v="5623730"/>
    <x v="2"/>
    <x v="0"/>
    <n v="4620.7"/>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702"/>
    <x v="0"/>
    <n v="135600"/>
    <x v="0"/>
    <x v="1"/>
    <n v="361.6"/>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0"/>
    <x v="1"/>
    <n v="6786010"/>
    <x v="2"/>
    <x v="0"/>
    <n v="11079.2"/>
  </r>
  <r>
    <s v="B07J9KXQCC"/>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350"/>
    <x v="0"/>
    <n v="1264450"/>
    <x v="2"/>
    <x v="1"/>
    <n v="1980"/>
  </r>
  <r>
    <s v="B0B3JSWG81"/>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800"/>
    <x v="0"/>
    <n v="1998"/>
    <x v="1"/>
    <x v="1"/>
    <n v="6.2"/>
  </r>
  <r>
    <s v="B08L7J3T31"/>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540"/>
    <x v="0"/>
    <n v="1001710"/>
    <x v="0"/>
    <x v="0"/>
    <n v="4360"/>
  </r>
  <r>
    <s v="B01M6453MB"/>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765"/>
    <x v="1"/>
    <n v="12539310"/>
    <x v="2"/>
    <x v="0"/>
    <n v="16883.8"/>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61"/>
    <x v="1"/>
    <n v="1441440"/>
    <x v="2"/>
    <x v="1"/>
    <n v="1684.8"/>
  </r>
  <r>
    <s v="B00J5DYCCA"/>
    <x v="1335"/>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491"/>
    <x v="1"/>
    <n v="15178590"/>
    <x v="2"/>
    <x v="0"/>
    <n v="32124"/>
  </r>
  <r>
    <s v="B01486F4G6"/>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27"/>
    <x v="1"/>
    <n v="25782030"/>
    <x v="2"/>
    <x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C68290-BDA9-4EB8-ADB9-E7851A97F6C9}" name="PivotTable1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H12:DH13" firstHeaderRow="1" firstDataRow="1" firstDataCol="0"/>
  <pivotFields count="22">
    <pivotField showAll="0"/>
    <pivotField showAll="0"/>
    <pivotField showAll="0"/>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Items count="1">
    <i/>
  </rowItems>
  <colItems count="1">
    <i/>
  </colItems>
  <dataFields count="1">
    <dataField name="Sum of discounted_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54A25E-62CF-4EBF-9FDF-EBBF04CC4337}"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2">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2"/>
  </rowFields>
  <rowItems count="11">
    <i>
      <x v="1"/>
    </i>
    <i>
      <x v="6"/>
    </i>
    <i>
      <x v="14"/>
    </i>
    <i>
      <x v="36"/>
    </i>
    <i>
      <x v="73"/>
    </i>
    <i>
      <x v="74"/>
    </i>
    <i>
      <x v="75"/>
    </i>
    <i>
      <x v="106"/>
    </i>
    <i>
      <x v="110"/>
    </i>
    <i>
      <x v="114"/>
    </i>
    <i t="grand">
      <x/>
    </i>
  </rowItems>
  <colItems count="1">
    <i/>
  </colItems>
  <dataFields count="1">
    <dataField name="Average of discount_percentage" fld="5" subtotal="average" baseField="2" baseItem="10" numFmtId="9"/>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89EFEA-355B-45AF-8EB5-5D8DD4BE0B8D}" name="PivotTable1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H3:DH4" firstHeaderRow="1" firstDataRow="1" firstDataCol="0"/>
  <pivotFields count="22">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Items count="1">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45E437-9B67-497D-9E39-215E8E0D04B3}"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U3:W14" firstHeaderRow="0" firstDataRow="1" firstDataCol="1"/>
  <pivotFields count="22">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2"/>
  </rowFields>
  <rowItems count="11">
    <i>
      <x v="41"/>
    </i>
    <i>
      <x v="43"/>
    </i>
    <i>
      <x v="57"/>
    </i>
    <i>
      <x v="95"/>
    </i>
    <i>
      <x v="97"/>
    </i>
    <i>
      <x v="117"/>
    </i>
    <i>
      <x v="126"/>
    </i>
    <i>
      <x v="127"/>
    </i>
    <i>
      <x v="164"/>
    </i>
    <i>
      <x v="188"/>
    </i>
    <i t="grand">
      <x/>
    </i>
  </rowItems>
  <colFields count="1">
    <field x="-2"/>
  </colFields>
  <colItems count="2">
    <i>
      <x/>
    </i>
    <i i="1">
      <x v="1"/>
    </i>
  </colItems>
  <dataFields count="2">
    <dataField name="Average of actual_price" fld="4" subtotal="average" baseField="2" baseItem="5"/>
    <dataField name="Average of discounted_price" fld="3" subtotal="average" baseField="2" baseItem="5"/>
  </dataFields>
  <chartFormats count="2">
    <chartFormat chart="23" format="12" series="1">
      <pivotArea type="data" outline="0" fieldPosition="0">
        <references count="1">
          <reference field="4294967294" count="1" selected="0">
            <x v="0"/>
          </reference>
        </references>
      </pivotArea>
    </chartFormat>
    <chartFormat chart="23"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06B4A6-0F84-466B-BB59-D11C7226111A}"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E3:BF7" firstHeaderRow="1" firstDataRow="1" firstDataCol="1"/>
  <pivotFields count="22">
    <pivotField dataField="1"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s>
  <rowFields count="1">
    <field x="19"/>
  </rowFields>
  <rowItems count="4">
    <i>
      <x/>
    </i>
    <i>
      <x v="1"/>
    </i>
    <i>
      <x v="2"/>
    </i>
    <i t="grand">
      <x/>
    </i>
  </rowItems>
  <colItems count="1">
    <i/>
  </colItems>
  <dataFields count="1">
    <dataField name="Count of product_id" fld="0" subtotal="count" baseField="19" baseItem="0"/>
  </dataFields>
  <chartFormats count="5">
    <chartFormat chart="6"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9" count="1" selected="0">
            <x v="0"/>
          </reference>
        </references>
      </pivotArea>
    </chartFormat>
    <chartFormat chart="12" format="7">
      <pivotArea type="data" outline="0" fieldPosition="0">
        <references count="2">
          <reference field="4294967294" count="1" selected="0">
            <x v="0"/>
          </reference>
          <reference field="19" count="1" selected="0">
            <x v="1"/>
          </reference>
        </references>
      </pivotArea>
    </chartFormat>
    <chartFormat chart="12" format="8">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CD1684-7366-4892-9172-0FC56E3930BD}" name="PivotTable1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F3:DF4" firstHeaderRow="1" firstDataRow="1" firstDataCol="0"/>
  <pivotFields count="22">
    <pivotField dataField="1"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Items count="1">
    <i/>
  </rowItems>
  <colItems count="1">
    <i/>
  </colItems>
  <dataFields count="1">
    <dataField name="Count of product_id" fld="0" subtotal="count" baseField="19" baseItem="0"/>
  </dataFields>
  <chartFormats count="2">
    <chartFormat chart="6"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899D3B-78DF-4687-87F5-AC883630F4B2}"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O3:P16" firstHeaderRow="1" firstDataRow="1" firstDataCol="1"/>
  <pivotFields count="22">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1"/>
  </rowFields>
  <rowItems count="13">
    <i>
      <x v="82"/>
    </i>
    <i>
      <x v="289"/>
    </i>
    <i>
      <x v="425"/>
    </i>
    <i>
      <x v="567"/>
    </i>
    <i>
      <x v="767"/>
    </i>
    <i>
      <x v="826"/>
    </i>
    <i>
      <x v="1002"/>
    </i>
    <i>
      <x v="1096"/>
    </i>
    <i>
      <x v="1106"/>
    </i>
    <i>
      <x v="1141"/>
    </i>
    <i>
      <x v="1143"/>
    </i>
    <i>
      <x v="1336"/>
    </i>
    <i t="grand">
      <x/>
    </i>
  </rowItems>
  <colItems count="1">
    <i/>
  </colItems>
  <dataFields count="1">
    <dataField name="Average of rating" fld="6" subtotal="average" baseField="1"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B6B4F8-77A2-42C5-96E9-E99E5DF277D7}"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Z3:BA14" firstHeaderRow="1" firstDataRow="1" firstDataCol="1"/>
  <pivotFields count="22">
    <pivotField showAll="0"/>
    <pivotField showAll="0"/>
    <pivotField axis="axisRow" showAll="0" measureFilter="1" sortType="descending">
      <items count="212">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0"/>
        <item x="1"/>
        <item x="2"/>
        <item t="default"/>
      </items>
    </pivotField>
    <pivotField showAll="0"/>
    <pivotField showAll="0"/>
  </pivotFields>
  <rowFields count="1">
    <field x="2"/>
  </rowFields>
  <rowItems count="11">
    <i>
      <x v="200"/>
    </i>
    <i>
      <x v="91"/>
    </i>
    <i>
      <x v="93"/>
    </i>
    <i>
      <x v="113"/>
    </i>
    <i>
      <x v="134"/>
    </i>
    <i>
      <x v="118"/>
    </i>
    <i>
      <x v="41"/>
    </i>
    <i>
      <x v="192"/>
    </i>
    <i>
      <x v="29"/>
    </i>
    <i>
      <x v="122"/>
    </i>
    <i t="grand">
      <x/>
    </i>
  </rowItems>
  <colItems count="1">
    <i/>
  </colItems>
  <dataFields count="1">
    <dataField name="Count of Potential_ Revenue" fld="18"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FCD3DD-2BF8-404E-8960-C9B246063132}"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L14" firstHeaderRow="1" firstDataRow="1" firstDataCol="1"/>
  <pivotFields count="22">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2"/>
  </rowFields>
  <rowItems count="11">
    <i>
      <x v="76"/>
    </i>
    <i>
      <x v="10"/>
    </i>
    <i>
      <x v="117"/>
    </i>
    <i>
      <x v="88"/>
    </i>
    <i>
      <x v="119"/>
    </i>
    <i>
      <x v="58"/>
    </i>
    <i>
      <x v="42"/>
    </i>
    <i>
      <x v="97"/>
    </i>
    <i>
      <x v="49"/>
    </i>
    <i>
      <x v="103"/>
    </i>
    <i t="grand">
      <x/>
    </i>
  </rowItems>
  <colItems count="1">
    <i/>
  </colItems>
  <dataFields count="1">
    <dataField name="Sum of rating_count" fld="7"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93D40B-32CC-4A2F-B2D7-72BBCA2EBD9F}"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M3:AN30" firstHeaderRow="1" firstDataRow="1" firstDataCol="1"/>
  <pivotFields count="22">
    <pivotField dataField="1" showAll="0"/>
    <pivotField showAll="0"/>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555A91-B118-42AA-85FB-FDCC1209A0DD}" name="PivotTable1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B3:DC10" firstHeaderRow="1" firstDataRow="1" firstDataCol="1"/>
  <pivotFields count="22">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0"/>
        <item x="1"/>
        <item t="default"/>
      </items>
    </pivotField>
    <pivotField dataField="1" showAll="0"/>
  </pivotFields>
  <rowFields count="1">
    <field x="1"/>
  </rowFields>
  <rowItems count="7">
    <i>
      <x v="98"/>
    </i>
    <i>
      <x v="73"/>
    </i>
    <i>
      <x v="72"/>
    </i>
    <i>
      <x v="590"/>
    </i>
    <i>
      <x v="204"/>
    </i>
    <i>
      <x v="203"/>
    </i>
    <i t="grand">
      <x/>
    </i>
  </rowItems>
  <colItems count="1">
    <i/>
  </colItems>
  <dataFields count="1">
    <dataField name="Sum of Ratings_Review_Score" fld="21" baseField="1" baseItem="0"/>
  </dataField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7E529A-296A-4108-8EFF-FEA1D5D2678D}"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D3:AE6" firstHeaderRow="1" firstDataRow="1" firstDataCol="1"/>
  <pivotFields count="22">
    <pivotField dataField="1"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items count="4">
        <item x="0"/>
        <item x="1"/>
        <item x="2"/>
        <item t="default"/>
      </items>
    </pivotField>
    <pivotField showAll="0"/>
    <pivotField showAll="0"/>
  </pivotFields>
  <rowFields count="1">
    <field x="17"/>
  </rowFields>
  <rowItems count="3">
    <i>
      <x/>
    </i>
    <i>
      <x v="1"/>
    </i>
    <i t="grand">
      <x/>
    </i>
  </rowItems>
  <colItems count="1">
    <i/>
  </colItems>
  <dataFields count="1">
    <dataField name="Count of product_id" fld="0" subtotal="count" baseField="0" baseItem="0"/>
  </dataFields>
  <chartFormats count="3">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7" count="1" selected="0">
            <x v="0"/>
          </reference>
        </references>
      </pivotArea>
    </chartFormat>
    <chartFormat chart="9" format="6">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DDE155-72DF-4410-AE16-0B10714ADF08}"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4" firstHeaderRow="1" firstDataRow="1" firstDataCol="1"/>
  <pivotFields count="22">
    <pivotField dataField="1" showAll="0"/>
    <pivotField showAll="0"/>
    <pivotField axis="axisRow" showAll="0" measureFilter="1">
      <items count="212">
        <item sd="0" x="179"/>
        <item sd="0" x="76"/>
        <item x="120"/>
        <item x="88"/>
        <item x="111"/>
        <item x="101"/>
        <item x="32"/>
        <item x="13"/>
        <item x="95"/>
        <item x="119"/>
        <item sd="0" x="0"/>
        <item x="66"/>
        <item x="140"/>
        <item x="46"/>
        <item x="62"/>
        <item x="65"/>
        <item x="54"/>
        <item x="49"/>
        <item sd="0"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2"/>
  </rowFields>
  <rowItems count="11">
    <i>
      <x v="10"/>
    </i>
    <i>
      <x v="18"/>
    </i>
    <i>
      <x v="76"/>
    </i>
    <i>
      <x v="88"/>
    </i>
    <i>
      <x v="92"/>
    </i>
    <i>
      <x v="97"/>
    </i>
    <i>
      <x v="117"/>
    </i>
    <i>
      <x v="119"/>
    </i>
    <i>
      <x v="169"/>
    </i>
    <i>
      <x v="181"/>
    </i>
    <i t="grand">
      <x/>
    </i>
  </rowItems>
  <colItems count="1">
    <i/>
  </colItems>
  <dataFields count="1">
    <dataField name="Count of product_id" fld="0" subtotal="count" baseField="0" baseItem="0"/>
  </dataFields>
  <formats count="2">
    <format dxfId="25">
      <pivotArea outline="0" collapsedLevelsAreSubtotals="1" fieldPosition="0"/>
    </format>
    <format dxfId="24">
      <pivotArea dataOnly="0" labelOnly="1" outline="0" axis="axisValues" fieldPosition="0"/>
    </format>
  </format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308062E-7D1D-4AF6-8433-2BC5ACB11A7D}" name="PivotTable1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W3:CX15" firstHeaderRow="1" firstDataRow="1" firstDataCol="1"/>
  <pivotFields count="22">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2"/>
  </rowFields>
  <rowItems count="12">
    <i>
      <x v="1"/>
    </i>
    <i>
      <x v="6"/>
    </i>
    <i>
      <x v="10"/>
    </i>
    <i>
      <x v="14"/>
    </i>
    <i>
      <x v="73"/>
    </i>
    <i>
      <x v="75"/>
    </i>
    <i>
      <x v="88"/>
    </i>
    <i>
      <x v="101"/>
    </i>
    <i>
      <x v="106"/>
    </i>
    <i>
      <x v="119"/>
    </i>
    <i>
      <x v="156"/>
    </i>
    <i t="grand">
      <x/>
    </i>
  </rowItems>
  <colItems count="1">
    <i/>
  </colItems>
  <dataFields count="1">
    <dataField name="Max of discount_percentage" fld="5" subtotal="max" baseField="2" baseItem="0" numFmtId="9"/>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1230D1A-1EF1-4696-B063-FDBF44D88A1E}"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Z3:AA10" firstHeaderRow="1" firstDataRow="1" firstDataCol="1"/>
  <pivotFields count="22">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h="1"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s>
  <rowFields count="1">
    <field x="1"/>
  </rowFields>
  <rowItems count="7">
    <i>
      <x v="1240"/>
    </i>
    <i>
      <x v="1239"/>
    </i>
    <i>
      <x v="636"/>
    </i>
    <i>
      <x v="329"/>
    </i>
    <i>
      <x v="26"/>
    </i>
    <i>
      <x v="601"/>
    </i>
    <i t="grand">
      <x/>
    </i>
  </rowItems>
  <colItems count="1">
    <i/>
  </colItems>
  <dataFields count="1">
    <dataField name="Sum of rating_count"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7B46574-AE90-479A-A50C-2E3237D7D9D1}" name="PivotTable1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CH3:CI6" firstHeaderRow="1" firstDataRow="1" firstDataCol="1"/>
  <pivotFields count="22">
    <pivotField dataField="1"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3">
        <item x="0"/>
        <item x="1"/>
        <item t="default"/>
      </items>
    </pivotField>
    <pivotField showAll="0"/>
  </pivotFields>
  <rowFields count="1">
    <field x="20"/>
  </rowFields>
  <rowItems count="3">
    <i>
      <x/>
    </i>
    <i>
      <x v="1"/>
    </i>
    <i t="grand">
      <x/>
    </i>
  </rowItems>
  <colItems count="1">
    <i/>
  </colItems>
  <dataFields count="1">
    <dataField name="Count of product_id" fld="0" subtotal="count" baseField="19" baseItem="0"/>
  </dataFields>
  <chartFormats count="5">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20" count="1" selected="0">
            <x v="0"/>
          </reference>
        </references>
      </pivotArea>
    </chartFormat>
    <chartFormat chart="17" format="6">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ue_Product_per_Price_Range" xr10:uid="{DC6E54B9-C85D-4CA5-A357-FE2B8C29174F}" sourceName="Unique_Product_per_Price_Range">
  <pivotTables>
    <pivotTable tabId="2" name="PivotTable5"/>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4"/>
    <pivotTable tabId="2" name="PivotTable6"/>
    <pivotTable tabId="2" name="PivotTable7"/>
    <pivotTable tabId="2" name="PivotTable8"/>
    <pivotTable tabId="2" name="PivotTable9"/>
  </pivotTables>
  <data>
    <tabular pivotCacheId="206883743" sortOrder="descending">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BD6C37-CE15-40D2-9891-ACE989282201}" sourceName="category">
  <pivotTables>
    <pivotTable tabId="2" name="PivotTable6"/>
  </pivotTables>
  <data>
    <tabular pivotCacheId="206883743">
      <items count="211">
        <i x="179"/>
        <i x="76"/>
        <i x="120"/>
        <i x="88"/>
        <i x="111"/>
        <i x="101"/>
        <i x="32"/>
        <i x="13"/>
        <i x="95"/>
        <i x="119"/>
        <i x="0"/>
        <i x="66"/>
        <i x="140"/>
        <i x="46"/>
        <i x="62"/>
        <i x="65"/>
        <i x="54"/>
        <i x="49"/>
        <i x="45"/>
        <i x="103"/>
        <i x="90"/>
        <i x="40"/>
        <i x="102"/>
        <i x="47"/>
        <i x="110"/>
        <i x="48"/>
        <i x="85"/>
        <i x="121"/>
        <i x="63"/>
        <i x="126"/>
        <i x="113"/>
        <i x="84"/>
        <i x="104"/>
        <i x="97"/>
        <i x="81"/>
        <i x="87"/>
        <i x="116"/>
        <i x="107"/>
        <i x="96"/>
        <i x="55"/>
        <i x="91"/>
        <i x="127"/>
        <i x="44"/>
        <i x="141"/>
        <i x="80"/>
        <i x="68"/>
        <i x="109"/>
        <i x="75"/>
        <i x="128"/>
        <i x="1"/>
        <i x="59"/>
        <i x="69"/>
        <i x="61"/>
        <i x="129"/>
        <i x="137"/>
        <i x="117"/>
        <i x="124"/>
        <i x="134"/>
        <i x="22"/>
        <i x="99"/>
        <i x="112"/>
        <i x="82"/>
        <i x="79"/>
        <i x="131"/>
        <i x="77"/>
        <i x="57"/>
        <i x="60"/>
        <i x="67"/>
        <i x="83"/>
        <i x="56"/>
        <i x="72"/>
        <i x="51"/>
        <i x="74"/>
        <i x="41"/>
        <i x="98"/>
        <i x="123"/>
        <i x="24"/>
        <i x="39"/>
        <i x="70"/>
        <i x="11"/>
        <i x="8"/>
        <i x="15"/>
        <i x="71"/>
        <i x="108"/>
        <i x="89"/>
        <i x="122"/>
        <i x="17"/>
        <i x="18"/>
        <i x="2"/>
        <i x="9"/>
        <i x="7"/>
        <i x="14"/>
        <i x="4"/>
        <i x="6"/>
        <i x="16"/>
        <i x="10"/>
        <i x="12"/>
        <i x="3"/>
        <i x="5" s="1"/>
        <i x="26"/>
        <i x="28"/>
        <i x="37"/>
        <i x="25"/>
        <i x="20"/>
        <i x="27"/>
        <i x="33"/>
        <i x="42"/>
        <i x="34"/>
        <i x="36"/>
        <i x="38"/>
        <i x="43"/>
        <i x="100"/>
        <i x="30"/>
        <i x="29"/>
        <i x="31"/>
        <i x="35"/>
        <i x="23"/>
        <i x="21"/>
        <i x="133"/>
        <i x="19"/>
        <i x="191"/>
        <i x="115"/>
        <i x="118"/>
        <i x="136"/>
        <i x="64"/>
        <i x="53"/>
        <i x="200"/>
        <i x="181"/>
        <i x="167"/>
        <i x="174"/>
        <i x="209"/>
        <i x="193"/>
        <i x="195"/>
        <i x="207"/>
        <i x="153"/>
        <i x="143"/>
        <i x="144"/>
        <i x="170"/>
        <i x="172"/>
        <i x="156"/>
        <i x="152"/>
        <i x="155"/>
        <i x="185"/>
        <i x="183"/>
        <i x="158"/>
        <i x="147"/>
        <i x="173"/>
        <i x="204"/>
        <i x="205"/>
        <i x="175"/>
        <i x="192"/>
        <i x="194"/>
        <i x="203"/>
        <i x="184"/>
        <i x="190"/>
        <i x="157"/>
        <i x="146"/>
        <i x="165"/>
        <i x="162"/>
        <i x="149"/>
        <i x="186"/>
        <i x="148"/>
        <i x="160"/>
        <i x="189"/>
        <i x="199"/>
        <i x="142"/>
        <i x="154"/>
        <i x="187"/>
        <i x="164"/>
        <i x="151"/>
        <i x="188"/>
        <i x="171"/>
        <i x="178"/>
        <i x="206"/>
        <i x="163"/>
        <i x="201"/>
        <i x="196"/>
        <i x="208"/>
        <i x="166"/>
        <i x="202"/>
        <i x="198"/>
        <i x="150"/>
        <i x="159"/>
        <i x="145"/>
        <i x="169"/>
        <i x="210"/>
        <i x="168"/>
        <i x="161"/>
        <i x="197"/>
        <i x="180"/>
        <i x="177"/>
        <i x="182"/>
        <i x="176"/>
        <i x="105"/>
        <i x="135"/>
        <i x="50"/>
        <i x="86"/>
        <i x="132"/>
        <i x="58"/>
        <i x="106"/>
        <i x="130"/>
        <i x="93"/>
        <i x="78"/>
        <i x="73"/>
        <i x="92"/>
        <i x="139"/>
        <i x="52"/>
        <i x="138"/>
        <i x="94"/>
        <i x="114"/>
        <i x="12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Price Range 2" xr10:uid="{CB056885-5013-4106-90F8-152C9F5E9534}" cache="Slicer_Unique_Product_per_Price_Range" caption="Product Price Range" style="SlicerStyleDark2 2" rowHeight="247650"/>
  <slicer name="category 2" xr10:uid="{B14A1592-39C6-4381-8DB3-7B54A60F53FD}" cache="Slicer_category" caption="category" startItem="96" style="SlicerStyleDark2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Price Range 1" xr10:uid="{43CCDA7C-4366-421C-A33B-3C615EA117A0}" cache="Slicer_Unique_Product_per_Price_Range" caption="Product Price Range" style="SlicerStyleDark2 2" rowHeight="247650"/>
  <slicer name="category 1" xr10:uid="{E4B900D2-A8A4-486E-8F9F-E5AF15A84784}" cache="Slicer_category" caption="category" startItem="96" style="SlicerStyleDark2 2"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Price Range" xr10:uid="{646817F7-5DE3-46EB-A902-82DF30637448}" cache="Slicer_Unique_Product_per_Price_Range" caption="Product Price Range" style="SlicerStyleDark2 2" rowHeight="247650"/>
  <slicer name="category" xr10:uid="{26B8F06B-C7DB-48C7-B914-46E6A1BD6809}" cache="Slicer_category" caption="category" startItem="96" style="SlicerStyleDark2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B1403D-ACC2-45AC-B772-BC550A720983}" name="Table1" displayName="Table1" ref="A1:V1466" totalsRowShown="0" headerRowDxfId="23" dataDxfId="22">
  <autoFilter ref="A1:V1466" xr:uid="{06B1403D-ACC2-45AC-B772-BC550A72098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845C4CF1-3998-48F9-A52A-9F92ACF89203}" name="product_id" dataDxfId="21"/>
    <tableColumn id="2" xr3:uid="{D81EDE03-AD18-4419-93FF-03BD7E4551E5}" name="product_name" dataDxfId="20"/>
    <tableColumn id="3" xr3:uid="{18BB4CF9-0722-4F98-878A-826CF4F17543}" name="category" dataDxfId="19"/>
    <tableColumn id="4" xr3:uid="{D9B76FCF-BADC-48B2-ADBA-5AABCE5B2502}" name="discounted_price" dataDxfId="18"/>
    <tableColumn id="5" xr3:uid="{ACA2038A-B56B-4943-8C6A-315DB7F27212}" name="actual_price" dataDxfId="17"/>
    <tableColumn id="6" xr3:uid="{EDA807F5-1715-44E1-8F9B-24D14F42E100}" name="discount_percentage" dataDxfId="16"/>
    <tableColumn id="7" xr3:uid="{09A364A7-6D7C-4A45-89F2-7B0C541616A2}" name="rating" dataDxfId="15"/>
    <tableColumn id="8" xr3:uid="{0B4C0F69-CAC1-4560-B7BE-ED1EFDDE9AFB}" name="rating_count" dataDxfId="14"/>
    <tableColumn id="9" xr3:uid="{94EFC243-810C-41DE-A071-8EA2783CAFC8}" name="about_product" dataDxfId="13"/>
    <tableColumn id="10" xr3:uid="{606293A1-EBB4-4FE5-87CC-55ACFD1FC2D3}" name="user_id" dataDxfId="12"/>
    <tableColumn id="11" xr3:uid="{0C34982A-69E6-4533-B4B5-338FD10447B7}" name="user_name" dataDxfId="11"/>
    <tableColumn id="12" xr3:uid="{A667DC8C-2AF1-48C8-9DDC-E7DA874CD725}" name="review_id" dataDxfId="10"/>
    <tableColumn id="13" xr3:uid="{70AAC625-089C-4AAF-96DF-F1993EA7342A}" name="review_title" dataDxfId="9"/>
    <tableColumn id="14" xr3:uid="{F4EB0098-E66B-46E8-B5CA-9E06CEA81F42}" name="review_content" dataDxfId="8"/>
    <tableColumn id="15" xr3:uid="{9CF2269C-4500-4426-B4A0-AFDCCBD410CC}" name="img_link" dataDxfId="7"/>
    <tableColumn id="16" xr3:uid="{1A5B8EC0-C4A7-4ABE-8E65-D00B5A04C989}" name="product_link" dataDxfId="6"/>
    <tableColumn id="17" xr3:uid="{F581E8A9-697D-41AA-8B1B-6CCFFF952214}" name="Discount_Value" dataDxfId="5">
      <calculatedColumnFormula>Table1[[#This Row],[actual_price]]-Table1[[#This Row],[discounted_price]]</calculatedColumnFormula>
    </tableColumn>
    <tableColumn id="18" xr3:uid="{B1053FED-381F-4884-925A-F7C66C18DD5D}" name="Discount_50% +" dataDxfId="4">
      <calculatedColumnFormula>IF(Table1[[#This Row],[discount_percentage]]&gt;=0.5,"50% + Discount","Below 50%")</calculatedColumnFormula>
    </tableColumn>
    <tableColumn id="19" xr3:uid="{8D6BC7F3-A9D6-4A21-BACD-27D86CABF0CA}" name="Potential_ Revenue" dataDxfId="3">
      <calculatedColumnFormula>Table1[[#This Row],[actual_price]]*Table1[[#This Row],[rating_count]]</calculatedColumnFormula>
    </tableColumn>
    <tableColumn id="20" xr3:uid="{B350BE27-5095-49B0-84EF-B6487323F3EA}" name="Unique_Product_per_Price_Range" dataDxfId="2">
      <calculatedColumnFormula>IF(Table1[[#This Row],[discounted_price]]&lt;200,"&lt;₹200",IF(Table1[[#This Row],[discounted_price]]&lt;=500,"₹200 - ₹500","&gt;₹500"))</calculatedColumnFormula>
    </tableColumn>
    <tableColumn id="21" xr3:uid="{41FD15DF-A1AF-4C21-86D5-4E9C5F196804}" name="&lt; 1,000_Review" dataDxfId="1">
      <calculatedColumnFormula>IF(Table1[[#This Row],[rating_count]]&lt;1000,"Below 1K Reviews","1K + Reviews")</calculatedColumnFormula>
    </tableColumn>
    <tableColumn id="22" xr3:uid="{45406C9C-1C26-4277-9C8F-B2A5C54F3A6F}" name="Ratings_Review_Score" dataDxfId="0">
      <calculatedColumnFormula>Table1[[#This Row],[rating]]*Table1[[#This Row],[rating_count]]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5B22A-9DBF-4977-9164-4DD031199E4E}">
  <dimension ref="A1:DH2678"/>
  <sheetViews>
    <sheetView topLeftCell="O1" zoomScale="50" zoomScaleNormal="50" workbookViewId="0">
      <selection activeCell="U17" sqref="U17"/>
    </sheetView>
  </sheetViews>
  <sheetFormatPr defaultRowHeight="14.4" x14ac:dyDescent="0.3"/>
  <cols>
    <col min="1" max="1" width="121.44140625" bestFit="1" customWidth="1"/>
    <col min="2" max="2" width="39.88671875" bestFit="1" customWidth="1"/>
    <col min="7" max="7" width="109.6640625" bestFit="1" customWidth="1"/>
    <col min="8" max="8" width="25.21875" style="10" bestFit="1" customWidth="1"/>
    <col min="11" max="11" width="90.77734375" bestFit="1" customWidth="1"/>
    <col min="12" max="12" width="25.44140625" bestFit="1" customWidth="1"/>
    <col min="15" max="15" width="255.6640625" bestFit="1" customWidth="1"/>
    <col min="16" max="16" width="21.88671875" bestFit="1" customWidth="1"/>
    <col min="21" max="21" width="114.77734375" bestFit="1" customWidth="1"/>
    <col min="22" max="22" width="29.6640625" bestFit="1" customWidth="1"/>
    <col min="23" max="23" width="35.44140625" bestFit="1" customWidth="1"/>
    <col min="26" max="26" width="116.5546875" bestFit="1" customWidth="1"/>
    <col min="27" max="27" width="25.44140625" bestFit="1" customWidth="1"/>
    <col min="30" max="30" width="19.21875" bestFit="1" customWidth="1"/>
    <col min="31" max="31" width="25.21875" bestFit="1" customWidth="1"/>
    <col min="39" max="39" width="19.21875" bestFit="1" customWidth="1"/>
    <col min="40" max="40" width="25.21875" bestFit="1" customWidth="1"/>
    <col min="52" max="52" width="109.6640625" bestFit="1" customWidth="1"/>
    <col min="53" max="53" width="35.88671875" bestFit="1" customWidth="1"/>
    <col min="57" max="57" width="19.21875" bestFit="1" customWidth="1"/>
    <col min="58" max="58" width="25.21875" bestFit="1" customWidth="1"/>
    <col min="86" max="86" width="19.21875" bestFit="1" customWidth="1"/>
    <col min="87" max="87" width="25.21875" bestFit="1" customWidth="1"/>
    <col min="101" max="101" width="121.44140625" bestFit="1" customWidth="1"/>
    <col min="102" max="102" width="35" bestFit="1" customWidth="1"/>
    <col min="106" max="106" width="137" bestFit="1" customWidth="1"/>
    <col min="107" max="107" width="37.6640625" bestFit="1" customWidth="1"/>
    <col min="110" max="110" width="25.21875" bestFit="1" customWidth="1"/>
    <col min="111" max="111" width="17.88671875" bestFit="1" customWidth="1"/>
    <col min="112" max="112" width="30.77734375" bestFit="1" customWidth="1"/>
    <col min="113" max="1448" width="255.77734375" bestFit="1" customWidth="1"/>
    <col min="1449" max="1449" width="10.77734375" bestFit="1" customWidth="1"/>
  </cols>
  <sheetData>
    <row r="1" spans="1:112" x14ac:dyDescent="0.3">
      <c r="A1" s="15" t="s">
        <v>13100</v>
      </c>
      <c r="G1" s="15" t="s">
        <v>13101</v>
      </c>
      <c r="H1"/>
      <c r="K1" s="15" t="s">
        <v>13102</v>
      </c>
      <c r="O1" s="15" t="s">
        <v>13103</v>
      </c>
      <c r="U1" s="15" t="s">
        <v>13104</v>
      </c>
      <c r="Z1" s="15" t="s">
        <v>13105</v>
      </c>
      <c r="AD1" s="15" t="s">
        <v>13106</v>
      </c>
      <c r="AM1" s="15" t="s">
        <v>13107</v>
      </c>
      <c r="AZ1" s="15" t="s">
        <v>13108</v>
      </c>
      <c r="BE1" s="15" t="s">
        <v>13109</v>
      </c>
      <c r="BQ1" s="15" t="s">
        <v>13110</v>
      </c>
      <c r="CH1" s="15" t="s">
        <v>13111</v>
      </c>
      <c r="CW1" s="15" t="s">
        <v>13112</v>
      </c>
      <c r="DB1" s="15" t="s">
        <v>13113</v>
      </c>
    </row>
    <row r="2" spans="1:112" x14ac:dyDescent="0.3">
      <c r="BQ2" s="15"/>
    </row>
    <row r="3" spans="1:112" x14ac:dyDescent="0.3">
      <c r="A3" s="8" t="s">
        <v>13075</v>
      </c>
      <c r="B3" t="s">
        <v>13080</v>
      </c>
      <c r="G3" s="8" t="s">
        <v>13075</v>
      </c>
      <c r="H3" s="10" t="s">
        <v>13081</v>
      </c>
      <c r="K3" s="8" t="s">
        <v>13075</v>
      </c>
      <c r="L3" t="s">
        <v>13077</v>
      </c>
      <c r="O3" s="8" t="s">
        <v>13075</v>
      </c>
      <c r="P3" t="s">
        <v>13078</v>
      </c>
      <c r="U3" s="8" t="s">
        <v>13075</v>
      </c>
      <c r="V3" t="s">
        <v>13083</v>
      </c>
      <c r="W3" t="s">
        <v>13084</v>
      </c>
      <c r="Z3" s="8" t="s">
        <v>13075</v>
      </c>
      <c r="AA3" t="s">
        <v>13077</v>
      </c>
      <c r="AD3" s="8" t="s">
        <v>13075</v>
      </c>
      <c r="AE3" t="s">
        <v>13081</v>
      </c>
      <c r="AM3" s="8" t="s">
        <v>13075</v>
      </c>
      <c r="AN3" t="s">
        <v>13081</v>
      </c>
      <c r="AZ3" s="8" t="s">
        <v>13075</v>
      </c>
      <c r="BA3" t="s">
        <v>13089</v>
      </c>
      <c r="BE3" s="8" t="s">
        <v>13075</v>
      </c>
      <c r="BF3" t="s">
        <v>13081</v>
      </c>
      <c r="CH3" s="8" t="s">
        <v>13075</v>
      </c>
      <c r="CI3" t="s">
        <v>13081</v>
      </c>
      <c r="CW3" s="8" t="s">
        <v>13075</v>
      </c>
      <c r="CX3" t="s">
        <v>13097</v>
      </c>
      <c r="DB3" s="8" t="s">
        <v>13075</v>
      </c>
      <c r="DC3" t="s">
        <v>13099</v>
      </c>
      <c r="DF3" t="s">
        <v>13081</v>
      </c>
      <c r="DH3" t="s">
        <v>13077</v>
      </c>
    </row>
    <row r="4" spans="1:112" x14ac:dyDescent="0.3">
      <c r="A4" s="9" t="s">
        <v>5727</v>
      </c>
      <c r="B4" s="13">
        <v>0.78499999999999992</v>
      </c>
      <c r="G4" s="9" t="s">
        <v>18</v>
      </c>
      <c r="H4" s="10">
        <v>233</v>
      </c>
      <c r="K4" s="9" t="s">
        <v>3080</v>
      </c>
      <c r="L4">
        <v>4204939</v>
      </c>
      <c r="O4" s="9" t="s">
        <v>6420</v>
      </c>
      <c r="P4">
        <v>5</v>
      </c>
      <c r="U4" s="9" t="s">
        <v>7866</v>
      </c>
      <c r="V4">
        <v>32000</v>
      </c>
      <c r="W4">
        <v>10389</v>
      </c>
      <c r="Z4" s="9" t="s">
        <v>512</v>
      </c>
      <c r="AA4">
        <v>4003</v>
      </c>
      <c r="AD4" s="9" t="s">
        <v>13086</v>
      </c>
      <c r="AE4">
        <v>751</v>
      </c>
      <c r="AM4" s="9">
        <v>2</v>
      </c>
      <c r="AN4">
        <v>1</v>
      </c>
      <c r="AZ4" s="9" t="s">
        <v>18</v>
      </c>
      <c r="BA4">
        <v>233</v>
      </c>
      <c r="BE4" s="9" t="s">
        <v>13091</v>
      </c>
      <c r="BF4">
        <v>377</v>
      </c>
      <c r="CH4" s="9" t="s">
        <v>13095</v>
      </c>
      <c r="CI4">
        <v>1137</v>
      </c>
      <c r="CW4" s="9" t="s">
        <v>5727</v>
      </c>
      <c r="CX4" s="13">
        <v>0.94</v>
      </c>
      <c r="DB4" s="9" t="s">
        <v>129</v>
      </c>
      <c r="DC4">
        <v>3757358</v>
      </c>
      <c r="DF4">
        <v>1465</v>
      </c>
      <c r="DH4">
        <v>26766377</v>
      </c>
    </row>
    <row r="5" spans="1:112" x14ac:dyDescent="0.3">
      <c r="A5" s="9" t="s">
        <v>3535</v>
      </c>
      <c r="B5" s="13">
        <v>0.9</v>
      </c>
      <c r="G5" s="9" t="s">
        <v>4866</v>
      </c>
      <c r="H5" s="10">
        <v>24</v>
      </c>
      <c r="K5" s="9" t="s">
        <v>18</v>
      </c>
      <c r="L5">
        <v>3547816</v>
      </c>
      <c r="O5" s="9" t="s">
        <v>12302</v>
      </c>
      <c r="P5">
        <v>4.7</v>
      </c>
      <c r="U5" s="9" t="s">
        <v>8526</v>
      </c>
      <c r="V5">
        <v>59890</v>
      </c>
      <c r="W5">
        <v>37247</v>
      </c>
      <c r="Z5" s="9" t="s">
        <v>1686</v>
      </c>
      <c r="AA5">
        <v>4003</v>
      </c>
      <c r="AD5" s="9" t="s">
        <v>13087</v>
      </c>
      <c r="AE5">
        <v>714</v>
      </c>
      <c r="AM5" s="9">
        <v>2.2999999999999998</v>
      </c>
      <c r="AN5">
        <v>1</v>
      </c>
      <c r="AZ5" s="9" t="s">
        <v>2962</v>
      </c>
      <c r="BA5">
        <v>76</v>
      </c>
      <c r="BE5" s="9" t="s">
        <v>13092</v>
      </c>
      <c r="BF5">
        <v>199</v>
      </c>
      <c r="CH5" s="9" t="s">
        <v>13096</v>
      </c>
      <c r="CI5">
        <v>328</v>
      </c>
      <c r="CW5" s="9" t="s">
        <v>3535</v>
      </c>
      <c r="CX5" s="13">
        <v>0.9</v>
      </c>
      <c r="DB5" s="9" t="s">
        <v>623</v>
      </c>
      <c r="DC5">
        <v>1878681.2000000002</v>
      </c>
    </row>
    <row r="6" spans="1:112" x14ac:dyDescent="0.3">
      <c r="A6" s="9" t="s">
        <v>5299</v>
      </c>
      <c r="B6" s="13">
        <v>0.875</v>
      </c>
      <c r="G6" s="9" t="s">
        <v>3080</v>
      </c>
      <c r="H6" s="10">
        <v>52</v>
      </c>
      <c r="K6" s="9" t="s">
        <v>3004</v>
      </c>
      <c r="L6">
        <v>2493269</v>
      </c>
      <c r="O6" s="9" t="s">
        <v>10638</v>
      </c>
      <c r="P6">
        <v>4.7</v>
      </c>
      <c r="U6" s="9" t="s">
        <v>8206</v>
      </c>
      <c r="V6">
        <v>37999</v>
      </c>
      <c r="W6">
        <v>26999</v>
      </c>
      <c r="Z6" s="9" t="s">
        <v>2540</v>
      </c>
      <c r="AA6">
        <v>3022</v>
      </c>
      <c r="AD6" s="9" t="s">
        <v>13076</v>
      </c>
      <c r="AE6">
        <v>1465</v>
      </c>
      <c r="AM6" s="9">
        <v>2.6</v>
      </c>
      <c r="AN6">
        <v>1</v>
      </c>
      <c r="AZ6" s="9" t="s">
        <v>3004</v>
      </c>
      <c r="BA6">
        <v>68</v>
      </c>
      <c r="BE6" s="9" t="s">
        <v>13093</v>
      </c>
      <c r="BF6">
        <v>889</v>
      </c>
      <c r="CH6" s="9" t="s">
        <v>13076</v>
      </c>
      <c r="CI6">
        <v>1465</v>
      </c>
      <c r="CW6" s="9" t="s">
        <v>18</v>
      </c>
      <c r="CX6" s="13">
        <v>0.9</v>
      </c>
      <c r="DB6" s="9" t="s">
        <v>461</v>
      </c>
      <c r="DC6">
        <v>1878681.2000000002</v>
      </c>
      <c r="DF6" t="s">
        <v>13114</v>
      </c>
      <c r="DH6" t="s">
        <v>13115</v>
      </c>
    </row>
    <row r="7" spans="1:112" x14ac:dyDescent="0.3">
      <c r="A7" s="9" t="s">
        <v>7229</v>
      </c>
      <c r="B7" s="13">
        <v>0.8</v>
      </c>
      <c r="G7" s="9" t="s">
        <v>130</v>
      </c>
      <c r="H7" s="10">
        <v>24</v>
      </c>
      <c r="K7" s="9" t="s">
        <v>130</v>
      </c>
      <c r="L7">
        <v>1906054</v>
      </c>
      <c r="O7" s="9" t="s">
        <v>11404</v>
      </c>
      <c r="P7">
        <v>4.8</v>
      </c>
      <c r="U7" s="9" t="s">
        <v>1411</v>
      </c>
      <c r="V7">
        <v>18293.333333333332</v>
      </c>
      <c r="W7">
        <v>9990</v>
      </c>
      <c r="Z7" s="9" t="s">
        <v>1009</v>
      </c>
      <c r="AA7">
        <v>2581</v>
      </c>
      <c r="AM7" s="9">
        <v>2.8</v>
      </c>
      <c r="AN7">
        <v>2</v>
      </c>
      <c r="AZ7" s="9" t="s">
        <v>170</v>
      </c>
      <c r="BA7">
        <v>63</v>
      </c>
      <c r="BE7" s="9" t="s">
        <v>13076</v>
      </c>
      <c r="BF7">
        <v>1465</v>
      </c>
      <c r="CW7" s="9" t="s">
        <v>5299</v>
      </c>
      <c r="CX7" s="13">
        <v>0.88</v>
      </c>
      <c r="DB7" s="9" t="s">
        <v>3079</v>
      </c>
      <c r="DC7">
        <v>1579225.6999999997</v>
      </c>
      <c r="DF7" s="18">
        <f>DF4</f>
        <v>1465</v>
      </c>
      <c r="DH7" s="18">
        <f>DH4</f>
        <v>26766377</v>
      </c>
    </row>
    <row r="8" spans="1:112" x14ac:dyDescent="0.3">
      <c r="A8" s="9" t="s">
        <v>4592</v>
      </c>
      <c r="B8" s="13">
        <v>0.88</v>
      </c>
      <c r="G8" s="9" t="s">
        <v>467</v>
      </c>
      <c r="H8" s="10">
        <v>49</v>
      </c>
      <c r="K8" s="9" t="s">
        <v>2962</v>
      </c>
      <c r="L8">
        <v>1644476</v>
      </c>
      <c r="O8" s="9" t="s">
        <v>11163</v>
      </c>
      <c r="P8">
        <v>4.7</v>
      </c>
      <c r="U8" s="9" t="s">
        <v>170</v>
      </c>
      <c r="V8">
        <v>38523.693548387098</v>
      </c>
      <c r="W8">
        <v>24840.190476190477</v>
      </c>
      <c r="Z8" s="9" t="s">
        <v>638</v>
      </c>
      <c r="AA8">
        <v>457</v>
      </c>
      <c r="AM8" s="9">
        <v>2.9</v>
      </c>
      <c r="AN8">
        <v>1</v>
      </c>
      <c r="AZ8" s="9" t="s">
        <v>3080</v>
      </c>
      <c r="BA8">
        <v>52</v>
      </c>
      <c r="CW8" s="9" t="s">
        <v>4592</v>
      </c>
      <c r="CX8" s="13">
        <v>0.88</v>
      </c>
      <c r="DB8" s="9" t="s">
        <v>3131</v>
      </c>
      <c r="DC8">
        <v>1491223.2999999998</v>
      </c>
    </row>
    <row r="9" spans="1:112" x14ac:dyDescent="0.3">
      <c r="A9" s="9" t="s">
        <v>6535</v>
      </c>
      <c r="B9" s="13">
        <v>0.76</v>
      </c>
      <c r="G9" s="9" t="s">
        <v>170</v>
      </c>
      <c r="H9" s="10">
        <v>63</v>
      </c>
      <c r="K9" s="9" t="s">
        <v>3038</v>
      </c>
      <c r="L9">
        <v>1113592</v>
      </c>
      <c r="O9" s="9" t="s">
        <v>10415</v>
      </c>
      <c r="P9">
        <v>4.8</v>
      </c>
      <c r="U9" s="9" t="s">
        <v>3004</v>
      </c>
      <c r="V9">
        <v>20593.397058823528</v>
      </c>
      <c r="W9">
        <v>15754.441176470587</v>
      </c>
      <c r="Z9" s="9" t="s">
        <v>1910</v>
      </c>
      <c r="AA9">
        <v>110</v>
      </c>
      <c r="AM9" s="9">
        <v>3</v>
      </c>
      <c r="AN9">
        <v>4</v>
      </c>
      <c r="AZ9" s="9" t="s">
        <v>467</v>
      </c>
      <c r="BA9">
        <v>49</v>
      </c>
      <c r="CW9" s="9" t="s">
        <v>7729</v>
      </c>
      <c r="CX9" s="13">
        <v>0.9</v>
      </c>
      <c r="DB9" s="9" t="s">
        <v>3482</v>
      </c>
      <c r="DC9">
        <v>1491223.2999999998</v>
      </c>
    </row>
    <row r="10" spans="1:112" x14ac:dyDescent="0.3">
      <c r="A10" s="9" t="s">
        <v>7729</v>
      </c>
      <c r="B10" s="13">
        <v>0.9</v>
      </c>
      <c r="G10" s="9" t="s">
        <v>3004</v>
      </c>
      <c r="H10" s="10">
        <v>68</v>
      </c>
      <c r="K10" s="9" t="s">
        <v>4855</v>
      </c>
      <c r="L10">
        <v>774744</v>
      </c>
      <c r="O10" s="9" t="s">
        <v>2876</v>
      </c>
      <c r="P10">
        <v>5</v>
      </c>
      <c r="U10" s="9" t="s">
        <v>11958</v>
      </c>
      <c r="V10">
        <v>75990</v>
      </c>
      <c r="W10">
        <v>42990</v>
      </c>
      <c r="Z10" s="9" t="s">
        <v>13076</v>
      </c>
      <c r="AA10">
        <v>14176</v>
      </c>
      <c r="AM10" s="9">
        <v>3.1</v>
      </c>
      <c r="AN10">
        <v>4</v>
      </c>
      <c r="AZ10" s="9" t="s">
        <v>8751</v>
      </c>
      <c r="BA10">
        <v>27</v>
      </c>
      <c r="CW10" s="9" t="s">
        <v>130</v>
      </c>
      <c r="CX10" s="13">
        <v>0.88</v>
      </c>
      <c r="DB10" s="9" t="s">
        <v>13076</v>
      </c>
      <c r="DC10">
        <v>12076392.699999999</v>
      </c>
    </row>
    <row r="11" spans="1:112" x14ac:dyDescent="0.3">
      <c r="A11" s="9" t="s">
        <v>4630</v>
      </c>
      <c r="B11" s="13">
        <v>0.9</v>
      </c>
      <c r="G11" s="9" t="s">
        <v>2962</v>
      </c>
      <c r="H11" s="10">
        <v>76</v>
      </c>
      <c r="K11" s="9" t="s">
        <v>170</v>
      </c>
      <c r="L11">
        <v>760279</v>
      </c>
      <c r="O11" s="9" t="s">
        <v>2214</v>
      </c>
      <c r="P11">
        <v>4.7</v>
      </c>
      <c r="U11" s="9" t="s">
        <v>10130</v>
      </c>
      <c r="V11">
        <v>27113.25</v>
      </c>
      <c r="W11">
        <v>11917</v>
      </c>
      <c r="AM11" s="9">
        <v>3.2</v>
      </c>
      <c r="AN11">
        <v>2</v>
      </c>
      <c r="AZ11" s="9" t="s">
        <v>4866</v>
      </c>
      <c r="BA11">
        <v>24</v>
      </c>
      <c r="CW11" s="9" t="s">
        <v>3992</v>
      </c>
      <c r="CX11" s="13">
        <v>0.9</v>
      </c>
    </row>
    <row r="12" spans="1:112" x14ac:dyDescent="0.3">
      <c r="A12" s="9" t="s">
        <v>4787</v>
      </c>
      <c r="B12" s="13">
        <v>0.82</v>
      </c>
      <c r="G12" s="9" t="s">
        <v>8751</v>
      </c>
      <c r="H12" s="10">
        <v>27</v>
      </c>
      <c r="K12" s="9" t="s">
        <v>99</v>
      </c>
      <c r="L12">
        <v>727113</v>
      </c>
      <c r="O12" s="9" t="s">
        <v>3873</v>
      </c>
      <c r="P12">
        <v>4.7</v>
      </c>
      <c r="U12" s="9" t="s">
        <v>11777</v>
      </c>
      <c r="V12">
        <v>23999</v>
      </c>
      <c r="W12">
        <v>12609</v>
      </c>
      <c r="AM12" s="9">
        <v>3.3</v>
      </c>
      <c r="AN12">
        <v>16</v>
      </c>
      <c r="AZ12" s="9" t="s">
        <v>8740</v>
      </c>
      <c r="BA12">
        <v>24</v>
      </c>
      <c r="CW12" s="9" t="s">
        <v>4630</v>
      </c>
      <c r="CX12" s="13">
        <v>0.9</v>
      </c>
      <c r="DH12" t="s">
        <v>13082</v>
      </c>
    </row>
    <row r="13" spans="1:112" x14ac:dyDescent="0.3">
      <c r="A13" s="9" t="s">
        <v>3510</v>
      </c>
      <c r="B13" s="13">
        <v>0.76400000000000001</v>
      </c>
      <c r="G13" s="9" t="s">
        <v>8740</v>
      </c>
      <c r="H13" s="10">
        <v>24</v>
      </c>
      <c r="K13" s="9" t="s">
        <v>2993</v>
      </c>
      <c r="L13">
        <v>688810</v>
      </c>
      <c r="O13" s="9" t="s">
        <v>9848</v>
      </c>
      <c r="P13">
        <v>4.8</v>
      </c>
      <c r="U13" s="9" t="s">
        <v>11476</v>
      </c>
      <c r="V13">
        <v>44949.5</v>
      </c>
      <c r="W13">
        <v>23449.5</v>
      </c>
      <c r="AM13" s="9">
        <v>3.4</v>
      </c>
      <c r="AN13">
        <v>10</v>
      </c>
      <c r="AZ13" s="9" t="s">
        <v>130</v>
      </c>
      <c r="BA13">
        <v>24</v>
      </c>
      <c r="CW13" s="9" t="s">
        <v>2962</v>
      </c>
      <c r="CX13" s="13">
        <v>0.91</v>
      </c>
      <c r="DH13">
        <v>4578580.4299999988</v>
      </c>
    </row>
    <row r="14" spans="1:112" x14ac:dyDescent="0.3">
      <c r="A14" s="9" t="s">
        <v>13076</v>
      </c>
      <c r="B14" s="13">
        <v>0.81666666666666654</v>
      </c>
      <c r="G14" s="9" t="s">
        <v>13076</v>
      </c>
      <c r="H14" s="10">
        <v>640</v>
      </c>
      <c r="K14" s="9" t="s">
        <v>13076</v>
      </c>
      <c r="L14">
        <v>17861092</v>
      </c>
      <c r="O14" s="9" t="s">
        <v>1560</v>
      </c>
      <c r="P14">
        <v>5</v>
      </c>
      <c r="U14" s="9" t="s">
        <v>13076</v>
      </c>
      <c r="V14">
        <v>29666.180555555555</v>
      </c>
      <c r="W14">
        <v>19937.96551724138</v>
      </c>
      <c r="AM14" s="9">
        <v>3.5</v>
      </c>
      <c r="AN14">
        <v>26</v>
      </c>
      <c r="AZ14" s="9" t="s">
        <v>13076</v>
      </c>
      <c r="BA14">
        <v>640</v>
      </c>
      <c r="CW14" s="9" t="s">
        <v>8626</v>
      </c>
      <c r="CX14" s="13">
        <v>0.9</v>
      </c>
    </row>
    <row r="15" spans="1:112" x14ac:dyDescent="0.3">
      <c r="H15"/>
      <c r="O15" s="9" t="s">
        <v>10669</v>
      </c>
      <c r="P15">
        <v>4.7</v>
      </c>
      <c r="AM15" s="9">
        <v>3.6</v>
      </c>
      <c r="AN15">
        <v>35</v>
      </c>
      <c r="CW15" s="9" t="s">
        <v>13076</v>
      </c>
      <c r="CX15" s="13">
        <v>0.94</v>
      </c>
      <c r="DH15" t="s">
        <v>13116</v>
      </c>
    </row>
    <row r="16" spans="1:112" x14ac:dyDescent="0.3">
      <c r="H16"/>
      <c r="O16" s="9" t="s">
        <v>13076</v>
      </c>
      <c r="P16">
        <v>4.8000000000000007</v>
      </c>
      <c r="AM16" s="9">
        <v>3.7</v>
      </c>
      <c r="AN16">
        <v>42</v>
      </c>
      <c r="DH16" s="17">
        <f>DH13</f>
        <v>4578580.4299999988</v>
      </c>
    </row>
    <row r="17" spans="8:40" x14ac:dyDescent="0.3">
      <c r="H17"/>
      <c r="AM17" s="9">
        <v>3.8</v>
      </c>
      <c r="AN17">
        <v>86</v>
      </c>
    </row>
    <row r="18" spans="8:40" x14ac:dyDescent="0.3">
      <c r="H18"/>
      <c r="AM18" s="9">
        <v>3.9</v>
      </c>
      <c r="AN18">
        <v>123</v>
      </c>
    </row>
    <row r="19" spans="8:40" x14ac:dyDescent="0.3">
      <c r="H19"/>
      <c r="AM19" s="9">
        <v>4</v>
      </c>
      <c r="AN19">
        <v>181</v>
      </c>
    </row>
    <row r="20" spans="8:40" x14ac:dyDescent="0.3">
      <c r="H20"/>
      <c r="AM20" s="9">
        <v>4.0999999999999996</v>
      </c>
      <c r="AN20">
        <v>244</v>
      </c>
    </row>
    <row r="21" spans="8:40" x14ac:dyDescent="0.3">
      <c r="H21"/>
      <c r="AM21" s="9">
        <v>4.2</v>
      </c>
      <c r="AN21">
        <v>228</v>
      </c>
    </row>
    <row r="22" spans="8:40" x14ac:dyDescent="0.3">
      <c r="H22"/>
      <c r="AM22" s="9">
        <v>4.3</v>
      </c>
      <c r="AN22">
        <v>230</v>
      </c>
    </row>
    <row r="23" spans="8:40" x14ac:dyDescent="0.3">
      <c r="H23"/>
      <c r="AM23" s="9">
        <v>4.4000000000000004</v>
      </c>
      <c r="AN23">
        <v>123</v>
      </c>
    </row>
    <row r="24" spans="8:40" x14ac:dyDescent="0.3">
      <c r="H24"/>
      <c r="AM24" s="9">
        <v>4.5</v>
      </c>
      <c r="AN24">
        <v>75</v>
      </c>
    </row>
    <row r="25" spans="8:40" x14ac:dyDescent="0.3">
      <c r="H25"/>
      <c r="AM25" s="9">
        <v>4.5999999999999996</v>
      </c>
      <c r="AN25">
        <v>17</v>
      </c>
    </row>
    <row r="26" spans="8:40" x14ac:dyDescent="0.3">
      <c r="H26"/>
      <c r="AM26" s="9">
        <v>4.7</v>
      </c>
      <c r="AN26">
        <v>6</v>
      </c>
    </row>
    <row r="27" spans="8:40" x14ac:dyDescent="0.3">
      <c r="H27"/>
      <c r="AM27" s="9">
        <v>4.8</v>
      </c>
      <c r="AN27">
        <v>3</v>
      </c>
    </row>
    <row r="28" spans="8:40" x14ac:dyDescent="0.3">
      <c r="H28"/>
      <c r="AM28" s="9">
        <v>5</v>
      </c>
      <c r="AN28">
        <v>3</v>
      </c>
    </row>
    <row r="29" spans="8:40" x14ac:dyDescent="0.3">
      <c r="H29"/>
      <c r="AM29" s="9" t="s">
        <v>11204</v>
      </c>
      <c r="AN29">
        <v>1</v>
      </c>
    </row>
    <row r="30" spans="8:40" x14ac:dyDescent="0.3">
      <c r="H30"/>
      <c r="AM30" s="9" t="s">
        <v>13076</v>
      </c>
      <c r="AN30">
        <v>1465</v>
      </c>
    </row>
    <row r="31" spans="8:40" x14ac:dyDescent="0.3">
      <c r="H31"/>
    </row>
    <row r="32" spans="8:40" x14ac:dyDescent="0.3">
      <c r="H32"/>
    </row>
    <row r="33" spans="8:8" x14ac:dyDescent="0.3">
      <c r="H33"/>
    </row>
    <row r="34" spans="8:8" x14ac:dyDescent="0.3">
      <c r="H34"/>
    </row>
    <row r="35" spans="8:8" x14ac:dyDescent="0.3">
      <c r="H35"/>
    </row>
    <row r="36" spans="8:8" x14ac:dyDescent="0.3">
      <c r="H36"/>
    </row>
    <row r="37" spans="8:8" x14ac:dyDescent="0.3">
      <c r="H37"/>
    </row>
    <row r="38" spans="8:8" x14ac:dyDescent="0.3">
      <c r="H38"/>
    </row>
    <row r="39" spans="8:8" x14ac:dyDescent="0.3">
      <c r="H39"/>
    </row>
    <row r="40" spans="8:8" x14ac:dyDescent="0.3">
      <c r="H40"/>
    </row>
    <row r="41" spans="8:8" x14ac:dyDescent="0.3">
      <c r="H41"/>
    </row>
    <row r="42" spans="8:8" x14ac:dyDescent="0.3">
      <c r="H42"/>
    </row>
    <row r="43" spans="8:8" x14ac:dyDescent="0.3">
      <c r="H43"/>
    </row>
    <row r="44" spans="8:8" x14ac:dyDescent="0.3">
      <c r="H44"/>
    </row>
    <row r="45" spans="8:8" x14ac:dyDescent="0.3">
      <c r="H45"/>
    </row>
    <row r="46" spans="8:8" x14ac:dyDescent="0.3">
      <c r="H46"/>
    </row>
    <row r="47" spans="8:8" x14ac:dyDescent="0.3">
      <c r="H47"/>
    </row>
    <row r="48" spans="8:8" x14ac:dyDescent="0.3">
      <c r="H48"/>
    </row>
    <row r="49" spans="8:8" x14ac:dyDescent="0.3">
      <c r="H49"/>
    </row>
    <row r="50" spans="8:8" x14ac:dyDescent="0.3">
      <c r="H50"/>
    </row>
    <row r="51" spans="8:8" x14ac:dyDescent="0.3">
      <c r="H51"/>
    </row>
    <row r="52" spans="8:8" x14ac:dyDescent="0.3">
      <c r="H52"/>
    </row>
    <row r="53" spans="8:8" x14ac:dyDescent="0.3">
      <c r="H53"/>
    </row>
    <row r="54" spans="8:8" x14ac:dyDescent="0.3">
      <c r="H54"/>
    </row>
    <row r="55" spans="8:8" x14ac:dyDescent="0.3">
      <c r="H55"/>
    </row>
    <row r="56" spans="8:8" x14ac:dyDescent="0.3">
      <c r="H56"/>
    </row>
    <row r="57" spans="8:8" x14ac:dyDescent="0.3">
      <c r="H57"/>
    </row>
    <row r="58" spans="8:8" x14ac:dyDescent="0.3">
      <c r="H58"/>
    </row>
    <row r="59" spans="8:8" x14ac:dyDescent="0.3">
      <c r="H59"/>
    </row>
    <row r="60" spans="8:8" x14ac:dyDescent="0.3">
      <c r="H60"/>
    </row>
    <row r="61" spans="8:8" x14ac:dyDescent="0.3">
      <c r="H61"/>
    </row>
    <row r="62" spans="8:8" x14ac:dyDescent="0.3">
      <c r="H62"/>
    </row>
    <row r="63" spans="8:8" x14ac:dyDescent="0.3">
      <c r="H63"/>
    </row>
    <row r="64" spans="8:8" x14ac:dyDescent="0.3">
      <c r="H64"/>
    </row>
    <row r="65" spans="8:8" x14ac:dyDescent="0.3">
      <c r="H65"/>
    </row>
    <row r="66" spans="8:8" x14ac:dyDescent="0.3">
      <c r="H66"/>
    </row>
    <row r="67" spans="8:8" x14ac:dyDescent="0.3">
      <c r="H67"/>
    </row>
    <row r="68" spans="8:8" x14ac:dyDescent="0.3">
      <c r="H68"/>
    </row>
    <row r="69" spans="8:8" x14ac:dyDescent="0.3">
      <c r="H69"/>
    </row>
    <row r="70" spans="8:8" x14ac:dyDescent="0.3">
      <c r="H70"/>
    </row>
    <row r="71" spans="8:8" x14ac:dyDescent="0.3">
      <c r="H71"/>
    </row>
    <row r="72" spans="8:8" x14ac:dyDescent="0.3">
      <c r="H72"/>
    </row>
    <row r="73" spans="8:8" x14ac:dyDescent="0.3">
      <c r="H73"/>
    </row>
    <row r="74" spans="8:8" x14ac:dyDescent="0.3">
      <c r="H74"/>
    </row>
    <row r="75" spans="8:8" x14ac:dyDescent="0.3">
      <c r="H75"/>
    </row>
    <row r="76" spans="8:8" x14ac:dyDescent="0.3">
      <c r="H76"/>
    </row>
    <row r="77" spans="8:8" x14ac:dyDescent="0.3">
      <c r="H77"/>
    </row>
    <row r="78" spans="8:8" x14ac:dyDescent="0.3">
      <c r="H78"/>
    </row>
    <row r="79" spans="8:8" x14ac:dyDescent="0.3">
      <c r="H79"/>
    </row>
    <row r="80" spans="8:8" x14ac:dyDescent="0.3">
      <c r="H80"/>
    </row>
    <row r="81" spans="8:8" x14ac:dyDescent="0.3">
      <c r="H81"/>
    </row>
    <row r="82" spans="8:8" x14ac:dyDescent="0.3">
      <c r="H82"/>
    </row>
    <row r="83" spans="8:8" x14ac:dyDescent="0.3">
      <c r="H83"/>
    </row>
    <row r="84" spans="8:8" x14ac:dyDescent="0.3">
      <c r="H84"/>
    </row>
    <row r="85" spans="8:8" x14ac:dyDescent="0.3">
      <c r="H85"/>
    </row>
    <row r="86" spans="8:8" x14ac:dyDescent="0.3">
      <c r="H86"/>
    </row>
    <row r="87" spans="8:8" x14ac:dyDescent="0.3">
      <c r="H87"/>
    </row>
    <row r="88" spans="8:8" x14ac:dyDescent="0.3">
      <c r="H88"/>
    </row>
    <row r="89" spans="8:8" x14ac:dyDescent="0.3">
      <c r="H89"/>
    </row>
    <row r="90" spans="8:8" x14ac:dyDescent="0.3">
      <c r="H90"/>
    </row>
    <row r="91" spans="8:8" x14ac:dyDescent="0.3">
      <c r="H91"/>
    </row>
    <row r="92" spans="8:8" x14ac:dyDescent="0.3">
      <c r="H92"/>
    </row>
    <row r="93" spans="8:8" x14ac:dyDescent="0.3">
      <c r="H93"/>
    </row>
    <row r="94" spans="8:8" x14ac:dyDescent="0.3">
      <c r="H94"/>
    </row>
    <row r="95" spans="8:8" x14ac:dyDescent="0.3">
      <c r="H95"/>
    </row>
    <row r="96" spans="8:8" x14ac:dyDescent="0.3">
      <c r="H96"/>
    </row>
    <row r="97" spans="8:8" x14ac:dyDescent="0.3">
      <c r="H97"/>
    </row>
    <row r="98" spans="8:8" x14ac:dyDescent="0.3">
      <c r="H98"/>
    </row>
    <row r="99" spans="8:8" x14ac:dyDescent="0.3">
      <c r="H99"/>
    </row>
    <row r="100" spans="8:8" x14ac:dyDescent="0.3">
      <c r="H100"/>
    </row>
    <row r="101" spans="8:8" x14ac:dyDescent="0.3">
      <c r="H101"/>
    </row>
    <row r="102" spans="8:8" x14ac:dyDescent="0.3">
      <c r="H102"/>
    </row>
    <row r="103" spans="8:8" x14ac:dyDescent="0.3">
      <c r="H103"/>
    </row>
    <row r="104" spans="8:8" x14ac:dyDescent="0.3">
      <c r="H104"/>
    </row>
    <row r="105" spans="8:8" x14ac:dyDescent="0.3">
      <c r="H105"/>
    </row>
    <row r="106" spans="8:8" x14ac:dyDescent="0.3">
      <c r="H106"/>
    </row>
    <row r="107" spans="8:8" x14ac:dyDescent="0.3">
      <c r="H107"/>
    </row>
    <row r="108" spans="8:8" x14ac:dyDescent="0.3">
      <c r="H108"/>
    </row>
    <row r="109" spans="8:8" x14ac:dyDescent="0.3">
      <c r="H109"/>
    </row>
    <row r="110" spans="8:8" x14ac:dyDescent="0.3">
      <c r="H110"/>
    </row>
    <row r="111" spans="8:8" x14ac:dyDescent="0.3">
      <c r="H111"/>
    </row>
    <row r="112" spans="8:8" x14ac:dyDescent="0.3">
      <c r="H112"/>
    </row>
    <row r="113" spans="8:8" x14ac:dyDescent="0.3">
      <c r="H113"/>
    </row>
    <row r="114" spans="8:8" x14ac:dyDescent="0.3">
      <c r="H114"/>
    </row>
    <row r="115" spans="8:8" x14ac:dyDescent="0.3">
      <c r="H115"/>
    </row>
    <row r="116" spans="8:8" x14ac:dyDescent="0.3">
      <c r="H116"/>
    </row>
    <row r="117" spans="8:8" x14ac:dyDescent="0.3">
      <c r="H117"/>
    </row>
    <row r="118" spans="8:8" x14ac:dyDescent="0.3">
      <c r="H118"/>
    </row>
    <row r="119" spans="8:8" x14ac:dyDescent="0.3">
      <c r="H119"/>
    </row>
    <row r="120" spans="8:8" x14ac:dyDescent="0.3">
      <c r="H120"/>
    </row>
    <row r="121" spans="8:8" x14ac:dyDescent="0.3">
      <c r="H121"/>
    </row>
    <row r="122" spans="8:8" x14ac:dyDescent="0.3">
      <c r="H122"/>
    </row>
    <row r="123" spans="8:8" x14ac:dyDescent="0.3">
      <c r="H123"/>
    </row>
    <row r="124" spans="8:8" x14ac:dyDescent="0.3">
      <c r="H124"/>
    </row>
    <row r="125" spans="8:8" x14ac:dyDescent="0.3">
      <c r="H125"/>
    </row>
    <row r="126" spans="8:8" x14ac:dyDescent="0.3">
      <c r="H126"/>
    </row>
    <row r="127" spans="8:8" x14ac:dyDescent="0.3">
      <c r="H127"/>
    </row>
    <row r="128" spans="8:8" x14ac:dyDescent="0.3">
      <c r="H128"/>
    </row>
    <row r="129" spans="8:8" x14ac:dyDescent="0.3">
      <c r="H129"/>
    </row>
    <row r="130" spans="8:8" x14ac:dyDescent="0.3">
      <c r="H130"/>
    </row>
    <row r="131" spans="8:8" x14ac:dyDescent="0.3">
      <c r="H131"/>
    </row>
    <row r="132" spans="8:8" x14ac:dyDescent="0.3">
      <c r="H132"/>
    </row>
    <row r="133" spans="8:8" x14ac:dyDescent="0.3">
      <c r="H133"/>
    </row>
    <row r="134" spans="8:8" x14ac:dyDescent="0.3">
      <c r="H134"/>
    </row>
    <row r="135" spans="8:8" x14ac:dyDescent="0.3">
      <c r="H135"/>
    </row>
    <row r="136" spans="8:8" x14ac:dyDescent="0.3">
      <c r="H136"/>
    </row>
    <row r="137" spans="8:8" x14ac:dyDescent="0.3">
      <c r="H137"/>
    </row>
    <row r="138" spans="8:8" x14ac:dyDescent="0.3">
      <c r="H138"/>
    </row>
    <row r="139" spans="8:8" x14ac:dyDescent="0.3">
      <c r="H139"/>
    </row>
    <row r="140" spans="8:8" x14ac:dyDescent="0.3">
      <c r="H140"/>
    </row>
    <row r="141" spans="8:8" x14ac:dyDescent="0.3">
      <c r="H141"/>
    </row>
    <row r="142" spans="8:8" x14ac:dyDescent="0.3">
      <c r="H142"/>
    </row>
    <row r="143" spans="8:8" x14ac:dyDescent="0.3">
      <c r="H143"/>
    </row>
    <row r="144" spans="8:8" x14ac:dyDescent="0.3">
      <c r="H144"/>
    </row>
    <row r="145" spans="8:8" x14ac:dyDescent="0.3">
      <c r="H145"/>
    </row>
    <row r="146" spans="8:8" x14ac:dyDescent="0.3">
      <c r="H146"/>
    </row>
    <row r="147" spans="8:8" x14ac:dyDescent="0.3">
      <c r="H147"/>
    </row>
    <row r="148" spans="8:8" x14ac:dyDescent="0.3">
      <c r="H148"/>
    </row>
    <row r="149" spans="8:8" x14ac:dyDescent="0.3">
      <c r="H149"/>
    </row>
    <row r="150" spans="8:8" x14ac:dyDescent="0.3">
      <c r="H150"/>
    </row>
    <row r="151" spans="8:8" x14ac:dyDescent="0.3">
      <c r="H151"/>
    </row>
    <row r="152" spans="8:8" x14ac:dyDescent="0.3">
      <c r="H152"/>
    </row>
    <row r="153" spans="8:8" x14ac:dyDescent="0.3">
      <c r="H153"/>
    </row>
    <row r="154" spans="8:8" x14ac:dyDescent="0.3">
      <c r="H154"/>
    </row>
    <row r="155" spans="8:8" x14ac:dyDescent="0.3">
      <c r="H155"/>
    </row>
    <row r="156" spans="8:8" x14ac:dyDescent="0.3">
      <c r="H156"/>
    </row>
    <row r="157" spans="8:8" x14ac:dyDescent="0.3">
      <c r="H157"/>
    </row>
    <row r="158" spans="8:8" x14ac:dyDescent="0.3">
      <c r="H158"/>
    </row>
    <row r="159" spans="8:8" x14ac:dyDescent="0.3">
      <c r="H159"/>
    </row>
    <row r="160" spans="8:8" x14ac:dyDescent="0.3">
      <c r="H160"/>
    </row>
    <row r="161" spans="8:8" x14ac:dyDescent="0.3">
      <c r="H161"/>
    </row>
    <row r="162" spans="8:8" x14ac:dyDescent="0.3">
      <c r="H162"/>
    </row>
    <row r="163" spans="8:8" x14ac:dyDescent="0.3">
      <c r="H163"/>
    </row>
    <row r="164" spans="8:8" x14ac:dyDescent="0.3">
      <c r="H164"/>
    </row>
    <row r="165" spans="8:8" x14ac:dyDescent="0.3">
      <c r="H165"/>
    </row>
    <row r="166" spans="8:8" x14ac:dyDescent="0.3">
      <c r="H166"/>
    </row>
    <row r="167" spans="8:8" x14ac:dyDescent="0.3">
      <c r="H167"/>
    </row>
    <row r="168" spans="8:8" x14ac:dyDescent="0.3">
      <c r="H168"/>
    </row>
    <row r="169" spans="8:8" x14ac:dyDescent="0.3">
      <c r="H169"/>
    </row>
    <row r="170" spans="8:8" x14ac:dyDescent="0.3">
      <c r="H170"/>
    </row>
    <row r="171" spans="8:8" x14ac:dyDescent="0.3">
      <c r="H171"/>
    </row>
    <row r="172" spans="8:8" x14ac:dyDescent="0.3">
      <c r="H172"/>
    </row>
    <row r="173" spans="8:8" x14ac:dyDescent="0.3">
      <c r="H173"/>
    </row>
    <row r="174" spans="8:8" x14ac:dyDescent="0.3">
      <c r="H174"/>
    </row>
    <row r="175" spans="8:8" x14ac:dyDescent="0.3">
      <c r="H175"/>
    </row>
    <row r="176" spans="8:8" x14ac:dyDescent="0.3">
      <c r="H176"/>
    </row>
    <row r="177" spans="8:8" x14ac:dyDescent="0.3">
      <c r="H177"/>
    </row>
    <row r="178" spans="8:8" x14ac:dyDescent="0.3">
      <c r="H178"/>
    </row>
    <row r="179" spans="8:8" x14ac:dyDescent="0.3">
      <c r="H179"/>
    </row>
    <row r="180" spans="8:8" x14ac:dyDescent="0.3">
      <c r="H180"/>
    </row>
    <row r="181" spans="8:8" x14ac:dyDescent="0.3">
      <c r="H181"/>
    </row>
    <row r="182" spans="8:8" x14ac:dyDescent="0.3">
      <c r="H182"/>
    </row>
    <row r="183" spans="8:8" x14ac:dyDescent="0.3">
      <c r="H183"/>
    </row>
    <row r="184" spans="8:8" x14ac:dyDescent="0.3">
      <c r="H184"/>
    </row>
    <row r="185" spans="8:8" x14ac:dyDescent="0.3">
      <c r="H185"/>
    </row>
    <row r="186" spans="8:8" x14ac:dyDescent="0.3">
      <c r="H186"/>
    </row>
    <row r="187" spans="8:8" x14ac:dyDescent="0.3">
      <c r="H187"/>
    </row>
    <row r="188" spans="8:8" x14ac:dyDescent="0.3">
      <c r="H188"/>
    </row>
    <row r="189" spans="8:8" x14ac:dyDescent="0.3">
      <c r="H189"/>
    </row>
    <row r="190" spans="8:8" x14ac:dyDescent="0.3">
      <c r="H190"/>
    </row>
    <row r="191" spans="8:8" x14ac:dyDescent="0.3">
      <c r="H191"/>
    </row>
    <row r="192" spans="8:8" x14ac:dyDescent="0.3">
      <c r="H192"/>
    </row>
    <row r="193" spans="8:8" x14ac:dyDescent="0.3">
      <c r="H193"/>
    </row>
    <row r="194" spans="8:8" x14ac:dyDescent="0.3">
      <c r="H194"/>
    </row>
    <row r="195" spans="8:8" x14ac:dyDescent="0.3">
      <c r="H195"/>
    </row>
    <row r="196" spans="8:8" x14ac:dyDescent="0.3">
      <c r="H196"/>
    </row>
    <row r="197" spans="8:8" x14ac:dyDescent="0.3">
      <c r="H197"/>
    </row>
    <row r="198" spans="8:8" x14ac:dyDescent="0.3">
      <c r="H198"/>
    </row>
    <row r="199" spans="8:8" x14ac:dyDescent="0.3">
      <c r="H199"/>
    </row>
    <row r="200" spans="8:8" x14ac:dyDescent="0.3">
      <c r="H200"/>
    </row>
    <row r="201" spans="8:8" x14ac:dyDescent="0.3">
      <c r="H201"/>
    </row>
    <row r="202" spans="8:8" x14ac:dyDescent="0.3">
      <c r="H202"/>
    </row>
    <row r="203" spans="8:8" x14ac:dyDescent="0.3">
      <c r="H203"/>
    </row>
    <row r="204" spans="8:8" x14ac:dyDescent="0.3">
      <c r="H204"/>
    </row>
    <row r="205" spans="8:8" x14ac:dyDescent="0.3">
      <c r="H205"/>
    </row>
    <row r="206" spans="8:8" x14ac:dyDescent="0.3">
      <c r="H206"/>
    </row>
    <row r="207" spans="8:8" x14ac:dyDescent="0.3">
      <c r="H207"/>
    </row>
    <row r="208" spans="8:8" x14ac:dyDescent="0.3">
      <c r="H208"/>
    </row>
    <row r="209" spans="8:8" x14ac:dyDescent="0.3">
      <c r="H209"/>
    </row>
    <row r="210" spans="8:8" x14ac:dyDescent="0.3">
      <c r="H210"/>
    </row>
    <row r="211" spans="8:8" x14ac:dyDescent="0.3">
      <c r="H211"/>
    </row>
    <row r="212" spans="8:8" x14ac:dyDescent="0.3">
      <c r="H212"/>
    </row>
    <row r="213" spans="8:8" x14ac:dyDescent="0.3">
      <c r="H213"/>
    </row>
    <row r="214" spans="8:8" x14ac:dyDescent="0.3">
      <c r="H214"/>
    </row>
    <row r="215" spans="8:8" x14ac:dyDescent="0.3">
      <c r="H215"/>
    </row>
    <row r="216" spans="8:8" x14ac:dyDescent="0.3">
      <c r="H216"/>
    </row>
    <row r="217" spans="8:8" x14ac:dyDescent="0.3">
      <c r="H217"/>
    </row>
    <row r="218" spans="8:8" x14ac:dyDescent="0.3">
      <c r="H218"/>
    </row>
    <row r="219" spans="8:8" x14ac:dyDescent="0.3">
      <c r="H219"/>
    </row>
    <row r="220" spans="8:8" x14ac:dyDescent="0.3">
      <c r="H220"/>
    </row>
    <row r="221" spans="8:8" x14ac:dyDescent="0.3">
      <c r="H221"/>
    </row>
    <row r="222" spans="8:8" x14ac:dyDescent="0.3">
      <c r="H222"/>
    </row>
    <row r="223" spans="8:8" x14ac:dyDescent="0.3">
      <c r="H223"/>
    </row>
    <row r="224" spans="8:8" x14ac:dyDescent="0.3">
      <c r="H224"/>
    </row>
    <row r="225" spans="8:8" x14ac:dyDescent="0.3">
      <c r="H225"/>
    </row>
    <row r="226" spans="8:8" x14ac:dyDescent="0.3">
      <c r="H226"/>
    </row>
    <row r="227" spans="8:8" x14ac:dyDescent="0.3">
      <c r="H227"/>
    </row>
    <row r="228" spans="8:8" x14ac:dyDescent="0.3">
      <c r="H228"/>
    </row>
    <row r="229" spans="8:8" x14ac:dyDescent="0.3">
      <c r="H229"/>
    </row>
    <row r="230" spans="8:8" x14ac:dyDescent="0.3">
      <c r="H230"/>
    </row>
    <row r="231" spans="8:8" x14ac:dyDescent="0.3">
      <c r="H231"/>
    </row>
    <row r="232" spans="8:8" x14ac:dyDescent="0.3">
      <c r="H232"/>
    </row>
    <row r="233" spans="8:8" x14ac:dyDescent="0.3">
      <c r="H233"/>
    </row>
    <row r="234" spans="8:8" x14ac:dyDescent="0.3">
      <c r="H234"/>
    </row>
    <row r="235" spans="8:8" x14ac:dyDescent="0.3">
      <c r="H235"/>
    </row>
    <row r="236" spans="8:8" x14ac:dyDescent="0.3">
      <c r="H236"/>
    </row>
    <row r="237" spans="8:8" x14ac:dyDescent="0.3">
      <c r="H237"/>
    </row>
    <row r="238" spans="8:8" x14ac:dyDescent="0.3">
      <c r="H238"/>
    </row>
    <row r="239" spans="8:8" x14ac:dyDescent="0.3">
      <c r="H239"/>
    </row>
    <row r="240" spans="8:8" x14ac:dyDescent="0.3">
      <c r="H240"/>
    </row>
    <row r="241" spans="8:8" x14ac:dyDescent="0.3">
      <c r="H241"/>
    </row>
    <row r="242" spans="8:8" x14ac:dyDescent="0.3">
      <c r="H242"/>
    </row>
    <row r="243" spans="8:8" x14ac:dyDescent="0.3">
      <c r="H243"/>
    </row>
    <row r="244" spans="8:8" x14ac:dyDescent="0.3">
      <c r="H244"/>
    </row>
    <row r="245" spans="8:8" x14ac:dyDescent="0.3">
      <c r="H245"/>
    </row>
    <row r="246" spans="8:8" x14ac:dyDescent="0.3">
      <c r="H246"/>
    </row>
    <row r="247" spans="8:8" x14ac:dyDescent="0.3">
      <c r="H247"/>
    </row>
    <row r="248" spans="8:8" x14ac:dyDescent="0.3">
      <c r="H248"/>
    </row>
    <row r="249" spans="8:8" x14ac:dyDescent="0.3">
      <c r="H249"/>
    </row>
    <row r="250" spans="8:8" x14ac:dyDescent="0.3">
      <c r="H250"/>
    </row>
    <row r="251" spans="8:8" x14ac:dyDescent="0.3">
      <c r="H251"/>
    </row>
    <row r="252" spans="8:8" x14ac:dyDescent="0.3">
      <c r="H252"/>
    </row>
    <row r="253" spans="8:8" x14ac:dyDescent="0.3">
      <c r="H253"/>
    </row>
    <row r="254" spans="8:8" x14ac:dyDescent="0.3">
      <c r="H254"/>
    </row>
    <row r="255" spans="8:8" x14ac:dyDescent="0.3">
      <c r="H255"/>
    </row>
    <row r="256" spans="8:8" x14ac:dyDescent="0.3">
      <c r="H256"/>
    </row>
    <row r="257" spans="8:8" x14ac:dyDescent="0.3">
      <c r="H257"/>
    </row>
    <row r="258" spans="8:8" x14ac:dyDescent="0.3">
      <c r="H258"/>
    </row>
    <row r="259" spans="8:8" x14ac:dyDescent="0.3">
      <c r="H259"/>
    </row>
    <row r="260" spans="8:8" x14ac:dyDescent="0.3">
      <c r="H260"/>
    </row>
    <row r="261" spans="8:8" x14ac:dyDescent="0.3">
      <c r="H261"/>
    </row>
    <row r="262" spans="8:8" x14ac:dyDescent="0.3">
      <c r="H262"/>
    </row>
    <row r="263" spans="8:8" x14ac:dyDescent="0.3">
      <c r="H263"/>
    </row>
    <row r="264" spans="8:8" x14ac:dyDescent="0.3">
      <c r="H264"/>
    </row>
    <row r="265" spans="8:8" x14ac:dyDescent="0.3">
      <c r="H265"/>
    </row>
    <row r="266" spans="8:8" x14ac:dyDescent="0.3">
      <c r="H266"/>
    </row>
    <row r="267" spans="8:8" x14ac:dyDescent="0.3">
      <c r="H267"/>
    </row>
    <row r="268" spans="8:8" x14ac:dyDescent="0.3">
      <c r="H268"/>
    </row>
    <row r="269" spans="8:8" x14ac:dyDescent="0.3">
      <c r="H269"/>
    </row>
    <row r="270" spans="8:8" x14ac:dyDescent="0.3">
      <c r="H270"/>
    </row>
    <row r="271" spans="8:8" x14ac:dyDescent="0.3">
      <c r="H271"/>
    </row>
    <row r="272" spans="8:8" x14ac:dyDescent="0.3">
      <c r="H272"/>
    </row>
    <row r="273" spans="8:8" x14ac:dyDescent="0.3">
      <c r="H273"/>
    </row>
    <row r="274" spans="8:8" x14ac:dyDescent="0.3">
      <c r="H274"/>
    </row>
    <row r="275" spans="8:8" x14ac:dyDescent="0.3">
      <c r="H275"/>
    </row>
    <row r="276" spans="8:8" x14ac:dyDescent="0.3">
      <c r="H276"/>
    </row>
    <row r="277" spans="8:8" x14ac:dyDescent="0.3">
      <c r="H277"/>
    </row>
    <row r="278" spans="8:8" x14ac:dyDescent="0.3">
      <c r="H278"/>
    </row>
    <row r="279" spans="8:8" x14ac:dyDescent="0.3">
      <c r="H279"/>
    </row>
    <row r="280" spans="8:8" x14ac:dyDescent="0.3">
      <c r="H280"/>
    </row>
    <row r="281" spans="8:8" x14ac:dyDescent="0.3">
      <c r="H281"/>
    </row>
    <row r="282" spans="8:8" x14ac:dyDescent="0.3">
      <c r="H282"/>
    </row>
    <row r="283" spans="8:8" x14ac:dyDescent="0.3">
      <c r="H283"/>
    </row>
    <row r="284" spans="8:8" x14ac:dyDescent="0.3">
      <c r="H284"/>
    </row>
    <row r="285" spans="8:8" x14ac:dyDescent="0.3">
      <c r="H285"/>
    </row>
    <row r="286" spans="8:8" x14ac:dyDescent="0.3">
      <c r="H286"/>
    </row>
    <row r="287" spans="8:8" x14ac:dyDescent="0.3">
      <c r="H287"/>
    </row>
    <row r="288" spans="8:8" x14ac:dyDescent="0.3">
      <c r="H288"/>
    </row>
    <row r="289" spans="8:8" x14ac:dyDescent="0.3">
      <c r="H289"/>
    </row>
    <row r="290" spans="8:8" x14ac:dyDescent="0.3">
      <c r="H290"/>
    </row>
    <row r="291" spans="8:8" x14ac:dyDescent="0.3">
      <c r="H291"/>
    </row>
    <row r="292" spans="8:8" x14ac:dyDescent="0.3">
      <c r="H292"/>
    </row>
    <row r="293" spans="8:8" x14ac:dyDescent="0.3">
      <c r="H293"/>
    </row>
    <row r="294" spans="8:8" x14ac:dyDescent="0.3">
      <c r="H294"/>
    </row>
    <row r="295" spans="8:8" x14ac:dyDescent="0.3">
      <c r="H295"/>
    </row>
    <row r="296" spans="8:8" x14ac:dyDescent="0.3">
      <c r="H296"/>
    </row>
    <row r="297" spans="8:8" x14ac:dyDescent="0.3">
      <c r="H297"/>
    </row>
    <row r="298" spans="8:8" x14ac:dyDescent="0.3">
      <c r="H298"/>
    </row>
    <row r="299" spans="8:8" x14ac:dyDescent="0.3">
      <c r="H299"/>
    </row>
    <row r="300" spans="8:8" x14ac:dyDescent="0.3">
      <c r="H300"/>
    </row>
    <row r="301" spans="8:8" x14ac:dyDescent="0.3">
      <c r="H301"/>
    </row>
    <row r="302" spans="8:8" x14ac:dyDescent="0.3">
      <c r="H302"/>
    </row>
    <row r="303" spans="8:8" x14ac:dyDescent="0.3">
      <c r="H303"/>
    </row>
    <row r="304" spans="8:8" x14ac:dyDescent="0.3">
      <c r="H304"/>
    </row>
    <row r="305" spans="8:8" x14ac:dyDescent="0.3">
      <c r="H305"/>
    </row>
    <row r="306" spans="8:8" x14ac:dyDescent="0.3">
      <c r="H306"/>
    </row>
    <row r="307" spans="8:8" x14ac:dyDescent="0.3">
      <c r="H307"/>
    </row>
    <row r="308" spans="8:8" x14ac:dyDescent="0.3">
      <c r="H308"/>
    </row>
    <row r="309" spans="8:8" x14ac:dyDescent="0.3">
      <c r="H309"/>
    </row>
    <row r="310" spans="8:8" x14ac:dyDescent="0.3">
      <c r="H310"/>
    </row>
    <row r="311" spans="8:8" x14ac:dyDescent="0.3">
      <c r="H311"/>
    </row>
    <row r="312" spans="8:8" x14ac:dyDescent="0.3">
      <c r="H312"/>
    </row>
    <row r="313" spans="8:8" x14ac:dyDescent="0.3">
      <c r="H313"/>
    </row>
    <row r="314" spans="8:8" x14ac:dyDescent="0.3">
      <c r="H314"/>
    </row>
    <row r="315" spans="8:8" x14ac:dyDescent="0.3">
      <c r="H315"/>
    </row>
    <row r="316" spans="8:8" x14ac:dyDescent="0.3">
      <c r="H316"/>
    </row>
    <row r="317" spans="8:8" x14ac:dyDescent="0.3">
      <c r="H317"/>
    </row>
    <row r="318" spans="8:8" x14ac:dyDescent="0.3">
      <c r="H318"/>
    </row>
    <row r="319" spans="8:8" x14ac:dyDescent="0.3">
      <c r="H319"/>
    </row>
    <row r="320" spans="8:8" x14ac:dyDescent="0.3">
      <c r="H320"/>
    </row>
    <row r="321" spans="8:8" x14ac:dyDescent="0.3">
      <c r="H321"/>
    </row>
    <row r="322" spans="8:8" x14ac:dyDescent="0.3">
      <c r="H322"/>
    </row>
    <row r="323" spans="8:8" x14ac:dyDescent="0.3">
      <c r="H323"/>
    </row>
    <row r="324" spans="8:8" x14ac:dyDescent="0.3">
      <c r="H324"/>
    </row>
    <row r="325" spans="8:8" x14ac:dyDescent="0.3">
      <c r="H325"/>
    </row>
    <row r="326" spans="8:8" x14ac:dyDescent="0.3">
      <c r="H326"/>
    </row>
    <row r="327" spans="8:8" x14ac:dyDescent="0.3">
      <c r="H327"/>
    </row>
    <row r="328" spans="8:8" x14ac:dyDescent="0.3">
      <c r="H328"/>
    </row>
    <row r="329" spans="8:8" x14ac:dyDescent="0.3">
      <c r="H329"/>
    </row>
    <row r="330" spans="8:8" x14ac:dyDescent="0.3">
      <c r="H330"/>
    </row>
    <row r="331" spans="8:8" x14ac:dyDescent="0.3">
      <c r="H331"/>
    </row>
    <row r="332" spans="8:8" x14ac:dyDescent="0.3">
      <c r="H332"/>
    </row>
    <row r="333" spans="8:8" x14ac:dyDescent="0.3">
      <c r="H333"/>
    </row>
    <row r="334" spans="8:8" x14ac:dyDescent="0.3">
      <c r="H334"/>
    </row>
    <row r="335" spans="8:8" x14ac:dyDescent="0.3">
      <c r="H335"/>
    </row>
    <row r="336" spans="8:8" x14ac:dyDescent="0.3">
      <c r="H336"/>
    </row>
    <row r="337" spans="8:8" x14ac:dyDescent="0.3">
      <c r="H337"/>
    </row>
    <row r="338" spans="8:8" x14ac:dyDescent="0.3">
      <c r="H338"/>
    </row>
    <row r="339" spans="8:8" x14ac:dyDescent="0.3">
      <c r="H339"/>
    </row>
    <row r="340" spans="8:8" x14ac:dyDescent="0.3">
      <c r="H340"/>
    </row>
    <row r="341" spans="8:8" x14ac:dyDescent="0.3">
      <c r="H341"/>
    </row>
    <row r="342" spans="8:8" x14ac:dyDescent="0.3">
      <c r="H342"/>
    </row>
    <row r="343" spans="8:8" x14ac:dyDescent="0.3">
      <c r="H343"/>
    </row>
    <row r="344" spans="8:8" x14ac:dyDescent="0.3">
      <c r="H344"/>
    </row>
    <row r="345" spans="8:8" x14ac:dyDescent="0.3">
      <c r="H345"/>
    </row>
    <row r="346" spans="8:8" x14ac:dyDescent="0.3">
      <c r="H346"/>
    </row>
    <row r="347" spans="8:8" x14ac:dyDescent="0.3">
      <c r="H347"/>
    </row>
    <row r="348" spans="8:8" x14ac:dyDescent="0.3">
      <c r="H348"/>
    </row>
    <row r="349" spans="8:8" x14ac:dyDescent="0.3">
      <c r="H349"/>
    </row>
    <row r="350" spans="8:8" x14ac:dyDescent="0.3">
      <c r="H350"/>
    </row>
    <row r="351" spans="8:8" x14ac:dyDescent="0.3">
      <c r="H351"/>
    </row>
    <row r="352" spans="8:8" x14ac:dyDescent="0.3">
      <c r="H352"/>
    </row>
    <row r="353" spans="8:8" x14ac:dyDescent="0.3">
      <c r="H353"/>
    </row>
    <row r="354" spans="8:8" x14ac:dyDescent="0.3">
      <c r="H354"/>
    </row>
    <row r="355" spans="8:8" x14ac:dyDescent="0.3">
      <c r="H355"/>
    </row>
    <row r="356" spans="8:8" x14ac:dyDescent="0.3">
      <c r="H356"/>
    </row>
    <row r="357" spans="8:8" x14ac:dyDescent="0.3">
      <c r="H357"/>
    </row>
    <row r="358" spans="8:8" x14ac:dyDescent="0.3">
      <c r="H358"/>
    </row>
    <row r="359" spans="8:8" x14ac:dyDescent="0.3">
      <c r="H359"/>
    </row>
    <row r="360" spans="8:8" x14ac:dyDescent="0.3">
      <c r="H360"/>
    </row>
    <row r="361" spans="8:8" x14ac:dyDescent="0.3">
      <c r="H361"/>
    </row>
    <row r="362" spans="8:8" x14ac:dyDescent="0.3">
      <c r="H362"/>
    </row>
    <row r="363" spans="8:8" x14ac:dyDescent="0.3">
      <c r="H363"/>
    </row>
    <row r="364" spans="8:8" x14ac:dyDescent="0.3">
      <c r="H364"/>
    </row>
    <row r="365" spans="8:8" x14ac:dyDescent="0.3">
      <c r="H365"/>
    </row>
    <row r="366" spans="8:8" x14ac:dyDescent="0.3">
      <c r="H366"/>
    </row>
    <row r="367" spans="8:8" x14ac:dyDescent="0.3">
      <c r="H367"/>
    </row>
    <row r="368" spans="8:8" x14ac:dyDescent="0.3">
      <c r="H368"/>
    </row>
    <row r="369" spans="8:8" x14ac:dyDescent="0.3">
      <c r="H369"/>
    </row>
    <row r="370" spans="8:8" x14ac:dyDescent="0.3">
      <c r="H370"/>
    </row>
    <row r="371" spans="8:8" x14ac:dyDescent="0.3">
      <c r="H371"/>
    </row>
    <row r="372" spans="8:8" x14ac:dyDescent="0.3">
      <c r="H372"/>
    </row>
    <row r="373" spans="8:8" x14ac:dyDescent="0.3">
      <c r="H373"/>
    </row>
    <row r="374" spans="8:8" x14ac:dyDescent="0.3">
      <c r="H374"/>
    </row>
    <row r="375" spans="8:8" x14ac:dyDescent="0.3">
      <c r="H375"/>
    </row>
    <row r="376" spans="8:8" x14ac:dyDescent="0.3">
      <c r="H376"/>
    </row>
    <row r="377" spans="8:8" x14ac:dyDescent="0.3">
      <c r="H377"/>
    </row>
    <row r="378" spans="8:8" x14ac:dyDescent="0.3">
      <c r="H378"/>
    </row>
    <row r="379" spans="8:8" x14ac:dyDescent="0.3">
      <c r="H379"/>
    </row>
    <row r="380" spans="8:8" x14ac:dyDescent="0.3">
      <c r="H380"/>
    </row>
    <row r="381" spans="8:8" x14ac:dyDescent="0.3">
      <c r="H381"/>
    </row>
    <row r="382" spans="8:8" x14ac:dyDescent="0.3">
      <c r="H382"/>
    </row>
    <row r="383" spans="8:8" x14ac:dyDescent="0.3">
      <c r="H383"/>
    </row>
    <row r="384" spans="8:8" x14ac:dyDescent="0.3">
      <c r="H384"/>
    </row>
    <row r="385" spans="8:8" x14ac:dyDescent="0.3">
      <c r="H385"/>
    </row>
    <row r="386" spans="8:8" x14ac:dyDescent="0.3">
      <c r="H386"/>
    </row>
    <row r="387" spans="8:8" x14ac:dyDescent="0.3">
      <c r="H387"/>
    </row>
    <row r="388" spans="8:8" x14ac:dyDescent="0.3">
      <c r="H388"/>
    </row>
    <row r="389" spans="8:8" x14ac:dyDescent="0.3">
      <c r="H389"/>
    </row>
    <row r="390" spans="8:8" x14ac:dyDescent="0.3">
      <c r="H390"/>
    </row>
    <row r="391" spans="8:8" x14ac:dyDescent="0.3">
      <c r="H391"/>
    </row>
    <row r="392" spans="8:8" x14ac:dyDescent="0.3">
      <c r="H392"/>
    </row>
    <row r="393" spans="8:8" x14ac:dyDescent="0.3">
      <c r="H393"/>
    </row>
    <row r="394" spans="8:8" x14ac:dyDescent="0.3">
      <c r="H394"/>
    </row>
    <row r="395" spans="8:8" x14ac:dyDescent="0.3">
      <c r="H395"/>
    </row>
    <row r="396" spans="8:8" x14ac:dyDescent="0.3">
      <c r="H396"/>
    </row>
    <row r="397" spans="8:8" x14ac:dyDescent="0.3">
      <c r="H397"/>
    </row>
    <row r="398" spans="8:8" x14ac:dyDescent="0.3">
      <c r="H398"/>
    </row>
    <row r="399" spans="8:8" x14ac:dyDescent="0.3">
      <c r="H399"/>
    </row>
    <row r="400" spans="8:8" x14ac:dyDescent="0.3">
      <c r="H400"/>
    </row>
    <row r="401" spans="8:8" x14ac:dyDescent="0.3">
      <c r="H401"/>
    </row>
    <row r="402" spans="8:8" x14ac:dyDescent="0.3">
      <c r="H402"/>
    </row>
    <row r="403" spans="8:8" x14ac:dyDescent="0.3">
      <c r="H403"/>
    </row>
    <row r="404" spans="8:8" x14ac:dyDescent="0.3">
      <c r="H404"/>
    </row>
    <row r="405" spans="8:8" x14ac:dyDescent="0.3">
      <c r="H405"/>
    </row>
    <row r="406" spans="8:8" x14ac:dyDescent="0.3">
      <c r="H406"/>
    </row>
    <row r="407" spans="8:8" x14ac:dyDescent="0.3">
      <c r="H407"/>
    </row>
    <row r="408" spans="8:8" x14ac:dyDescent="0.3">
      <c r="H408"/>
    </row>
    <row r="409" spans="8:8" x14ac:dyDescent="0.3">
      <c r="H409"/>
    </row>
    <row r="410" spans="8:8" x14ac:dyDescent="0.3">
      <c r="H410"/>
    </row>
    <row r="411" spans="8:8" x14ac:dyDescent="0.3">
      <c r="H411"/>
    </row>
    <row r="412" spans="8:8" x14ac:dyDescent="0.3">
      <c r="H412"/>
    </row>
    <row r="413" spans="8:8" x14ac:dyDescent="0.3">
      <c r="H413"/>
    </row>
    <row r="414" spans="8:8" x14ac:dyDescent="0.3">
      <c r="H414"/>
    </row>
    <row r="415" spans="8:8" x14ac:dyDescent="0.3">
      <c r="H415"/>
    </row>
    <row r="416" spans="8:8" x14ac:dyDescent="0.3">
      <c r="H416"/>
    </row>
    <row r="417" spans="8:8" x14ac:dyDescent="0.3">
      <c r="H417"/>
    </row>
    <row r="418" spans="8:8" x14ac:dyDescent="0.3">
      <c r="H418"/>
    </row>
    <row r="419" spans="8:8" x14ac:dyDescent="0.3">
      <c r="H419"/>
    </row>
    <row r="420" spans="8:8" x14ac:dyDescent="0.3">
      <c r="H420"/>
    </row>
    <row r="421" spans="8:8" x14ac:dyDescent="0.3">
      <c r="H421"/>
    </row>
    <row r="422" spans="8:8" x14ac:dyDescent="0.3">
      <c r="H422"/>
    </row>
    <row r="423" spans="8:8" x14ac:dyDescent="0.3">
      <c r="H423"/>
    </row>
    <row r="424" spans="8:8" x14ac:dyDescent="0.3">
      <c r="H424"/>
    </row>
    <row r="425" spans="8:8" x14ac:dyDescent="0.3">
      <c r="H425"/>
    </row>
    <row r="426" spans="8:8" x14ac:dyDescent="0.3">
      <c r="H426"/>
    </row>
    <row r="427" spans="8:8" x14ac:dyDescent="0.3">
      <c r="H427"/>
    </row>
    <row r="428" spans="8:8" x14ac:dyDescent="0.3">
      <c r="H428"/>
    </row>
    <row r="429" spans="8:8" x14ac:dyDescent="0.3">
      <c r="H429"/>
    </row>
    <row r="430" spans="8:8" x14ac:dyDescent="0.3">
      <c r="H430"/>
    </row>
    <row r="431" spans="8:8" x14ac:dyDescent="0.3">
      <c r="H431"/>
    </row>
    <row r="432" spans="8:8" x14ac:dyDescent="0.3">
      <c r="H432"/>
    </row>
    <row r="433" spans="8:8" x14ac:dyDescent="0.3">
      <c r="H433"/>
    </row>
    <row r="434" spans="8:8" x14ac:dyDescent="0.3">
      <c r="H434"/>
    </row>
    <row r="435" spans="8:8" x14ac:dyDescent="0.3">
      <c r="H435"/>
    </row>
    <row r="436" spans="8:8" x14ac:dyDescent="0.3">
      <c r="H436"/>
    </row>
    <row r="437" spans="8:8" x14ac:dyDescent="0.3">
      <c r="H437"/>
    </row>
    <row r="438" spans="8:8" x14ac:dyDescent="0.3">
      <c r="H438"/>
    </row>
    <row r="439" spans="8:8" x14ac:dyDescent="0.3">
      <c r="H439"/>
    </row>
    <row r="440" spans="8:8" x14ac:dyDescent="0.3">
      <c r="H440"/>
    </row>
    <row r="441" spans="8:8" x14ac:dyDescent="0.3">
      <c r="H441"/>
    </row>
    <row r="442" spans="8:8" x14ac:dyDescent="0.3">
      <c r="H442"/>
    </row>
    <row r="443" spans="8:8" x14ac:dyDescent="0.3">
      <c r="H443"/>
    </row>
    <row r="444" spans="8:8" x14ac:dyDescent="0.3">
      <c r="H444"/>
    </row>
    <row r="445" spans="8:8" x14ac:dyDescent="0.3">
      <c r="H445"/>
    </row>
    <row r="446" spans="8:8" x14ac:dyDescent="0.3">
      <c r="H446"/>
    </row>
    <row r="447" spans="8:8" x14ac:dyDescent="0.3">
      <c r="H447"/>
    </row>
    <row r="448" spans="8:8" x14ac:dyDescent="0.3">
      <c r="H448"/>
    </row>
    <row r="449" spans="8:8" x14ac:dyDescent="0.3">
      <c r="H449"/>
    </row>
    <row r="450" spans="8:8" x14ac:dyDescent="0.3">
      <c r="H450"/>
    </row>
    <row r="451" spans="8:8" x14ac:dyDescent="0.3">
      <c r="H451"/>
    </row>
    <row r="452" spans="8:8" x14ac:dyDescent="0.3">
      <c r="H452"/>
    </row>
    <row r="453" spans="8:8" x14ac:dyDescent="0.3">
      <c r="H453"/>
    </row>
    <row r="454" spans="8:8" x14ac:dyDescent="0.3">
      <c r="H454"/>
    </row>
    <row r="455" spans="8:8" x14ac:dyDescent="0.3">
      <c r="H455"/>
    </row>
    <row r="456" spans="8:8" x14ac:dyDescent="0.3">
      <c r="H456"/>
    </row>
    <row r="457" spans="8:8" x14ac:dyDescent="0.3">
      <c r="H457"/>
    </row>
    <row r="458" spans="8:8" x14ac:dyDescent="0.3">
      <c r="H458"/>
    </row>
    <row r="459" spans="8:8" x14ac:dyDescent="0.3">
      <c r="H459"/>
    </row>
    <row r="460" spans="8:8" x14ac:dyDescent="0.3">
      <c r="H460"/>
    </row>
    <row r="461" spans="8:8" x14ac:dyDescent="0.3">
      <c r="H461"/>
    </row>
    <row r="462" spans="8:8" x14ac:dyDescent="0.3">
      <c r="H462"/>
    </row>
    <row r="463" spans="8:8" x14ac:dyDescent="0.3">
      <c r="H463"/>
    </row>
    <row r="464" spans="8:8" x14ac:dyDescent="0.3">
      <c r="H464"/>
    </row>
    <row r="465" spans="8:8" x14ac:dyDescent="0.3">
      <c r="H465"/>
    </row>
    <row r="466" spans="8:8" x14ac:dyDescent="0.3">
      <c r="H466"/>
    </row>
    <row r="467" spans="8:8" x14ac:dyDescent="0.3">
      <c r="H467"/>
    </row>
    <row r="468" spans="8:8" x14ac:dyDescent="0.3">
      <c r="H468"/>
    </row>
    <row r="469" spans="8:8" x14ac:dyDescent="0.3">
      <c r="H469"/>
    </row>
    <row r="470" spans="8:8" x14ac:dyDescent="0.3">
      <c r="H470"/>
    </row>
    <row r="471" spans="8:8" x14ac:dyDescent="0.3">
      <c r="H471"/>
    </row>
    <row r="472" spans="8:8" x14ac:dyDescent="0.3">
      <c r="H472"/>
    </row>
    <row r="473" spans="8:8" x14ac:dyDescent="0.3">
      <c r="H473"/>
    </row>
    <row r="474" spans="8:8" x14ac:dyDescent="0.3">
      <c r="H474"/>
    </row>
    <row r="475" spans="8:8" x14ac:dyDescent="0.3">
      <c r="H475"/>
    </row>
    <row r="476" spans="8:8" x14ac:dyDescent="0.3">
      <c r="H476"/>
    </row>
    <row r="477" spans="8:8" x14ac:dyDescent="0.3">
      <c r="H477"/>
    </row>
    <row r="478" spans="8:8" x14ac:dyDescent="0.3">
      <c r="H478"/>
    </row>
    <row r="479" spans="8:8" x14ac:dyDescent="0.3">
      <c r="H479"/>
    </row>
    <row r="480" spans="8:8" x14ac:dyDescent="0.3">
      <c r="H480"/>
    </row>
    <row r="481" spans="8:8" x14ac:dyDescent="0.3">
      <c r="H481"/>
    </row>
    <row r="482" spans="8:8" x14ac:dyDescent="0.3">
      <c r="H482"/>
    </row>
    <row r="483" spans="8:8" x14ac:dyDescent="0.3">
      <c r="H483"/>
    </row>
    <row r="484" spans="8:8" x14ac:dyDescent="0.3">
      <c r="H484"/>
    </row>
    <row r="485" spans="8:8" x14ac:dyDescent="0.3">
      <c r="H485"/>
    </row>
    <row r="486" spans="8:8" x14ac:dyDescent="0.3">
      <c r="H486"/>
    </row>
    <row r="487" spans="8:8" x14ac:dyDescent="0.3">
      <c r="H487"/>
    </row>
    <row r="488" spans="8:8" x14ac:dyDescent="0.3">
      <c r="H488"/>
    </row>
    <row r="489" spans="8:8" x14ac:dyDescent="0.3">
      <c r="H489"/>
    </row>
    <row r="490" spans="8:8" x14ac:dyDescent="0.3">
      <c r="H490"/>
    </row>
    <row r="491" spans="8:8" x14ac:dyDescent="0.3">
      <c r="H491"/>
    </row>
    <row r="492" spans="8:8" x14ac:dyDescent="0.3">
      <c r="H492"/>
    </row>
    <row r="493" spans="8:8" x14ac:dyDescent="0.3">
      <c r="H493"/>
    </row>
    <row r="494" spans="8:8" x14ac:dyDescent="0.3">
      <c r="H494"/>
    </row>
    <row r="495" spans="8:8" x14ac:dyDescent="0.3">
      <c r="H495"/>
    </row>
    <row r="496" spans="8:8" x14ac:dyDescent="0.3">
      <c r="H496"/>
    </row>
    <row r="497" spans="8:8" x14ac:dyDescent="0.3">
      <c r="H497"/>
    </row>
    <row r="498" spans="8:8" x14ac:dyDescent="0.3">
      <c r="H498"/>
    </row>
    <row r="499" spans="8:8" x14ac:dyDescent="0.3">
      <c r="H499"/>
    </row>
    <row r="500" spans="8:8" x14ac:dyDescent="0.3">
      <c r="H500"/>
    </row>
    <row r="501" spans="8:8" x14ac:dyDescent="0.3">
      <c r="H501"/>
    </row>
    <row r="502" spans="8:8" x14ac:dyDescent="0.3">
      <c r="H502"/>
    </row>
    <row r="503" spans="8:8" x14ac:dyDescent="0.3">
      <c r="H503"/>
    </row>
    <row r="504" spans="8:8" x14ac:dyDescent="0.3">
      <c r="H504"/>
    </row>
    <row r="505" spans="8:8" x14ac:dyDescent="0.3">
      <c r="H505"/>
    </row>
    <row r="506" spans="8:8" x14ac:dyDescent="0.3">
      <c r="H506"/>
    </row>
    <row r="507" spans="8:8" x14ac:dyDescent="0.3">
      <c r="H507"/>
    </row>
    <row r="508" spans="8:8" x14ac:dyDescent="0.3">
      <c r="H508"/>
    </row>
    <row r="509" spans="8:8" x14ac:dyDescent="0.3">
      <c r="H509"/>
    </row>
    <row r="510" spans="8:8" x14ac:dyDescent="0.3">
      <c r="H510"/>
    </row>
    <row r="511" spans="8:8" x14ac:dyDescent="0.3">
      <c r="H511"/>
    </row>
    <row r="512" spans="8:8" x14ac:dyDescent="0.3">
      <c r="H512"/>
    </row>
    <row r="513" spans="8:8" x14ac:dyDescent="0.3">
      <c r="H513"/>
    </row>
    <row r="514" spans="8:8" x14ac:dyDescent="0.3">
      <c r="H514"/>
    </row>
    <row r="515" spans="8:8" x14ac:dyDescent="0.3">
      <c r="H515"/>
    </row>
    <row r="516" spans="8:8" x14ac:dyDescent="0.3">
      <c r="H516"/>
    </row>
    <row r="517" spans="8:8" x14ac:dyDescent="0.3">
      <c r="H517"/>
    </row>
    <row r="518" spans="8:8" x14ac:dyDescent="0.3">
      <c r="H518"/>
    </row>
    <row r="519" spans="8:8" x14ac:dyDescent="0.3">
      <c r="H519"/>
    </row>
    <row r="520" spans="8:8" x14ac:dyDescent="0.3">
      <c r="H520"/>
    </row>
    <row r="521" spans="8:8" x14ac:dyDescent="0.3">
      <c r="H521"/>
    </row>
    <row r="522" spans="8:8" x14ac:dyDescent="0.3">
      <c r="H522"/>
    </row>
    <row r="523" spans="8:8" x14ac:dyDescent="0.3">
      <c r="H523"/>
    </row>
    <row r="524" spans="8:8" x14ac:dyDescent="0.3">
      <c r="H524"/>
    </row>
    <row r="525" spans="8:8" x14ac:dyDescent="0.3">
      <c r="H525"/>
    </row>
    <row r="526" spans="8:8" x14ac:dyDescent="0.3">
      <c r="H526"/>
    </row>
    <row r="527" spans="8:8" x14ac:dyDescent="0.3">
      <c r="H527"/>
    </row>
    <row r="528" spans="8:8" x14ac:dyDescent="0.3">
      <c r="H528"/>
    </row>
    <row r="529" spans="8:8" x14ac:dyDescent="0.3">
      <c r="H529"/>
    </row>
    <row r="530" spans="8:8" x14ac:dyDescent="0.3">
      <c r="H530"/>
    </row>
    <row r="531" spans="8:8" x14ac:dyDescent="0.3">
      <c r="H531"/>
    </row>
    <row r="532" spans="8:8" x14ac:dyDescent="0.3">
      <c r="H532"/>
    </row>
    <row r="533" spans="8:8" x14ac:dyDescent="0.3">
      <c r="H533"/>
    </row>
    <row r="534" spans="8:8" x14ac:dyDescent="0.3">
      <c r="H534"/>
    </row>
    <row r="535" spans="8:8" x14ac:dyDescent="0.3">
      <c r="H535"/>
    </row>
    <row r="536" spans="8:8" x14ac:dyDescent="0.3">
      <c r="H536"/>
    </row>
    <row r="537" spans="8:8" x14ac:dyDescent="0.3">
      <c r="H537"/>
    </row>
    <row r="538" spans="8:8" x14ac:dyDescent="0.3">
      <c r="H538"/>
    </row>
    <row r="539" spans="8:8" x14ac:dyDescent="0.3">
      <c r="H539"/>
    </row>
    <row r="540" spans="8:8" x14ac:dyDescent="0.3">
      <c r="H540"/>
    </row>
    <row r="541" spans="8:8" x14ac:dyDescent="0.3">
      <c r="H541"/>
    </row>
    <row r="542" spans="8:8" x14ac:dyDescent="0.3">
      <c r="H542"/>
    </row>
    <row r="543" spans="8:8" x14ac:dyDescent="0.3">
      <c r="H543"/>
    </row>
    <row r="544" spans="8:8" x14ac:dyDescent="0.3">
      <c r="H544"/>
    </row>
    <row r="545" spans="8:8" x14ac:dyDescent="0.3">
      <c r="H545"/>
    </row>
    <row r="546" spans="8:8" x14ac:dyDescent="0.3">
      <c r="H546"/>
    </row>
    <row r="547" spans="8:8" x14ac:dyDescent="0.3">
      <c r="H547"/>
    </row>
    <row r="548" spans="8:8" x14ac:dyDescent="0.3">
      <c r="H548"/>
    </row>
    <row r="549" spans="8:8" x14ac:dyDescent="0.3">
      <c r="H549"/>
    </row>
    <row r="550" spans="8:8" x14ac:dyDescent="0.3">
      <c r="H550"/>
    </row>
    <row r="551" spans="8:8" x14ac:dyDescent="0.3">
      <c r="H551"/>
    </row>
    <row r="552" spans="8:8" x14ac:dyDescent="0.3">
      <c r="H552"/>
    </row>
    <row r="553" spans="8:8" x14ac:dyDescent="0.3">
      <c r="H553"/>
    </row>
    <row r="554" spans="8:8" x14ac:dyDescent="0.3">
      <c r="H554"/>
    </row>
    <row r="555" spans="8:8" x14ac:dyDescent="0.3">
      <c r="H555"/>
    </row>
    <row r="556" spans="8:8" x14ac:dyDescent="0.3">
      <c r="H556"/>
    </row>
    <row r="557" spans="8:8" x14ac:dyDescent="0.3">
      <c r="H557"/>
    </row>
    <row r="558" spans="8:8" x14ac:dyDescent="0.3">
      <c r="H558"/>
    </row>
    <row r="559" spans="8:8" x14ac:dyDescent="0.3">
      <c r="H559"/>
    </row>
    <row r="560" spans="8:8" x14ac:dyDescent="0.3">
      <c r="H560"/>
    </row>
    <row r="561" spans="8:8" x14ac:dyDescent="0.3">
      <c r="H561"/>
    </row>
    <row r="562" spans="8:8" x14ac:dyDescent="0.3">
      <c r="H562"/>
    </row>
    <row r="563" spans="8:8" x14ac:dyDescent="0.3">
      <c r="H563"/>
    </row>
    <row r="564" spans="8:8" x14ac:dyDescent="0.3">
      <c r="H564"/>
    </row>
    <row r="565" spans="8:8" x14ac:dyDescent="0.3">
      <c r="H565"/>
    </row>
    <row r="566" spans="8:8" x14ac:dyDescent="0.3">
      <c r="H566"/>
    </row>
    <row r="567" spans="8:8" x14ac:dyDescent="0.3">
      <c r="H567"/>
    </row>
    <row r="568" spans="8:8" x14ac:dyDescent="0.3">
      <c r="H568"/>
    </row>
    <row r="569" spans="8:8" x14ac:dyDescent="0.3">
      <c r="H569"/>
    </row>
    <row r="570" spans="8:8" x14ac:dyDescent="0.3">
      <c r="H570"/>
    </row>
    <row r="571" spans="8:8" x14ac:dyDescent="0.3">
      <c r="H571"/>
    </row>
    <row r="572" spans="8:8" x14ac:dyDescent="0.3">
      <c r="H572"/>
    </row>
    <row r="573" spans="8:8" x14ac:dyDescent="0.3">
      <c r="H573"/>
    </row>
    <row r="574" spans="8:8" x14ac:dyDescent="0.3">
      <c r="H574"/>
    </row>
    <row r="575" spans="8:8" x14ac:dyDescent="0.3">
      <c r="H575"/>
    </row>
    <row r="576" spans="8:8" x14ac:dyDescent="0.3">
      <c r="H576"/>
    </row>
    <row r="577" spans="8:8" x14ac:dyDescent="0.3">
      <c r="H577"/>
    </row>
    <row r="578" spans="8:8" x14ac:dyDescent="0.3">
      <c r="H578"/>
    </row>
    <row r="579" spans="8:8" x14ac:dyDescent="0.3">
      <c r="H579"/>
    </row>
    <row r="580" spans="8:8" x14ac:dyDescent="0.3">
      <c r="H580"/>
    </row>
    <row r="581" spans="8:8" x14ac:dyDescent="0.3">
      <c r="H581"/>
    </row>
    <row r="582" spans="8:8" x14ac:dyDescent="0.3">
      <c r="H582"/>
    </row>
    <row r="583" spans="8:8" x14ac:dyDescent="0.3">
      <c r="H583"/>
    </row>
    <row r="584" spans="8:8" x14ac:dyDescent="0.3">
      <c r="H584"/>
    </row>
    <row r="585" spans="8:8" x14ac:dyDescent="0.3">
      <c r="H585"/>
    </row>
    <row r="586" spans="8:8" x14ac:dyDescent="0.3">
      <c r="H586"/>
    </row>
    <row r="587" spans="8:8" x14ac:dyDescent="0.3">
      <c r="H587"/>
    </row>
    <row r="588" spans="8:8" x14ac:dyDescent="0.3">
      <c r="H588"/>
    </row>
    <row r="589" spans="8:8" x14ac:dyDescent="0.3">
      <c r="H589"/>
    </row>
    <row r="590" spans="8:8" x14ac:dyDescent="0.3">
      <c r="H590"/>
    </row>
    <row r="591" spans="8:8" x14ac:dyDescent="0.3">
      <c r="H591"/>
    </row>
    <row r="592" spans="8:8" x14ac:dyDescent="0.3">
      <c r="H592"/>
    </row>
    <row r="593" spans="8:8" x14ac:dyDescent="0.3">
      <c r="H593"/>
    </row>
    <row r="594" spans="8:8" x14ac:dyDescent="0.3">
      <c r="H594"/>
    </row>
    <row r="595" spans="8:8" x14ac:dyDescent="0.3">
      <c r="H595"/>
    </row>
    <row r="596" spans="8:8" x14ac:dyDescent="0.3">
      <c r="H596"/>
    </row>
    <row r="597" spans="8:8" x14ac:dyDescent="0.3">
      <c r="H597"/>
    </row>
    <row r="598" spans="8:8" x14ac:dyDescent="0.3">
      <c r="H598"/>
    </row>
    <row r="599" spans="8:8" x14ac:dyDescent="0.3">
      <c r="H599"/>
    </row>
    <row r="600" spans="8:8" x14ac:dyDescent="0.3">
      <c r="H600"/>
    </row>
    <row r="601" spans="8:8" x14ac:dyDescent="0.3">
      <c r="H601"/>
    </row>
    <row r="602" spans="8:8" x14ac:dyDescent="0.3">
      <c r="H602"/>
    </row>
    <row r="603" spans="8:8" x14ac:dyDescent="0.3">
      <c r="H603"/>
    </row>
    <row r="604" spans="8:8" x14ac:dyDescent="0.3">
      <c r="H604"/>
    </row>
    <row r="605" spans="8:8" x14ac:dyDescent="0.3">
      <c r="H605"/>
    </row>
    <row r="606" spans="8:8" x14ac:dyDescent="0.3">
      <c r="H606"/>
    </row>
    <row r="607" spans="8:8" x14ac:dyDescent="0.3">
      <c r="H607"/>
    </row>
    <row r="608" spans="8:8" x14ac:dyDescent="0.3">
      <c r="H608"/>
    </row>
    <row r="609" spans="8:8" x14ac:dyDescent="0.3">
      <c r="H609"/>
    </row>
    <row r="610" spans="8:8" x14ac:dyDescent="0.3">
      <c r="H610"/>
    </row>
    <row r="611" spans="8:8" x14ac:dyDescent="0.3">
      <c r="H611"/>
    </row>
    <row r="612" spans="8:8" x14ac:dyDescent="0.3">
      <c r="H612"/>
    </row>
    <row r="613" spans="8:8" x14ac:dyDescent="0.3">
      <c r="H613"/>
    </row>
    <row r="614" spans="8:8" x14ac:dyDescent="0.3">
      <c r="H614"/>
    </row>
    <row r="615" spans="8:8" x14ac:dyDescent="0.3">
      <c r="H615"/>
    </row>
    <row r="616" spans="8:8" x14ac:dyDescent="0.3">
      <c r="H616"/>
    </row>
    <row r="617" spans="8:8" x14ac:dyDescent="0.3">
      <c r="H617"/>
    </row>
    <row r="618" spans="8:8" x14ac:dyDescent="0.3">
      <c r="H618"/>
    </row>
    <row r="619" spans="8:8" x14ac:dyDescent="0.3">
      <c r="H619"/>
    </row>
    <row r="620" spans="8:8" x14ac:dyDescent="0.3">
      <c r="H620"/>
    </row>
    <row r="621" spans="8:8" x14ac:dyDescent="0.3">
      <c r="H621"/>
    </row>
    <row r="622" spans="8:8" x14ac:dyDescent="0.3">
      <c r="H622"/>
    </row>
    <row r="623" spans="8:8" x14ac:dyDescent="0.3">
      <c r="H623"/>
    </row>
    <row r="624" spans="8:8" x14ac:dyDescent="0.3">
      <c r="H624"/>
    </row>
    <row r="625" spans="8:8" x14ac:dyDescent="0.3">
      <c r="H625"/>
    </row>
    <row r="626" spans="8:8" x14ac:dyDescent="0.3">
      <c r="H626"/>
    </row>
    <row r="627" spans="8:8" x14ac:dyDescent="0.3">
      <c r="H627"/>
    </row>
    <row r="628" spans="8:8" x14ac:dyDescent="0.3">
      <c r="H628"/>
    </row>
    <row r="629" spans="8:8" x14ac:dyDescent="0.3">
      <c r="H629"/>
    </row>
    <row r="630" spans="8:8" x14ac:dyDescent="0.3">
      <c r="H630"/>
    </row>
    <row r="631" spans="8:8" x14ac:dyDescent="0.3">
      <c r="H631"/>
    </row>
    <row r="632" spans="8:8" x14ac:dyDescent="0.3">
      <c r="H632"/>
    </row>
    <row r="633" spans="8:8" x14ac:dyDescent="0.3">
      <c r="H633"/>
    </row>
    <row r="634" spans="8:8" x14ac:dyDescent="0.3">
      <c r="H634"/>
    </row>
    <row r="635" spans="8:8" x14ac:dyDescent="0.3">
      <c r="H635"/>
    </row>
    <row r="636" spans="8:8" x14ac:dyDescent="0.3">
      <c r="H636"/>
    </row>
    <row r="637" spans="8:8" x14ac:dyDescent="0.3">
      <c r="H637"/>
    </row>
    <row r="638" spans="8:8" x14ac:dyDescent="0.3">
      <c r="H638"/>
    </row>
    <row r="639" spans="8:8" x14ac:dyDescent="0.3">
      <c r="H639"/>
    </row>
    <row r="640" spans="8:8" x14ac:dyDescent="0.3">
      <c r="H640"/>
    </row>
    <row r="641" spans="8:8" x14ac:dyDescent="0.3">
      <c r="H641"/>
    </row>
    <row r="642" spans="8:8" x14ac:dyDescent="0.3">
      <c r="H642"/>
    </row>
    <row r="643" spans="8:8" x14ac:dyDescent="0.3">
      <c r="H643"/>
    </row>
    <row r="644" spans="8:8" x14ac:dyDescent="0.3">
      <c r="H644"/>
    </row>
    <row r="645" spans="8:8" x14ac:dyDescent="0.3">
      <c r="H645"/>
    </row>
    <row r="646" spans="8:8" x14ac:dyDescent="0.3">
      <c r="H646"/>
    </row>
    <row r="647" spans="8:8" x14ac:dyDescent="0.3">
      <c r="H647"/>
    </row>
    <row r="648" spans="8:8" x14ac:dyDescent="0.3">
      <c r="H648"/>
    </row>
    <row r="649" spans="8:8" x14ac:dyDescent="0.3">
      <c r="H649"/>
    </row>
    <row r="650" spans="8:8" x14ac:dyDescent="0.3">
      <c r="H650"/>
    </row>
    <row r="651" spans="8:8" x14ac:dyDescent="0.3">
      <c r="H651"/>
    </row>
    <row r="652" spans="8:8" x14ac:dyDescent="0.3">
      <c r="H652"/>
    </row>
    <row r="653" spans="8:8" x14ac:dyDescent="0.3">
      <c r="H653"/>
    </row>
    <row r="654" spans="8:8" x14ac:dyDescent="0.3">
      <c r="H654"/>
    </row>
    <row r="655" spans="8:8" x14ac:dyDescent="0.3">
      <c r="H655"/>
    </row>
    <row r="656" spans="8:8" x14ac:dyDescent="0.3">
      <c r="H656"/>
    </row>
    <row r="657" spans="8:8" x14ac:dyDescent="0.3">
      <c r="H657"/>
    </row>
    <row r="658" spans="8:8" x14ac:dyDescent="0.3">
      <c r="H658"/>
    </row>
    <row r="659" spans="8:8" x14ac:dyDescent="0.3">
      <c r="H659"/>
    </row>
    <row r="660" spans="8:8" x14ac:dyDescent="0.3">
      <c r="H660"/>
    </row>
    <row r="661" spans="8:8" x14ac:dyDescent="0.3">
      <c r="H661"/>
    </row>
    <row r="662" spans="8:8" x14ac:dyDescent="0.3">
      <c r="H662"/>
    </row>
    <row r="663" spans="8:8" x14ac:dyDescent="0.3">
      <c r="H663"/>
    </row>
    <row r="664" spans="8:8" x14ac:dyDescent="0.3">
      <c r="H664"/>
    </row>
    <row r="665" spans="8:8" x14ac:dyDescent="0.3">
      <c r="H665"/>
    </row>
    <row r="666" spans="8:8" x14ac:dyDescent="0.3">
      <c r="H666"/>
    </row>
    <row r="667" spans="8:8" x14ac:dyDescent="0.3">
      <c r="H667"/>
    </row>
    <row r="668" spans="8:8" x14ac:dyDescent="0.3">
      <c r="H668"/>
    </row>
    <row r="669" spans="8:8" x14ac:dyDescent="0.3">
      <c r="H669"/>
    </row>
    <row r="670" spans="8:8" x14ac:dyDescent="0.3">
      <c r="H670"/>
    </row>
    <row r="671" spans="8:8" x14ac:dyDescent="0.3">
      <c r="H671"/>
    </row>
    <row r="672" spans="8:8" x14ac:dyDescent="0.3">
      <c r="H672"/>
    </row>
    <row r="673" spans="8:8" x14ac:dyDescent="0.3">
      <c r="H673"/>
    </row>
    <row r="674" spans="8:8" x14ac:dyDescent="0.3">
      <c r="H674"/>
    </row>
    <row r="675" spans="8:8" x14ac:dyDescent="0.3">
      <c r="H675"/>
    </row>
    <row r="676" spans="8:8" x14ac:dyDescent="0.3">
      <c r="H676"/>
    </row>
    <row r="677" spans="8:8" x14ac:dyDescent="0.3">
      <c r="H677"/>
    </row>
    <row r="678" spans="8:8" x14ac:dyDescent="0.3">
      <c r="H678"/>
    </row>
    <row r="679" spans="8:8" x14ac:dyDescent="0.3">
      <c r="H679"/>
    </row>
    <row r="680" spans="8:8" x14ac:dyDescent="0.3">
      <c r="H680"/>
    </row>
    <row r="681" spans="8:8" x14ac:dyDescent="0.3">
      <c r="H681"/>
    </row>
    <row r="682" spans="8:8" x14ac:dyDescent="0.3">
      <c r="H682"/>
    </row>
    <row r="683" spans="8:8" x14ac:dyDescent="0.3">
      <c r="H683"/>
    </row>
    <row r="684" spans="8:8" x14ac:dyDescent="0.3">
      <c r="H684"/>
    </row>
    <row r="685" spans="8:8" x14ac:dyDescent="0.3">
      <c r="H685"/>
    </row>
    <row r="686" spans="8:8" x14ac:dyDescent="0.3">
      <c r="H686"/>
    </row>
    <row r="687" spans="8:8" x14ac:dyDescent="0.3">
      <c r="H687"/>
    </row>
    <row r="688" spans="8:8" x14ac:dyDescent="0.3">
      <c r="H688"/>
    </row>
    <row r="689" spans="8:8" x14ac:dyDescent="0.3">
      <c r="H689"/>
    </row>
    <row r="690" spans="8:8" x14ac:dyDescent="0.3">
      <c r="H690"/>
    </row>
    <row r="691" spans="8:8" x14ac:dyDescent="0.3">
      <c r="H691"/>
    </row>
    <row r="692" spans="8:8" x14ac:dyDescent="0.3">
      <c r="H692"/>
    </row>
    <row r="693" spans="8:8" x14ac:dyDescent="0.3">
      <c r="H693"/>
    </row>
    <row r="694" spans="8:8" x14ac:dyDescent="0.3">
      <c r="H694"/>
    </row>
    <row r="695" spans="8:8" x14ac:dyDescent="0.3">
      <c r="H695"/>
    </row>
    <row r="696" spans="8:8" x14ac:dyDescent="0.3">
      <c r="H696"/>
    </row>
    <row r="697" spans="8:8" x14ac:dyDescent="0.3">
      <c r="H697"/>
    </row>
    <row r="698" spans="8:8" x14ac:dyDescent="0.3">
      <c r="H698"/>
    </row>
    <row r="699" spans="8:8" x14ac:dyDescent="0.3">
      <c r="H699"/>
    </row>
    <row r="700" spans="8:8" x14ac:dyDescent="0.3">
      <c r="H700"/>
    </row>
    <row r="701" spans="8:8" x14ac:dyDescent="0.3">
      <c r="H701"/>
    </row>
    <row r="702" spans="8:8" x14ac:dyDescent="0.3">
      <c r="H702"/>
    </row>
    <row r="703" spans="8:8" x14ac:dyDescent="0.3">
      <c r="H703"/>
    </row>
    <row r="704" spans="8:8" x14ac:dyDescent="0.3">
      <c r="H704"/>
    </row>
    <row r="705" spans="8:8" x14ac:dyDescent="0.3">
      <c r="H705"/>
    </row>
    <row r="706" spans="8:8" x14ac:dyDescent="0.3">
      <c r="H706"/>
    </row>
    <row r="707" spans="8:8" x14ac:dyDescent="0.3">
      <c r="H707"/>
    </row>
    <row r="708" spans="8:8" x14ac:dyDescent="0.3">
      <c r="H708"/>
    </row>
    <row r="709" spans="8:8" x14ac:dyDescent="0.3">
      <c r="H709"/>
    </row>
    <row r="710" spans="8:8" x14ac:dyDescent="0.3">
      <c r="H710"/>
    </row>
    <row r="711" spans="8:8" x14ac:dyDescent="0.3">
      <c r="H711"/>
    </row>
    <row r="712" spans="8:8" x14ac:dyDescent="0.3">
      <c r="H712"/>
    </row>
    <row r="713" spans="8:8" x14ac:dyDescent="0.3">
      <c r="H713"/>
    </row>
    <row r="714" spans="8:8" x14ac:dyDescent="0.3">
      <c r="H714"/>
    </row>
    <row r="715" spans="8:8" x14ac:dyDescent="0.3">
      <c r="H715"/>
    </row>
    <row r="716" spans="8:8" x14ac:dyDescent="0.3">
      <c r="H716"/>
    </row>
    <row r="717" spans="8:8" x14ac:dyDescent="0.3">
      <c r="H717"/>
    </row>
    <row r="718" spans="8:8" x14ac:dyDescent="0.3">
      <c r="H718"/>
    </row>
    <row r="719" spans="8:8" x14ac:dyDescent="0.3">
      <c r="H719"/>
    </row>
    <row r="720" spans="8:8" x14ac:dyDescent="0.3">
      <c r="H720"/>
    </row>
    <row r="721" spans="8:8" x14ac:dyDescent="0.3">
      <c r="H721"/>
    </row>
    <row r="722" spans="8:8" x14ac:dyDescent="0.3">
      <c r="H722"/>
    </row>
    <row r="723" spans="8:8" x14ac:dyDescent="0.3">
      <c r="H723"/>
    </row>
    <row r="724" spans="8:8" x14ac:dyDescent="0.3">
      <c r="H724"/>
    </row>
    <row r="725" spans="8:8" x14ac:dyDescent="0.3">
      <c r="H725"/>
    </row>
    <row r="726" spans="8:8" x14ac:dyDescent="0.3">
      <c r="H726"/>
    </row>
    <row r="727" spans="8:8" x14ac:dyDescent="0.3">
      <c r="H727"/>
    </row>
    <row r="728" spans="8:8" x14ac:dyDescent="0.3">
      <c r="H728"/>
    </row>
    <row r="729" spans="8:8" x14ac:dyDescent="0.3">
      <c r="H729"/>
    </row>
    <row r="730" spans="8:8" x14ac:dyDescent="0.3">
      <c r="H730"/>
    </row>
    <row r="731" spans="8:8" x14ac:dyDescent="0.3">
      <c r="H731"/>
    </row>
    <row r="732" spans="8:8" x14ac:dyDescent="0.3">
      <c r="H732"/>
    </row>
    <row r="733" spans="8:8" x14ac:dyDescent="0.3">
      <c r="H733"/>
    </row>
    <row r="734" spans="8:8" x14ac:dyDescent="0.3">
      <c r="H734"/>
    </row>
    <row r="735" spans="8:8" x14ac:dyDescent="0.3">
      <c r="H735"/>
    </row>
    <row r="736" spans="8:8" x14ac:dyDescent="0.3">
      <c r="H736"/>
    </row>
    <row r="737" spans="8:8" x14ac:dyDescent="0.3">
      <c r="H737"/>
    </row>
    <row r="738" spans="8:8" x14ac:dyDescent="0.3">
      <c r="H738"/>
    </row>
    <row r="739" spans="8:8" x14ac:dyDescent="0.3">
      <c r="H739"/>
    </row>
    <row r="740" spans="8:8" x14ac:dyDescent="0.3">
      <c r="H740"/>
    </row>
    <row r="741" spans="8:8" x14ac:dyDescent="0.3">
      <c r="H741"/>
    </row>
    <row r="742" spans="8:8" x14ac:dyDescent="0.3">
      <c r="H742"/>
    </row>
    <row r="743" spans="8:8" x14ac:dyDescent="0.3">
      <c r="H743"/>
    </row>
    <row r="744" spans="8:8" x14ac:dyDescent="0.3">
      <c r="H744"/>
    </row>
    <row r="745" spans="8:8" x14ac:dyDescent="0.3">
      <c r="H745"/>
    </row>
    <row r="746" spans="8:8" x14ac:dyDescent="0.3">
      <c r="H746"/>
    </row>
    <row r="747" spans="8:8" x14ac:dyDescent="0.3">
      <c r="H747"/>
    </row>
    <row r="748" spans="8:8" x14ac:dyDescent="0.3">
      <c r="H748"/>
    </row>
    <row r="749" spans="8:8" x14ac:dyDescent="0.3">
      <c r="H749"/>
    </row>
    <row r="750" spans="8:8" x14ac:dyDescent="0.3">
      <c r="H750"/>
    </row>
    <row r="751" spans="8:8" x14ac:dyDescent="0.3">
      <c r="H751"/>
    </row>
    <row r="752" spans="8:8" x14ac:dyDescent="0.3">
      <c r="H752"/>
    </row>
    <row r="753" spans="8:8" x14ac:dyDescent="0.3">
      <c r="H753"/>
    </row>
    <row r="754" spans="8:8" x14ac:dyDescent="0.3">
      <c r="H754"/>
    </row>
    <row r="755" spans="8:8" x14ac:dyDescent="0.3">
      <c r="H755"/>
    </row>
    <row r="756" spans="8:8" x14ac:dyDescent="0.3">
      <c r="H756"/>
    </row>
    <row r="757" spans="8:8" x14ac:dyDescent="0.3">
      <c r="H757"/>
    </row>
    <row r="758" spans="8:8" x14ac:dyDescent="0.3">
      <c r="H758"/>
    </row>
    <row r="759" spans="8:8" x14ac:dyDescent="0.3">
      <c r="H759"/>
    </row>
    <row r="760" spans="8:8" x14ac:dyDescent="0.3">
      <c r="H760"/>
    </row>
    <row r="761" spans="8:8" x14ac:dyDescent="0.3">
      <c r="H761"/>
    </row>
    <row r="762" spans="8:8" x14ac:dyDescent="0.3">
      <c r="H762"/>
    </row>
    <row r="763" spans="8:8" x14ac:dyDescent="0.3">
      <c r="H763"/>
    </row>
    <row r="764" spans="8:8" x14ac:dyDescent="0.3">
      <c r="H764"/>
    </row>
    <row r="765" spans="8:8" x14ac:dyDescent="0.3">
      <c r="H765"/>
    </row>
    <row r="766" spans="8:8" x14ac:dyDescent="0.3">
      <c r="H766"/>
    </row>
    <row r="767" spans="8:8" x14ac:dyDescent="0.3">
      <c r="H767"/>
    </row>
    <row r="768" spans="8:8" x14ac:dyDescent="0.3">
      <c r="H768"/>
    </row>
    <row r="769" spans="8:8" x14ac:dyDescent="0.3">
      <c r="H769"/>
    </row>
    <row r="770" spans="8:8" x14ac:dyDescent="0.3">
      <c r="H770"/>
    </row>
    <row r="771" spans="8:8" x14ac:dyDescent="0.3">
      <c r="H771"/>
    </row>
    <row r="772" spans="8:8" x14ac:dyDescent="0.3">
      <c r="H772"/>
    </row>
    <row r="773" spans="8:8" x14ac:dyDescent="0.3">
      <c r="H773"/>
    </row>
    <row r="774" spans="8:8" x14ac:dyDescent="0.3">
      <c r="H774"/>
    </row>
    <row r="775" spans="8:8" x14ac:dyDescent="0.3">
      <c r="H775"/>
    </row>
    <row r="776" spans="8:8" x14ac:dyDescent="0.3">
      <c r="H776"/>
    </row>
    <row r="777" spans="8:8" x14ac:dyDescent="0.3">
      <c r="H777"/>
    </row>
    <row r="778" spans="8:8" x14ac:dyDescent="0.3">
      <c r="H778"/>
    </row>
    <row r="779" spans="8:8" x14ac:dyDescent="0.3">
      <c r="H779"/>
    </row>
    <row r="780" spans="8:8" x14ac:dyDescent="0.3">
      <c r="H780"/>
    </row>
    <row r="781" spans="8:8" x14ac:dyDescent="0.3">
      <c r="H781"/>
    </row>
    <row r="782" spans="8:8" x14ac:dyDescent="0.3">
      <c r="H782"/>
    </row>
    <row r="783" spans="8:8" x14ac:dyDescent="0.3">
      <c r="H783"/>
    </row>
    <row r="784" spans="8:8" x14ac:dyDescent="0.3">
      <c r="H784"/>
    </row>
    <row r="785" spans="8:8" x14ac:dyDescent="0.3">
      <c r="H785"/>
    </row>
    <row r="786" spans="8:8" x14ac:dyDescent="0.3">
      <c r="H786"/>
    </row>
    <row r="787" spans="8:8" x14ac:dyDescent="0.3">
      <c r="H787"/>
    </row>
    <row r="788" spans="8:8" x14ac:dyDescent="0.3">
      <c r="H788"/>
    </row>
    <row r="789" spans="8:8" x14ac:dyDescent="0.3">
      <c r="H789"/>
    </row>
    <row r="790" spans="8:8" x14ac:dyDescent="0.3">
      <c r="H790"/>
    </row>
    <row r="791" spans="8:8" x14ac:dyDescent="0.3">
      <c r="H791"/>
    </row>
    <row r="792" spans="8:8" x14ac:dyDescent="0.3">
      <c r="H792"/>
    </row>
    <row r="793" spans="8:8" x14ac:dyDescent="0.3">
      <c r="H793"/>
    </row>
    <row r="794" spans="8:8" x14ac:dyDescent="0.3">
      <c r="H794"/>
    </row>
    <row r="795" spans="8:8" x14ac:dyDescent="0.3">
      <c r="H795"/>
    </row>
    <row r="796" spans="8:8" x14ac:dyDescent="0.3">
      <c r="H796"/>
    </row>
    <row r="797" spans="8:8" x14ac:dyDescent="0.3">
      <c r="H797"/>
    </row>
    <row r="798" spans="8:8" x14ac:dyDescent="0.3">
      <c r="H798"/>
    </row>
    <row r="799" spans="8:8" x14ac:dyDescent="0.3">
      <c r="H799"/>
    </row>
    <row r="800" spans="8:8" x14ac:dyDescent="0.3">
      <c r="H800"/>
    </row>
    <row r="801" spans="8:8" x14ac:dyDescent="0.3">
      <c r="H801"/>
    </row>
    <row r="802" spans="8:8" x14ac:dyDescent="0.3">
      <c r="H802"/>
    </row>
    <row r="803" spans="8:8" x14ac:dyDescent="0.3">
      <c r="H803"/>
    </row>
    <row r="804" spans="8:8" x14ac:dyDescent="0.3">
      <c r="H804"/>
    </row>
    <row r="805" spans="8:8" x14ac:dyDescent="0.3">
      <c r="H805"/>
    </row>
    <row r="806" spans="8:8" x14ac:dyDescent="0.3">
      <c r="H806"/>
    </row>
    <row r="807" spans="8:8" x14ac:dyDescent="0.3">
      <c r="H807"/>
    </row>
    <row r="808" spans="8:8" x14ac:dyDescent="0.3">
      <c r="H808"/>
    </row>
    <row r="809" spans="8:8" x14ac:dyDescent="0.3">
      <c r="H809"/>
    </row>
    <row r="810" spans="8:8" x14ac:dyDescent="0.3">
      <c r="H810"/>
    </row>
    <row r="811" spans="8:8" x14ac:dyDescent="0.3">
      <c r="H811"/>
    </row>
    <row r="812" spans="8:8" x14ac:dyDescent="0.3">
      <c r="H812"/>
    </row>
    <row r="813" spans="8:8" x14ac:dyDescent="0.3">
      <c r="H813"/>
    </row>
    <row r="814" spans="8:8" x14ac:dyDescent="0.3">
      <c r="H814"/>
    </row>
    <row r="815" spans="8:8" x14ac:dyDescent="0.3">
      <c r="H815"/>
    </row>
    <row r="816" spans="8:8" x14ac:dyDescent="0.3">
      <c r="H816"/>
    </row>
    <row r="817" spans="8:8" x14ac:dyDescent="0.3">
      <c r="H817"/>
    </row>
    <row r="818" spans="8:8" x14ac:dyDescent="0.3">
      <c r="H818"/>
    </row>
    <row r="819" spans="8:8" x14ac:dyDescent="0.3">
      <c r="H819"/>
    </row>
    <row r="820" spans="8:8" x14ac:dyDescent="0.3">
      <c r="H820"/>
    </row>
    <row r="821" spans="8:8" x14ac:dyDescent="0.3">
      <c r="H821"/>
    </row>
    <row r="822" spans="8:8" x14ac:dyDescent="0.3">
      <c r="H822"/>
    </row>
    <row r="823" spans="8:8" x14ac:dyDescent="0.3">
      <c r="H823"/>
    </row>
    <row r="824" spans="8:8" x14ac:dyDescent="0.3">
      <c r="H824"/>
    </row>
    <row r="825" spans="8:8" x14ac:dyDescent="0.3">
      <c r="H825"/>
    </row>
    <row r="826" spans="8:8" x14ac:dyDescent="0.3">
      <c r="H826"/>
    </row>
    <row r="827" spans="8:8" x14ac:dyDescent="0.3">
      <c r="H827"/>
    </row>
    <row r="828" spans="8:8" x14ac:dyDescent="0.3">
      <c r="H828"/>
    </row>
    <row r="829" spans="8:8" x14ac:dyDescent="0.3">
      <c r="H829"/>
    </row>
    <row r="830" spans="8:8" x14ac:dyDescent="0.3">
      <c r="H830"/>
    </row>
    <row r="831" spans="8:8" x14ac:dyDescent="0.3">
      <c r="H831"/>
    </row>
    <row r="832" spans="8:8" x14ac:dyDescent="0.3">
      <c r="H832"/>
    </row>
    <row r="833" spans="8:8" x14ac:dyDescent="0.3">
      <c r="H833"/>
    </row>
    <row r="834" spans="8:8" x14ac:dyDescent="0.3">
      <c r="H834"/>
    </row>
    <row r="835" spans="8:8" x14ac:dyDescent="0.3">
      <c r="H835"/>
    </row>
    <row r="836" spans="8:8" x14ac:dyDescent="0.3">
      <c r="H836"/>
    </row>
    <row r="837" spans="8:8" x14ac:dyDescent="0.3">
      <c r="H837"/>
    </row>
    <row r="838" spans="8:8" x14ac:dyDescent="0.3">
      <c r="H838"/>
    </row>
    <row r="839" spans="8:8" x14ac:dyDescent="0.3">
      <c r="H839"/>
    </row>
    <row r="840" spans="8:8" x14ac:dyDescent="0.3">
      <c r="H840"/>
    </row>
    <row r="841" spans="8:8" x14ac:dyDescent="0.3">
      <c r="H841"/>
    </row>
    <row r="842" spans="8:8" x14ac:dyDescent="0.3">
      <c r="H842"/>
    </row>
    <row r="843" spans="8:8" x14ac:dyDescent="0.3">
      <c r="H843"/>
    </row>
    <row r="844" spans="8:8" x14ac:dyDescent="0.3">
      <c r="H844"/>
    </row>
    <row r="845" spans="8:8" x14ac:dyDescent="0.3">
      <c r="H845"/>
    </row>
    <row r="846" spans="8:8" x14ac:dyDescent="0.3">
      <c r="H846"/>
    </row>
    <row r="847" spans="8:8" x14ac:dyDescent="0.3">
      <c r="H847"/>
    </row>
    <row r="848" spans="8:8" x14ac:dyDescent="0.3">
      <c r="H848"/>
    </row>
    <row r="849" spans="8:8" x14ac:dyDescent="0.3">
      <c r="H849"/>
    </row>
    <row r="850" spans="8:8" x14ac:dyDescent="0.3">
      <c r="H850"/>
    </row>
    <row r="851" spans="8:8" x14ac:dyDescent="0.3">
      <c r="H851"/>
    </row>
    <row r="852" spans="8:8" x14ac:dyDescent="0.3">
      <c r="H852"/>
    </row>
    <row r="853" spans="8:8" x14ac:dyDescent="0.3">
      <c r="H853"/>
    </row>
    <row r="854" spans="8:8" x14ac:dyDescent="0.3">
      <c r="H854"/>
    </row>
    <row r="855" spans="8:8" x14ac:dyDescent="0.3">
      <c r="H855"/>
    </row>
    <row r="856" spans="8:8" x14ac:dyDescent="0.3">
      <c r="H856"/>
    </row>
    <row r="857" spans="8:8" x14ac:dyDescent="0.3">
      <c r="H857"/>
    </row>
    <row r="858" spans="8:8" x14ac:dyDescent="0.3">
      <c r="H858"/>
    </row>
    <row r="859" spans="8:8" x14ac:dyDescent="0.3">
      <c r="H859"/>
    </row>
    <row r="860" spans="8:8" x14ac:dyDescent="0.3">
      <c r="H860"/>
    </row>
    <row r="861" spans="8:8" x14ac:dyDescent="0.3">
      <c r="H861"/>
    </row>
    <row r="862" spans="8:8" x14ac:dyDescent="0.3">
      <c r="H862"/>
    </row>
    <row r="863" spans="8:8" x14ac:dyDescent="0.3">
      <c r="H863"/>
    </row>
    <row r="864" spans="8:8" x14ac:dyDescent="0.3">
      <c r="H864"/>
    </row>
    <row r="865" spans="8:8" x14ac:dyDescent="0.3">
      <c r="H865"/>
    </row>
    <row r="866" spans="8:8" x14ac:dyDescent="0.3">
      <c r="H866"/>
    </row>
    <row r="867" spans="8:8" x14ac:dyDescent="0.3">
      <c r="H867"/>
    </row>
    <row r="868" spans="8:8" x14ac:dyDescent="0.3">
      <c r="H868"/>
    </row>
    <row r="869" spans="8:8" x14ac:dyDescent="0.3">
      <c r="H869"/>
    </row>
    <row r="870" spans="8:8" x14ac:dyDescent="0.3">
      <c r="H870"/>
    </row>
    <row r="871" spans="8:8" x14ac:dyDescent="0.3">
      <c r="H871"/>
    </row>
    <row r="872" spans="8:8" x14ac:dyDescent="0.3">
      <c r="H872"/>
    </row>
    <row r="873" spans="8:8" x14ac:dyDescent="0.3">
      <c r="H873"/>
    </row>
    <row r="874" spans="8:8" x14ac:dyDescent="0.3">
      <c r="H874"/>
    </row>
    <row r="875" spans="8:8" x14ac:dyDescent="0.3">
      <c r="H875"/>
    </row>
    <row r="876" spans="8:8" x14ac:dyDescent="0.3">
      <c r="H876"/>
    </row>
    <row r="877" spans="8:8" x14ac:dyDescent="0.3">
      <c r="H877"/>
    </row>
    <row r="878" spans="8:8" x14ac:dyDescent="0.3">
      <c r="H878"/>
    </row>
    <row r="879" spans="8:8" x14ac:dyDescent="0.3">
      <c r="H879"/>
    </row>
    <row r="880" spans="8:8" x14ac:dyDescent="0.3">
      <c r="H880"/>
    </row>
    <row r="881" spans="8:8" x14ac:dyDescent="0.3">
      <c r="H881"/>
    </row>
    <row r="882" spans="8:8" x14ac:dyDescent="0.3">
      <c r="H882"/>
    </row>
    <row r="883" spans="8:8" x14ac:dyDescent="0.3">
      <c r="H883"/>
    </row>
    <row r="884" spans="8:8" x14ac:dyDescent="0.3">
      <c r="H884"/>
    </row>
    <row r="885" spans="8:8" x14ac:dyDescent="0.3">
      <c r="H885"/>
    </row>
    <row r="886" spans="8:8" x14ac:dyDescent="0.3">
      <c r="H886"/>
    </row>
    <row r="887" spans="8:8" x14ac:dyDescent="0.3">
      <c r="H887"/>
    </row>
    <row r="888" spans="8:8" x14ac:dyDescent="0.3">
      <c r="H888"/>
    </row>
    <row r="889" spans="8:8" x14ac:dyDescent="0.3">
      <c r="H889"/>
    </row>
    <row r="890" spans="8:8" x14ac:dyDescent="0.3">
      <c r="H890"/>
    </row>
    <row r="891" spans="8:8" x14ac:dyDescent="0.3">
      <c r="H891"/>
    </row>
    <row r="892" spans="8:8" x14ac:dyDescent="0.3">
      <c r="H892"/>
    </row>
    <row r="893" spans="8:8" x14ac:dyDescent="0.3">
      <c r="H893"/>
    </row>
    <row r="894" spans="8:8" x14ac:dyDescent="0.3">
      <c r="H894"/>
    </row>
    <row r="895" spans="8:8" x14ac:dyDescent="0.3">
      <c r="H895"/>
    </row>
    <row r="896" spans="8:8" x14ac:dyDescent="0.3">
      <c r="H896"/>
    </row>
    <row r="897" spans="8:8" x14ac:dyDescent="0.3">
      <c r="H897"/>
    </row>
    <row r="898" spans="8:8" x14ac:dyDescent="0.3">
      <c r="H898"/>
    </row>
    <row r="899" spans="8:8" x14ac:dyDescent="0.3">
      <c r="H899"/>
    </row>
    <row r="900" spans="8:8" x14ac:dyDescent="0.3">
      <c r="H900"/>
    </row>
    <row r="901" spans="8:8" x14ac:dyDescent="0.3">
      <c r="H901"/>
    </row>
    <row r="902" spans="8:8" x14ac:dyDescent="0.3">
      <c r="H902"/>
    </row>
    <row r="903" spans="8:8" x14ac:dyDescent="0.3">
      <c r="H903"/>
    </row>
    <row r="904" spans="8:8" x14ac:dyDescent="0.3">
      <c r="H904"/>
    </row>
    <row r="905" spans="8:8" x14ac:dyDescent="0.3">
      <c r="H905"/>
    </row>
    <row r="906" spans="8:8" x14ac:dyDescent="0.3">
      <c r="H906"/>
    </row>
    <row r="907" spans="8:8" x14ac:dyDescent="0.3">
      <c r="H907"/>
    </row>
    <row r="908" spans="8:8" x14ac:dyDescent="0.3">
      <c r="H908"/>
    </row>
    <row r="909" spans="8:8" x14ac:dyDescent="0.3">
      <c r="H909"/>
    </row>
    <row r="910" spans="8:8" x14ac:dyDescent="0.3">
      <c r="H910"/>
    </row>
    <row r="911" spans="8:8" x14ac:dyDescent="0.3">
      <c r="H911"/>
    </row>
    <row r="912" spans="8:8" x14ac:dyDescent="0.3">
      <c r="H912"/>
    </row>
    <row r="913" spans="8:8" x14ac:dyDescent="0.3">
      <c r="H913"/>
    </row>
    <row r="914" spans="8:8" x14ac:dyDescent="0.3">
      <c r="H914"/>
    </row>
    <row r="915" spans="8:8" x14ac:dyDescent="0.3">
      <c r="H915"/>
    </row>
    <row r="916" spans="8:8" x14ac:dyDescent="0.3">
      <c r="H916"/>
    </row>
    <row r="917" spans="8:8" x14ac:dyDescent="0.3">
      <c r="H917"/>
    </row>
    <row r="918" spans="8:8" x14ac:dyDescent="0.3">
      <c r="H918"/>
    </row>
    <row r="919" spans="8:8" x14ac:dyDescent="0.3">
      <c r="H919"/>
    </row>
    <row r="920" spans="8:8" x14ac:dyDescent="0.3">
      <c r="H920"/>
    </row>
    <row r="921" spans="8:8" x14ac:dyDescent="0.3">
      <c r="H921"/>
    </row>
    <row r="922" spans="8:8" x14ac:dyDescent="0.3">
      <c r="H922"/>
    </row>
    <row r="923" spans="8:8" x14ac:dyDescent="0.3">
      <c r="H923"/>
    </row>
    <row r="924" spans="8:8" x14ac:dyDescent="0.3">
      <c r="H924"/>
    </row>
    <row r="925" spans="8:8" x14ac:dyDescent="0.3">
      <c r="H925"/>
    </row>
    <row r="926" spans="8:8" x14ac:dyDescent="0.3">
      <c r="H926"/>
    </row>
    <row r="927" spans="8:8" x14ac:dyDescent="0.3">
      <c r="H927"/>
    </row>
    <row r="928" spans="8:8" x14ac:dyDescent="0.3">
      <c r="H928"/>
    </row>
    <row r="929" spans="8:8" x14ac:dyDescent="0.3">
      <c r="H929"/>
    </row>
    <row r="930" spans="8:8" x14ac:dyDescent="0.3">
      <c r="H930"/>
    </row>
    <row r="931" spans="8:8" x14ac:dyDescent="0.3">
      <c r="H931"/>
    </row>
    <row r="932" spans="8:8" x14ac:dyDescent="0.3">
      <c r="H932"/>
    </row>
    <row r="933" spans="8:8" x14ac:dyDescent="0.3">
      <c r="H933"/>
    </row>
    <row r="934" spans="8:8" x14ac:dyDescent="0.3">
      <c r="H934"/>
    </row>
    <row r="935" spans="8:8" x14ac:dyDescent="0.3">
      <c r="H935"/>
    </row>
    <row r="936" spans="8:8" x14ac:dyDescent="0.3">
      <c r="H936"/>
    </row>
    <row r="937" spans="8:8" x14ac:dyDescent="0.3">
      <c r="H937"/>
    </row>
    <row r="938" spans="8:8" x14ac:dyDescent="0.3">
      <c r="H938"/>
    </row>
    <row r="939" spans="8:8" x14ac:dyDescent="0.3">
      <c r="H939"/>
    </row>
    <row r="940" spans="8:8" x14ac:dyDescent="0.3">
      <c r="H940"/>
    </row>
    <row r="941" spans="8:8" x14ac:dyDescent="0.3">
      <c r="H941"/>
    </row>
    <row r="942" spans="8:8" x14ac:dyDescent="0.3">
      <c r="H942"/>
    </row>
    <row r="943" spans="8:8" x14ac:dyDescent="0.3">
      <c r="H943"/>
    </row>
    <row r="944" spans="8:8" x14ac:dyDescent="0.3">
      <c r="H944"/>
    </row>
    <row r="945" spans="8:8" x14ac:dyDescent="0.3">
      <c r="H945"/>
    </row>
    <row r="946" spans="8:8" x14ac:dyDescent="0.3">
      <c r="H946"/>
    </row>
    <row r="947" spans="8:8" x14ac:dyDescent="0.3">
      <c r="H947"/>
    </row>
    <row r="948" spans="8:8" x14ac:dyDescent="0.3">
      <c r="H948"/>
    </row>
    <row r="949" spans="8:8" x14ac:dyDescent="0.3">
      <c r="H949"/>
    </row>
    <row r="950" spans="8:8" x14ac:dyDescent="0.3">
      <c r="H950"/>
    </row>
    <row r="951" spans="8:8" x14ac:dyDescent="0.3">
      <c r="H951"/>
    </row>
    <row r="952" spans="8:8" x14ac:dyDescent="0.3">
      <c r="H952"/>
    </row>
    <row r="953" spans="8:8" x14ac:dyDescent="0.3">
      <c r="H953"/>
    </row>
    <row r="954" spans="8:8" x14ac:dyDescent="0.3">
      <c r="H954"/>
    </row>
    <row r="955" spans="8:8" x14ac:dyDescent="0.3">
      <c r="H955"/>
    </row>
    <row r="956" spans="8:8" x14ac:dyDescent="0.3">
      <c r="H956"/>
    </row>
    <row r="957" spans="8:8" x14ac:dyDescent="0.3">
      <c r="H957"/>
    </row>
    <row r="958" spans="8:8" x14ac:dyDescent="0.3">
      <c r="H958"/>
    </row>
    <row r="959" spans="8:8" x14ac:dyDescent="0.3">
      <c r="H959"/>
    </row>
    <row r="960" spans="8:8" x14ac:dyDescent="0.3">
      <c r="H960"/>
    </row>
    <row r="961" spans="8:8" x14ac:dyDescent="0.3">
      <c r="H961"/>
    </row>
    <row r="962" spans="8:8" x14ac:dyDescent="0.3">
      <c r="H962"/>
    </row>
    <row r="963" spans="8:8" x14ac:dyDescent="0.3">
      <c r="H963"/>
    </row>
    <row r="964" spans="8:8" x14ac:dyDescent="0.3">
      <c r="H964"/>
    </row>
    <row r="965" spans="8:8" x14ac:dyDescent="0.3">
      <c r="H965"/>
    </row>
    <row r="966" spans="8:8" x14ac:dyDescent="0.3">
      <c r="H966"/>
    </row>
    <row r="967" spans="8:8" x14ac:dyDescent="0.3">
      <c r="H967"/>
    </row>
    <row r="968" spans="8:8" x14ac:dyDescent="0.3">
      <c r="H968"/>
    </row>
    <row r="969" spans="8:8" x14ac:dyDescent="0.3">
      <c r="H969"/>
    </row>
    <row r="970" spans="8:8" x14ac:dyDescent="0.3">
      <c r="H970"/>
    </row>
    <row r="971" spans="8:8" x14ac:dyDescent="0.3">
      <c r="H971"/>
    </row>
    <row r="972" spans="8:8" x14ac:dyDescent="0.3">
      <c r="H972"/>
    </row>
    <row r="973" spans="8:8" x14ac:dyDescent="0.3">
      <c r="H973"/>
    </row>
    <row r="974" spans="8:8" x14ac:dyDescent="0.3">
      <c r="H974"/>
    </row>
    <row r="975" spans="8:8" x14ac:dyDescent="0.3">
      <c r="H975"/>
    </row>
    <row r="976" spans="8:8" x14ac:dyDescent="0.3">
      <c r="H976"/>
    </row>
    <row r="977" spans="8:8" x14ac:dyDescent="0.3">
      <c r="H977"/>
    </row>
    <row r="978" spans="8:8" x14ac:dyDescent="0.3">
      <c r="H978"/>
    </row>
    <row r="979" spans="8:8" x14ac:dyDescent="0.3">
      <c r="H979"/>
    </row>
    <row r="980" spans="8:8" x14ac:dyDescent="0.3">
      <c r="H980"/>
    </row>
    <row r="981" spans="8:8" x14ac:dyDescent="0.3">
      <c r="H981"/>
    </row>
    <row r="982" spans="8:8" x14ac:dyDescent="0.3">
      <c r="H982"/>
    </row>
    <row r="983" spans="8:8" x14ac:dyDescent="0.3">
      <c r="H983"/>
    </row>
    <row r="984" spans="8:8" x14ac:dyDescent="0.3">
      <c r="H984"/>
    </row>
    <row r="985" spans="8:8" x14ac:dyDescent="0.3">
      <c r="H985"/>
    </row>
    <row r="986" spans="8:8" x14ac:dyDescent="0.3">
      <c r="H986"/>
    </row>
    <row r="987" spans="8:8" x14ac:dyDescent="0.3">
      <c r="H987"/>
    </row>
    <row r="988" spans="8:8" x14ac:dyDescent="0.3">
      <c r="H988"/>
    </row>
    <row r="989" spans="8:8" x14ac:dyDescent="0.3">
      <c r="H989"/>
    </row>
    <row r="990" spans="8:8" x14ac:dyDescent="0.3">
      <c r="H990"/>
    </row>
    <row r="991" spans="8:8" x14ac:dyDescent="0.3">
      <c r="H991"/>
    </row>
    <row r="992" spans="8:8" x14ac:dyDescent="0.3">
      <c r="H992"/>
    </row>
    <row r="993" spans="8:8" x14ac:dyDescent="0.3">
      <c r="H993"/>
    </row>
    <row r="994" spans="8:8" x14ac:dyDescent="0.3">
      <c r="H994"/>
    </row>
    <row r="995" spans="8:8" x14ac:dyDescent="0.3">
      <c r="H995"/>
    </row>
    <row r="996" spans="8:8" x14ac:dyDescent="0.3">
      <c r="H996"/>
    </row>
    <row r="997" spans="8:8" x14ac:dyDescent="0.3">
      <c r="H997"/>
    </row>
    <row r="998" spans="8:8" x14ac:dyDescent="0.3">
      <c r="H998"/>
    </row>
    <row r="999" spans="8:8" x14ac:dyDescent="0.3">
      <c r="H999"/>
    </row>
    <row r="1000" spans="8:8" x14ac:dyDescent="0.3">
      <c r="H1000"/>
    </row>
    <row r="1001" spans="8:8" x14ac:dyDescent="0.3">
      <c r="H1001"/>
    </row>
    <row r="1002" spans="8:8" x14ac:dyDescent="0.3">
      <c r="H1002"/>
    </row>
    <row r="1003" spans="8:8" x14ac:dyDescent="0.3">
      <c r="H1003"/>
    </row>
    <row r="1004" spans="8:8" x14ac:dyDescent="0.3">
      <c r="H1004"/>
    </row>
    <row r="1005" spans="8:8" x14ac:dyDescent="0.3">
      <c r="H1005"/>
    </row>
    <row r="1006" spans="8:8" x14ac:dyDescent="0.3">
      <c r="H1006"/>
    </row>
    <row r="1007" spans="8:8" x14ac:dyDescent="0.3">
      <c r="H1007"/>
    </row>
    <row r="1008" spans="8:8" x14ac:dyDescent="0.3">
      <c r="H1008"/>
    </row>
    <row r="1009" spans="8:8" x14ac:dyDescent="0.3">
      <c r="H1009"/>
    </row>
    <row r="1010" spans="8:8" x14ac:dyDescent="0.3">
      <c r="H1010"/>
    </row>
    <row r="1011" spans="8:8" x14ac:dyDescent="0.3">
      <c r="H1011"/>
    </row>
    <row r="1012" spans="8:8" x14ac:dyDescent="0.3">
      <c r="H1012"/>
    </row>
    <row r="1013" spans="8:8" x14ac:dyDescent="0.3">
      <c r="H1013"/>
    </row>
    <row r="1014" spans="8:8" x14ac:dyDescent="0.3">
      <c r="H1014"/>
    </row>
    <row r="1015" spans="8:8" x14ac:dyDescent="0.3">
      <c r="H1015"/>
    </row>
    <row r="1016" spans="8:8" x14ac:dyDescent="0.3">
      <c r="H1016"/>
    </row>
    <row r="1017" spans="8:8" x14ac:dyDescent="0.3">
      <c r="H1017"/>
    </row>
    <row r="1018" spans="8:8" x14ac:dyDescent="0.3">
      <c r="H1018"/>
    </row>
    <row r="1019" spans="8:8" x14ac:dyDescent="0.3">
      <c r="H1019"/>
    </row>
    <row r="1020" spans="8:8" x14ac:dyDescent="0.3">
      <c r="H1020"/>
    </row>
    <row r="1021" spans="8:8" x14ac:dyDescent="0.3">
      <c r="H1021"/>
    </row>
    <row r="1022" spans="8:8" x14ac:dyDescent="0.3">
      <c r="H1022"/>
    </row>
    <row r="1023" spans="8:8" x14ac:dyDescent="0.3">
      <c r="H1023"/>
    </row>
    <row r="1024" spans="8:8" x14ac:dyDescent="0.3">
      <c r="H1024"/>
    </row>
    <row r="1025" spans="8:8" x14ac:dyDescent="0.3">
      <c r="H1025"/>
    </row>
    <row r="1026" spans="8:8" x14ac:dyDescent="0.3">
      <c r="H1026"/>
    </row>
    <row r="1027" spans="8:8" x14ac:dyDescent="0.3">
      <c r="H1027"/>
    </row>
    <row r="1028" spans="8:8" x14ac:dyDescent="0.3">
      <c r="H1028"/>
    </row>
    <row r="1029" spans="8:8" x14ac:dyDescent="0.3">
      <c r="H1029"/>
    </row>
    <row r="1030" spans="8:8" x14ac:dyDescent="0.3">
      <c r="H1030"/>
    </row>
    <row r="1031" spans="8:8" x14ac:dyDescent="0.3">
      <c r="H1031"/>
    </row>
    <row r="1032" spans="8:8" x14ac:dyDescent="0.3">
      <c r="H1032"/>
    </row>
    <row r="1033" spans="8:8" x14ac:dyDescent="0.3">
      <c r="H1033"/>
    </row>
    <row r="1034" spans="8:8" x14ac:dyDescent="0.3">
      <c r="H1034"/>
    </row>
    <row r="1035" spans="8:8" x14ac:dyDescent="0.3">
      <c r="H1035"/>
    </row>
    <row r="1036" spans="8:8" x14ac:dyDescent="0.3">
      <c r="H1036"/>
    </row>
    <row r="1037" spans="8:8" x14ac:dyDescent="0.3">
      <c r="H1037"/>
    </row>
    <row r="1038" spans="8:8" x14ac:dyDescent="0.3">
      <c r="H1038"/>
    </row>
    <row r="1039" spans="8:8" x14ac:dyDescent="0.3">
      <c r="H1039"/>
    </row>
    <row r="1040" spans="8:8" x14ac:dyDescent="0.3">
      <c r="H1040"/>
    </row>
    <row r="1041" spans="8:8" x14ac:dyDescent="0.3">
      <c r="H1041"/>
    </row>
    <row r="1042" spans="8:8" x14ac:dyDescent="0.3">
      <c r="H1042"/>
    </row>
    <row r="1043" spans="8:8" x14ac:dyDescent="0.3">
      <c r="H1043"/>
    </row>
    <row r="1044" spans="8:8" x14ac:dyDescent="0.3">
      <c r="H1044"/>
    </row>
    <row r="1045" spans="8:8" x14ac:dyDescent="0.3">
      <c r="H1045"/>
    </row>
    <row r="1046" spans="8:8" x14ac:dyDescent="0.3">
      <c r="H1046"/>
    </row>
    <row r="1047" spans="8:8" x14ac:dyDescent="0.3">
      <c r="H1047"/>
    </row>
    <row r="1048" spans="8:8" x14ac:dyDescent="0.3">
      <c r="H1048"/>
    </row>
    <row r="1049" spans="8:8" x14ac:dyDescent="0.3">
      <c r="H1049"/>
    </row>
    <row r="1050" spans="8:8" x14ac:dyDescent="0.3">
      <c r="H1050"/>
    </row>
    <row r="1051" spans="8:8" x14ac:dyDescent="0.3">
      <c r="H1051"/>
    </row>
    <row r="1052" spans="8:8" x14ac:dyDescent="0.3">
      <c r="H1052"/>
    </row>
    <row r="1053" spans="8:8" x14ac:dyDescent="0.3">
      <c r="H1053"/>
    </row>
    <row r="1054" spans="8:8" x14ac:dyDescent="0.3">
      <c r="H1054"/>
    </row>
    <row r="1055" spans="8:8" x14ac:dyDescent="0.3">
      <c r="H1055"/>
    </row>
    <row r="1056" spans="8:8" x14ac:dyDescent="0.3">
      <c r="H1056"/>
    </row>
    <row r="1057" spans="8:8" x14ac:dyDescent="0.3">
      <c r="H1057"/>
    </row>
    <row r="1058" spans="8:8" x14ac:dyDescent="0.3">
      <c r="H1058"/>
    </row>
    <row r="1059" spans="8:8" x14ac:dyDescent="0.3">
      <c r="H1059"/>
    </row>
    <row r="1060" spans="8:8" x14ac:dyDescent="0.3">
      <c r="H1060"/>
    </row>
    <row r="1061" spans="8:8" x14ac:dyDescent="0.3">
      <c r="H1061"/>
    </row>
    <row r="1062" spans="8:8" x14ac:dyDescent="0.3">
      <c r="H1062"/>
    </row>
    <row r="1063" spans="8:8" x14ac:dyDescent="0.3">
      <c r="H1063"/>
    </row>
    <row r="1064" spans="8:8" x14ac:dyDescent="0.3">
      <c r="H1064"/>
    </row>
    <row r="1065" spans="8:8" x14ac:dyDescent="0.3">
      <c r="H1065"/>
    </row>
    <row r="1066" spans="8:8" x14ac:dyDescent="0.3">
      <c r="H1066"/>
    </row>
    <row r="1067" spans="8:8" x14ac:dyDescent="0.3">
      <c r="H1067"/>
    </row>
    <row r="1068" spans="8:8" x14ac:dyDescent="0.3">
      <c r="H1068"/>
    </row>
    <row r="1069" spans="8:8" x14ac:dyDescent="0.3">
      <c r="H1069"/>
    </row>
    <row r="1070" spans="8:8" x14ac:dyDescent="0.3">
      <c r="H1070"/>
    </row>
    <row r="1071" spans="8:8" x14ac:dyDescent="0.3">
      <c r="H1071"/>
    </row>
    <row r="1072" spans="8:8" x14ac:dyDescent="0.3">
      <c r="H1072"/>
    </row>
    <row r="1073" spans="8:8" x14ac:dyDescent="0.3">
      <c r="H1073"/>
    </row>
    <row r="1074" spans="8:8" x14ac:dyDescent="0.3">
      <c r="H1074"/>
    </row>
    <row r="1075" spans="8:8" x14ac:dyDescent="0.3">
      <c r="H1075"/>
    </row>
    <row r="1076" spans="8:8" x14ac:dyDescent="0.3">
      <c r="H1076"/>
    </row>
    <row r="1077" spans="8:8" x14ac:dyDescent="0.3">
      <c r="H1077"/>
    </row>
    <row r="1078" spans="8:8" x14ac:dyDescent="0.3">
      <c r="H1078"/>
    </row>
    <row r="1079" spans="8:8" x14ac:dyDescent="0.3">
      <c r="H1079"/>
    </row>
    <row r="1080" spans="8:8" x14ac:dyDescent="0.3">
      <c r="H1080"/>
    </row>
    <row r="1081" spans="8:8" x14ac:dyDescent="0.3">
      <c r="H1081"/>
    </row>
    <row r="1082" spans="8:8" x14ac:dyDescent="0.3">
      <c r="H1082"/>
    </row>
    <row r="1083" spans="8:8" x14ac:dyDescent="0.3">
      <c r="H1083"/>
    </row>
    <row r="1084" spans="8:8" x14ac:dyDescent="0.3">
      <c r="H1084"/>
    </row>
    <row r="1085" spans="8:8" x14ac:dyDescent="0.3">
      <c r="H1085"/>
    </row>
    <row r="1086" spans="8:8" x14ac:dyDescent="0.3">
      <c r="H1086"/>
    </row>
    <row r="1087" spans="8:8" x14ac:dyDescent="0.3">
      <c r="H1087"/>
    </row>
    <row r="1088" spans="8:8" x14ac:dyDescent="0.3">
      <c r="H1088"/>
    </row>
    <row r="1089" spans="8:8" x14ac:dyDescent="0.3">
      <c r="H1089"/>
    </row>
    <row r="1090" spans="8:8" x14ac:dyDescent="0.3">
      <c r="H1090"/>
    </row>
    <row r="1091" spans="8:8" x14ac:dyDescent="0.3">
      <c r="H1091"/>
    </row>
    <row r="1092" spans="8:8" x14ac:dyDescent="0.3">
      <c r="H1092"/>
    </row>
    <row r="1093" spans="8:8" x14ac:dyDescent="0.3">
      <c r="H1093"/>
    </row>
    <row r="1094" spans="8:8" x14ac:dyDescent="0.3">
      <c r="H1094"/>
    </row>
    <row r="1095" spans="8:8" x14ac:dyDescent="0.3">
      <c r="H1095"/>
    </row>
    <row r="1096" spans="8:8" x14ac:dyDescent="0.3">
      <c r="H1096"/>
    </row>
    <row r="1097" spans="8:8" x14ac:dyDescent="0.3">
      <c r="H1097"/>
    </row>
    <row r="1098" spans="8:8" x14ac:dyDescent="0.3">
      <c r="H1098"/>
    </row>
    <row r="1099" spans="8:8" x14ac:dyDescent="0.3">
      <c r="H1099"/>
    </row>
    <row r="1100" spans="8:8" x14ac:dyDescent="0.3">
      <c r="H1100"/>
    </row>
    <row r="1101" spans="8:8" x14ac:dyDescent="0.3">
      <c r="H1101"/>
    </row>
    <row r="1102" spans="8:8" x14ac:dyDescent="0.3">
      <c r="H1102"/>
    </row>
    <row r="1103" spans="8:8" x14ac:dyDescent="0.3">
      <c r="H1103"/>
    </row>
    <row r="1104" spans="8:8" x14ac:dyDescent="0.3">
      <c r="H1104"/>
    </row>
    <row r="1105" spans="8:8" x14ac:dyDescent="0.3">
      <c r="H1105"/>
    </row>
    <row r="1106" spans="8:8" x14ac:dyDescent="0.3">
      <c r="H1106"/>
    </row>
    <row r="1107" spans="8:8" x14ac:dyDescent="0.3">
      <c r="H1107"/>
    </row>
    <row r="1108" spans="8:8" x14ac:dyDescent="0.3">
      <c r="H1108"/>
    </row>
    <row r="1109" spans="8:8" x14ac:dyDescent="0.3">
      <c r="H1109"/>
    </row>
    <row r="1110" spans="8:8" x14ac:dyDescent="0.3">
      <c r="H1110"/>
    </row>
    <row r="1111" spans="8:8" x14ac:dyDescent="0.3">
      <c r="H1111"/>
    </row>
    <row r="1112" spans="8:8" x14ac:dyDescent="0.3">
      <c r="H1112"/>
    </row>
    <row r="1113" spans="8:8" x14ac:dyDescent="0.3">
      <c r="H1113"/>
    </row>
    <row r="1114" spans="8:8" x14ac:dyDescent="0.3">
      <c r="H1114"/>
    </row>
    <row r="1115" spans="8:8" x14ac:dyDescent="0.3">
      <c r="H1115"/>
    </row>
    <row r="1116" spans="8:8" x14ac:dyDescent="0.3">
      <c r="H1116"/>
    </row>
    <row r="1117" spans="8:8" x14ac:dyDescent="0.3">
      <c r="H1117"/>
    </row>
    <row r="1118" spans="8:8" x14ac:dyDescent="0.3">
      <c r="H1118"/>
    </row>
    <row r="1119" spans="8:8" x14ac:dyDescent="0.3">
      <c r="H1119"/>
    </row>
    <row r="1120" spans="8:8" x14ac:dyDescent="0.3">
      <c r="H1120"/>
    </row>
    <row r="1121" spans="8:8" x14ac:dyDescent="0.3">
      <c r="H1121"/>
    </row>
    <row r="1122" spans="8:8" x14ac:dyDescent="0.3">
      <c r="H1122"/>
    </row>
    <row r="1123" spans="8:8" x14ac:dyDescent="0.3">
      <c r="H1123"/>
    </row>
    <row r="1124" spans="8:8" x14ac:dyDescent="0.3">
      <c r="H1124"/>
    </row>
    <row r="1125" spans="8:8" x14ac:dyDescent="0.3">
      <c r="H1125"/>
    </row>
    <row r="1126" spans="8:8" x14ac:dyDescent="0.3">
      <c r="H1126"/>
    </row>
    <row r="1127" spans="8:8" x14ac:dyDescent="0.3">
      <c r="H1127"/>
    </row>
    <row r="1128" spans="8:8" x14ac:dyDescent="0.3">
      <c r="H1128"/>
    </row>
    <row r="1129" spans="8:8" x14ac:dyDescent="0.3">
      <c r="H1129"/>
    </row>
    <row r="1130" spans="8:8" x14ac:dyDescent="0.3">
      <c r="H1130"/>
    </row>
    <row r="1131" spans="8:8" x14ac:dyDescent="0.3">
      <c r="H1131"/>
    </row>
    <row r="1132" spans="8:8" x14ac:dyDescent="0.3">
      <c r="H1132"/>
    </row>
    <row r="1133" spans="8:8" x14ac:dyDescent="0.3">
      <c r="H1133"/>
    </row>
    <row r="1134" spans="8:8" x14ac:dyDescent="0.3">
      <c r="H1134"/>
    </row>
    <row r="1135" spans="8:8" x14ac:dyDescent="0.3">
      <c r="H1135"/>
    </row>
    <row r="1136" spans="8:8" x14ac:dyDescent="0.3">
      <c r="H1136"/>
    </row>
    <row r="1137" spans="8:8" x14ac:dyDescent="0.3">
      <c r="H1137"/>
    </row>
    <row r="1138" spans="8:8" x14ac:dyDescent="0.3">
      <c r="H1138"/>
    </row>
    <row r="1139" spans="8:8" x14ac:dyDescent="0.3">
      <c r="H1139"/>
    </row>
    <row r="1140" spans="8:8" x14ac:dyDescent="0.3">
      <c r="H1140"/>
    </row>
    <row r="1141" spans="8:8" x14ac:dyDescent="0.3">
      <c r="H1141"/>
    </row>
    <row r="1142" spans="8:8" x14ac:dyDescent="0.3">
      <c r="H1142"/>
    </row>
    <row r="1143" spans="8:8" x14ac:dyDescent="0.3">
      <c r="H1143"/>
    </row>
    <row r="1144" spans="8:8" x14ac:dyDescent="0.3">
      <c r="H1144"/>
    </row>
    <row r="1145" spans="8:8" x14ac:dyDescent="0.3">
      <c r="H1145"/>
    </row>
    <row r="1146" spans="8:8" x14ac:dyDescent="0.3">
      <c r="H1146"/>
    </row>
    <row r="1147" spans="8:8" x14ac:dyDescent="0.3">
      <c r="H1147"/>
    </row>
    <row r="1148" spans="8:8" x14ac:dyDescent="0.3">
      <c r="H1148"/>
    </row>
    <row r="1149" spans="8:8" x14ac:dyDescent="0.3">
      <c r="H1149"/>
    </row>
    <row r="1150" spans="8:8" x14ac:dyDescent="0.3">
      <c r="H1150"/>
    </row>
    <row r="1151" spans="8:8" x14ac:dyDescent="0.3">
      <c r="H1151"/>
    </row>
    <row r="1152" spans="8:8" x14ac:dyDescent="0.3">
      <c r="H1152"/>
    </row>
    <row r="1153" spans="8:8" x14ac:dyDescent="0.3">
      <c r="H1153"/>
    </row>
    <row r="1154" spans="8:8" x14ac:dyDescent="0.3">
      <c r="H1154"/>
    </row>
    <row r="1155" spans="8:8" x14ac:dyDescent="0.3">
      <c r="H1155"/>
    </row>
    <row r="1156" spans="8:8" x14ac:dyDescent="0.3">
      <c r="H1156"/>
    </row>
    <row r="1157" spans="8:8" x14ac:dyDescent="0.3">
      <c r="H1157"/>
    </row>
    <row r="1158" spans="8:8" x14ac:dyDescent="0.3">
      <c r="H1158"/>
    </row>
    <row r="1159" spans="8:8" x14ac:dyDescent="0.3">
      <c r="H1159"/>
    </row>
    <row r="1160" spans="8:8" x14ac:dyDescent="0.3">
      <c r="H1160"/>
    </row>
    <row r="1161" spans="8:8" x14ac:dyDescent="0.3">
      <c r="H1161"/>
    </row>
    <row r="1162" spans="8:8" x14ac:dyDescent="0.3">
      <c r="H1162"/>
    </row>
    <row r="1163" spans="8:8" x14ac:dyDescent="0.3">
      <c r="H1163"/>
    </row>
    <row r="1164" spans="8:8" x14ac:dyDescent="0.3">
      <c r="H1164"/>
    </row>
    <row r="1165" spans="8:8" x14ac:dyDescent="0.3">
      <c r="H1165"/>
    </row>
    <row r="1166" spans="8:8" x14ac:dyDescent="0.3">
      <c r="H1166"/>
    </row>
    <row r="1167" spans="8:8" x14ac:dyDescent="0.3">
      <c r="H1167"/>
    </row>
    <row r="1168" spans="8:8" x14ac:dyDescent="0.3">
      <c r="H1168"/>
    </row>
    <row r="1169" spans="8:8" x14ac:dyDescent="0.3">
      <c r="H1169"/>
    </row>
    <row r="1170" spans="8:8" x14ac:dyDescent="0.3">
      <c r="H1170"/>
    </row>
    <row r="1171" spans="8:8" x14ac:dyDescent="0.3">
      <c r="H1171"/>
    </row>
    <row r="1172" spans="8:8" x14ac:dyDescent="0.3">
      <c r="H1172"/>
    </row>
    <row r="1173" spans="8:8" x14ac:dyDescent="0.3">
      <c r="H1173"/>
    </row>
    <row r="1174" spans="8:8" x14ac:dyDescent="0.3">
      <c r="H1174"/>
    </row>
    <row r="1175" spans="8:8" x14ac:dyDescent="0.3">
      <c r="H1175"/>
    </row>
    <row r="1176" spans="8:8" x14ac:dyDescent="0.3">
      <c r="H1176"/>
    </row>
    <row r="1177" spans="8:8" x14ac:dyDescent="0.3">
      <c r="H1177"/>
    </row>
    <row r="1178" spans="8:8" x14ac:dyDescent="0.3">
      <c r="H1178"/>
    </row>
    <row r="1179" spans="8:8" x14ac:dyDescent="0.3">
      <c r="H1179"/>
    </row>
    <row r="1180" spans="8:8" x14ac:dyDescent="0.3">
      <c r="H1180"/>
    </row>
    <row r="1181" spans="8:8" x14ac:dyDescent="0.3">
      <c r="H1181"/>
    </row>
    <row r="1182" spans="8:8" x14ac:dyDescent="0.3">
      <c r="H1182"/>
    </row>
    <row r="1183" spans="8:8" x14ac:dyDescent="0.3">
      <c r="H1183"/>
    </row>
    <row r="1184" spans="8:8" x14ac:dyDescent="0.3">
      <c r="H1184"/>
    </row>
    <row r="1185" spans="8:8" x14ac:dyDescent="0.3">
      <c r="H1185"/>
    </row>
    <row r="1186" spans="8:8" x14ac:dyDescent="0.3">
      <c r="H1186"/>
    </row>
    <row r="1187" spans="8:8" x14ac:dyDescent="0.3">
      <c r="H1187"/>
    </row>
    <row r="1188" spans="8:8" x14ac:dyDescent="0.3">
      <c r="H1188"/>
    </row>
    <row r="1189" spans="8:8" x14ac:dyDescent="0.3">
      <c r="H1189"/>
    </row>
    <row r="1190" spans="8:8" x14ac:dyDescent="0.3">
      <c r="H1190"/>
    </row>
    <row r="1191" spans="8:8" x14ac:dyDescent="0.3">
      <c r="H1191"/>
    </row>
    <row r="1192" spans="8:8" x14ac:dyDescent="0.3">
      <c r="H1192"/>
    </row>
    <row r="1193" spans="8:8" x14ac:dyDescent="0.3">
      <c r="H1193"/>
    </row>
    <row r="1194" spans="8:8" x14ac:dyDescent="0.3">
      <c r="H1194"/>
    </row>
    <row r="1195" spans="8:8" x14ac:dyDescent="0.3">
      <c r="H1195"/>
    </row>
    <row r="1196" spans="8:8" x14ac:dyDescent="0.3">
      <c r="H1196"/>
    </row>
    <row r="1197" spans="8:8" x14ac:dyDescent="0.3">
      <c r="H1197"/>
    </row>
    <row r="1198" spans="8:8" x14ac:dyDescent="0.3">
      <c r="H1198"/>
    </row>
    <row r="1199" spans="8:8" x14ac:dyDescent="0.3">
      <c r="H1199"/>
    </row>
    <row r="1200" spans="8:8" x14ac:dyDescent="0.3">
      <c r="H1200"/>
    </row>
    <row r="1201" spans="8:8" x14ac:dyDescent="0.3">
      <c r="H1201"/>
    </row>
    <row r="1202" spans="8:8" x14ac:dyDescent="0.3">
      <c r="H1202"/>
    </row>
    <row r="1203" spans="8:8" x14ac:dyDescent="0.3">
      <c r="H1203"/>
    </row>
    <row r="1204" spans="8:8" x14ac:dyDescent="0.3">
      <c r="H1204"/>
    </row>
    <row r="1205" spans="8:8" x14ac:dyDescent="0.3">
      <c r="H1205"/>
    </row>
    <row r="1206" spans="8:8" x14ac:dyDescent="0.3">
      <c r="H1206"/>
    </row>
    <row r="1207" spans="8:8" x14ac:dyDescent="0.3">
      <c r="H1207"/>
    </row>
    <row r="1208" spans="8:8" x14ac:dyDescent="0.3">
      <c r="H1208"/>
    </row>
    <row r="1209" spans="8:8" x14ac:dyDescent="0.3">
      <c r="H1209"/>
    </row>
    <row r="1210" spans="8:8" x14ac:dyDescent="0.3">
      <c r="H1210"/>
    </row>
    <row r="1211" spans="8:8" x14ac:dyDescent="0.3">
      <c r="H1211"/>
    </row>
    <row r="1212" spans="8:8" x14ac:dyDescent="0.3">
      <c r="H1212"/>
    </row>
    <row r="1213" spans="8:8" x14ac:dyDescent="0.3">
      <c r="H1213"/>
    </row>
    <row r="1214" spans="8:8" x14ac:dyDescent="0.3">
      <c r="H1214"/>
    </row>
    <row r="1215" spans="8:8" x14ac:dyDescent="0.3">
      <c r="H1215"/>
    </row>
    <row r="1216" spans="8:8" x14ac:dyDescent="0.3">
      <c r="H1216"/>
    </row>
    <row r="1217" spans="8:8" x14ac:dyDescent="0.3">
      <c r="H1217"/>
    </row>
    <row r="1218" spans="8:8" x14ac:dyDescent="0.3">
      <c r="H1218"/>
    </row>
    <row r="1219" spans="8:8" x14ac:dyDescent="0.3">
      <c r="H1219"/>
    </row>
    <row r="1220" spans="8:8" x14ac:dyDescent="0.3">
      <c r="H1220"/>
    </row>
    <row r="1221" spans="8:8" x14ac:dyDescent="0.3">
      <c r="H1221"/>
    </row>
    <row r="1222" spans="8:8" x14ac:dyDescent="0.3">
      <c r="H1222"/>
    </row>
    <row r="1223" spans="8:8" x14ac:dyDescent="0.3">
      <c r="H1223"/>
    </row>
    <row r="1224" spans="8:8" x14ac:dyDescent="0.3">
      <c r="H1224"/>
    </row>
    <row r="1225" spans="8:8" x14ac:dyDescent="0.3">
      <c r="H1225"/>
    </row>
    <row r="1226" spans="8:8" x14ac:dyDescent="0.3">
      <c r="H1226"/>
    </row>
    <row r="1227" spans="8:8" x14ac:dyDescent="0.3">
      <c r="H1227"/>
    </row>
    <row r="1228" spans="8:8" x14ac:dyDescent="0.3">
      <c r="H1228"/>
    </row>
    <row r="1229" spans="8:8" x14ac:dyDescent="0.3">
      <c r="H1229"/>
    </row>
    <row r="1230" spans="8:8" x14ac:dyDescent="0.3">
      <c r="H1230"/>
    </row>
    <row r="1231" spans="8:8" x14ac:dyDescent="0.3">
      <c r="H1231"/>
    </row>
    <row r="1232" spans="8:8" x14ac:dyDescent="0.3">
      <c r="H1232"/>
    </row>
    <row r="1233" spans="8:8" x14ac:dyDescent="0.3">
      <c r="H1233"/>
    </row>
    <row r="1234" spans="8:8" x14ac:dyDescent="0.3">
      <c r="H1234"/>
    </row>
    <row r="1235" spans="8:8" x14ac:dyDescent="0.3">
      <c r="H1235"/>
    </row>
    <row r="1236" spans="8:8" x14ac:dyDescent="0.3">
      <c r="H1236"/>
    </row>
    <row r="1237" spans="8:8" x14ac:dyDescent="0.3">
      <c r="H1237"/>
    </row>
    <row r="1238" spans="8:8" x14ac:dyDescent="0.3">
      <c r="H1238"/>
    </row>
    <row r="1239" spans="8:8" x14ac:dyDescent="0.3">
      <c r="H1239"/>
    </row>
    <row r="1240" spans="8:8" x14ac:dyDescent="0.3">
      <c r="H1240"/>
    </row>
    <row r="1241" spans="8:8" x14ac:dyDescent="0.3">
      <c r="H1241"/>
    </row>
    <row r="1242" spans="8:8" x14ac:dyDescent="0.3">
      <c r="H1242"/>
    </row>
    <row r="1243" spans="8:8" x14ac:dyDescent="0.3">
      <c r="H1243"/>
    </row>
    <row r="1244" spans="8:8" x14ac:dyDescent="0.3">
      <c r="H1244"/>
    </row>
    <row r="1245" spans="8:8" x14ac:dyDescent="0.3">
      <c r="H1245"/>
    </row>
    <row r="1246" spans="8:8" x14ac:dyDescent="0.3">
      <c r="H1246"/>
    </row>
    <row r="1247" spans="8:8" x14ac:dyDescent="0.3">
      <c r="H1247"/>
    </row>
    <row r="1248" spans="8:8" x14ac:dyDescent="0.3">
      <c r="H1248"/>
    </row>
    <row r="1249" spans="8:8" x14ac:dyDescent="0.3">
      <c r="H1249"/>
    </row>
    <row r="1250" spans="8:8" x14ac:dyDescent="0.3">
      <c r="H1250"/>
    </row>
    <row r="1251" spans="8:8" x14ac:dyDescent="0.3">
      <c r="H1251"/>
    </row>
    <row r="1252" spans="8:8" x14ac:dyDescent="0.3">
      <c r="H1252"/>
    </row>
    <row r="1253" spans="8:8" x14ac:dyDescent="0.3">
      <c r="H1253"/>
    </row>
    <row r="1254" spans="8:8" x14ac:dyDescent="0.3">
      <c r="H1254"/>
    </row>
    <row r="1255" spans="8:8" x14ac:dyDescent="0.3">
      <c r="H1255"/>
    </row>
    <row r="1256" spans="8:8" x14ac:dyDescent="0.3">
      <c r="H1256"/>
    </row>
    <row r="1257" spans="8:8" x14ac:dyDescent="0.3">
      <c r="H1257"/>
    </row>
    <row r="1258" spans="8:8" x14ac:dyDescent="0.3">
      <c r="H1258"/>
    </row>
    <row r="1259" spans="8:8" x14ac:dyDescent="0.3">
      <c r="H1259"/>
    </row>
    <row r="1260" spans="8:8" x14ac:dyDescent="0.3">
      <c r="H1260"/>
    </row>
    <row r="1261" spans="8:8" x14ac:dyDescent="0.3">
      <c r="H1261"/>
    </row>
    <row r="1262" spans="8:8" x14ac:dyDescent="0.3">
      <c r="H1262"/>
    </row>
    <row r="1263" spans="8:8" x14ac:dyDescent="0.3">
      <c r="H1263"/>
    </row>
    <row r="1264" spans="8:8" x14ac:dyDescent="0.3">
      <c r="H1264"/>
    </row>
    <row r="1265" spans="8:8" x14ac:dyDescent="0.3">
      <c r="H1265"/>
    </row>
    <row r="1266" spans="8:8" x14ac:dyDescent="0.3">
      <c r="H1266"/>
    </row>
    <row r="1267" spans="8:8" x14ac:dyDescent="0.3">
      <c r="H1267"/>
    </row>
    <row r="1268" spans="8:8" x14ac:dyDescent="0.3">
      <c r="H1268"/>
    </row>
    <row r="1269" spans="8:8" x14ac:dyDescent="0.3">
      <c r="H1269"/>
    </row>
    <row r="1270" spans="8:8" x14ac:dyDescent="0.3">
      <c r="H1270"/>
    </row>
    <row r="1271" spans="8:8" x14ac:dyDescent="0.3">
      <c r="H1271"/>
    </row>
    <row r="1272" spans="8:8" x14ac:dyDescent="0.3">
      <c r="H1272"/>
    </row>
    <row r="1273" spans="8:8" x14ac:dyDescent="0.3">
      <c r="H1273"/>
    </row>
    <row r="1274" spans="8:8" x14ac:dyDescent="0.3">
      <c r="H1274"/>
    </row>
    <row r="1275" spans="8:8" x14ac:dyDescent="0.3">
      <c r="H1275"/>
    </row>
    <row r="1276" spans="8:8" x14ac:dyDescent="0.3">
      <c r="H1276"/>
    </row>
    <row r="1277" spans="8:8" x14ac:dyDescent="0.3">
      <c r="H1277"/>
    </row>
    <row r="1278" spans="8:8" x14ac:dyDescent="0.3">
      <c r="H1278"/>
    </row>
    <row r="1279" spans="8:8" x14ac:dyDescent="0.3">
      <c r="H1279"/>
    </row>
    <row r="1280" spans="8:8" x14ac:dyDescent="0.3">
      <c r="H1280"/>
    </row>
    <row r="1281" spans="8:8" x14ac:dyDescent="0.3">
      <c r="H1281"/>
    </row>
    <row r="1282" spans="8:8" x14ac:dyDescent="0.3">
      <c r="H1282"/>
    </row>
    <row r="1283" spans="8:8" x14ac:dyDescent="0.3">
      <c r="H1283"/>
    </row>
    <row r="1284" spans="8:8" x14ac:dyDescent="0.3">
      <c r="H1284"/>
    </row>
    <row r="1285" spans="8:8" x14ac:dyDescent="0.3">
      <c r="H1285"/>
    </row>
    <row r="1286" spans="8:8" x14ac:dyDescent="0.3">
      <c r="H1286"/>
    </row>
    <row r="1287" spans="8:8" x14ac:dyDescent="0.3">
      <c r="H1287"/>
    </row>
    <row r="1288" spans="8:8" x14ac:dyDescent="0.3">
      <c r="H1288"/>
    </row>
    <row r="1289" spans="8:8" x14ac:dyDescent="0.3">
      <c r="H1289"/>
    </row>
    <row r="1290" spans="8:8" x14ac:dyDescent="0.3">
      <c r="H1290"/>
    </row>
    <row r="1291" spans="8:8" x14ac:dyDescent="0.3">
      <c r="H1291"/>
    </row>
    <row r="1292" spans="8:8" x14ac:dyDescent="0.3">
      <c r="H1292"/>
    </row>
    <row r="1293" spans="8:8" x14ac:dyDescent="0.3">
      <c r="H1293"/>
    </row>
    <row r="1294" spans="8:8" x14ac:dyDescent="0.3">
      <c r="H1294"/>
    </row>
    <row r="1295" spans="8:8" x14ac:dyDescent="0.3">
      <c r="H1295"/>
    </row>
    <row r="1296" spans="8:8" x14ac:dyDescent="0.3">
      <c r="H1296"/>
    </row>
    <row r="1297" spans="8:8" x14ac:dyDescent="0.3">
      <c r="H1297"/>
    </row>
    <row r="1298" spans="8:8" x14ac:dyDescent="0.3">
      <c r="H1298"/>
    </row>
    <row r="1299" spans="8:8" x14ac:dyDescent="0.3">
      <c r="H1299"/>
    </row>
    <row r="1300" spans="8:8" x14ac:dyDescent="0.3">
      <c r="H1300"/>
    </row>
    <row r="1301" spans="8:8" x14ac:dyDescent="0.3">
      <c r="H1301"/>
    </row>
    <row r="1302" spans="8:8" x14ac:dyDescent="0.3">
      <c r="H1302"/>
    </row>
    <row r="1303" spans="8:8" x14ac:dyDescent="0.3">
      <c r="H1303"/>
    </row>
    <row r="1304" spans="8:8" x14ac:dyDescent="0.3">
      <c r="H1304"/>
    </row>
    <row r="1305" spans="8:8" x14ac:dyDescent="0.3">
      <c r="H1305"/>
    </row>
    <row r="1306" spans="8:8" x14ac:dyDescent="0.3">
      <c r="H1306"/>
    </row>
    <row r="1307" spans="8:8" x14ac:dyDescent="0.3">
      <c r="H1307"/>
    </row>
    <row r="1308" spans="8:8" x14ac:dyDescent="0.3">
      <c r="H1308"/>
    </row>
    <row r="1309" spans="8:8" x14ac:dyDescent="0.3">
      <c r="H1309"/>
    </row>
    <row r="1310" spans="8:8" x14ac:dyDescent="0.3">
      <c r="H1310"/>
    </row>
    <row r="1311" spans="8:8" x14ac:dyDescent="0.3">
      <c r="H1311"/>
    </row>
    <row r="1312" spans="8:8" x14ac:dyDescent="0.3">
      <c r="H1312"/>
    </row>
    <row r="1313" spans="8:8" x14ac:dyDescent="0.3">
      <c r="H1313"/>
    </row>
    <row r="1314" spans="8:8" x14ac:dyDescent="0.3">
      <c r="H1314"/>
    </row>
    <row r="1315" spans="8:8" x14ac:dyDescent="0.3">
      <c r="H1315"/>
    </row>
    <row r="1316" spans="8:8" x14ac:dyDescent="0.3">
      <c r="H1316"/>
    </row>
    <row r="1317" spans="8:8" x14ac:dyDescent="0.3">
      <c r="H1317"/>
    </row>
    <row r="1318" spans="8:8" x14ac:dyDescent="0.3">
      <c r="H1318"/>
    </row>
    <row r="1319" spans="8:8" x14ac:dyDescent="0.3">
      <c r="H1319"/>
    </row>
    <row r="1320" spans="8:8" x14ac:dyDescent="0.3">
      <c r="H1320"/>
    </row>
    <row r="1321" spans="8:8" x14ac:dyDescent="0.3">
      <c r="H1321"/>
    </row>
    <row r="1322" spans="8:8" x14ac:dyDescent="0.3">
      <c r="H1322"/>
    </row>
    <row r="1323" spans="8:8" x14ac:dyDescent="0.3">
      <c r="H1323"/>
    </row>
    <row r="1324" spans="8:8" x14ac:dyDescent="0.3">
      <c r="H1324"/>
    </row>
    <row r="1325" spans="8:8" x14ac:dyDescent="0.3">
      <c r="H1325"/>
    </row>
    <row r="1326" spans="8:8" x14ac:dyDescent="0.3">
      <c r="H1326"/>
    </row>
    <row r="1327" spans="8:8" x14ac:dyDescent="0.3">
      <c r="H1327"/>
    </row>
    <row r="1328" spans="8:8" x14ac:dyDescent="0.3">
      <c r="H1328"/>
    </row>
    <row r="1329" spans="8:8" x14ac:dyDescent="0.3">
      <c r="H1329"/>
    </row>
    <row r="1330" spans="8:8" x14ac:dyDescent="0.3">
      <c r="H1330"/>
    </row>
    <row r="1331" spans="8:8" x14ac:dyDescent="0.3">
      <c r="H1331"/>
    </row>
    <row r="1332" spans="8:8" x14ac:dyDescent="0.3">
      <c r="H1332"/>
    </row>
    <row r="1333" spans="8:8" x14ac:dyDescent="0.3">
      <c r="H1333"/>
    </row>
    <row r="1334" spans="8:8" x14ac:dyDescent="0.3">
      <c r="H1334"/>
    </row>
    <row r="1335" spans="8:8" x14ac:dyDescent="0.3">
      <c r="H1335"/>
    </row>
    <row r="1336" spans="8:8" x14ac:dyDescent="0.3">
      <c r="H1336"/>
    </row>
    <row r="1337" spans="8:8" x14ac:dyDescent="0.3">
      <c r="H1337"/>
    </row>
    <row r="1338" spans="8:8" x14ac:dyDescent="0.3">
      <c r="H1338"/>
    </row>
    <row r="1339" spans="8:8" x14ac:dyDescent="0.3">
      <c r="H1339"/>
    </row>
    <row r="1340" spans="8:8" x14ac:dyDescent="0.3">
      <c r="H1340"/>
    </row>
    <row r="1341" spans="8:8" x14ac:dyDescent="0.3">
      <c r="H1341"/>
    </row>
    <row r="1342" spans="8:8" x14ac:dyDescent="0.3">
      <c r="H1342"/>
    </row>
    <row r="1343" spans="8:8" x14ac:dyDescent="0.3">
      <c r="H1343"/>
    </row>
    <row r="1344" spans="8:8" x14ac:dyDescent="0.3">
      <c r="H1344"/>
    </row>
    <row r="1345" spans="8:8" x14ac:dyDescent="0.3">
      <c r="H1345"/>
    </row>
    <row r="1346" spans="8:8" x14ac:dyDescent="0.3">
      <c r="H1346"/>
    </row>
    <row r="1347" spans="8:8" x14ac:dyDescent="0.3">
      <c r="H1347"/>
    </row>
    <row r="1348" spans="8:8" x14ac:dyDescent="0.3">
      <c r="H1348"/>
    </row>
    <row r="1349" spans="8:8" x14ac:dyDescent="0.3">
      <c r="H1349"/>
    </row>
    <row r="1350" spans="8:8" x14ac:dyDescent="0.3">
      <c r="H1350"/>
    </row>
    <row r="1351" spans="8:8" x14ac:dyDescent="0.3">
      <c r="H1351"/>
    </row>
    <row r="1352" spans="8:8" x14ac:dyDescent="0.3">
      <c r="H1352"/>
    </row>
    <row r="1353" spans="8:8" x14ac:dyDescent="0.3">
      <c r="H1353"/>
    </row>
    <row r="1354" spans="8:8" x14ac:dyDescent="0.3">
      <c r="H1354"/>
    </row>
    <row r="1355" spans="8:8" x14ac:dyDescent="0.3">
      <c r="H1355"/>
    </row>
    <row r="1356" spans="8:8" x14ac:dyDescent="0.3">
      <c r="H1356"/>
    </row>
    <row r="1357" spans="8:8" x14ac:dyDescent="0.3">
      <c r="H1357"/>
    </row>
    <row r="1358" spans="8:8" x14ac:dyDescent="0.3">
      <c r="H1358"/>
    </row>
    <row r="1359" spans="8:8" x14ac:dyDescent="0.3">
      <c r="H1359"/>
    </row>
    <row r="1360" spans="8:8" x14ac:dyDescent="0.3">
      <c r="H1360"/>
    </row>
    <row r="1361" spans="8:8" x14ac:dyDescent="0.3">
      <c r="H1361"/>
    </row>
    <row r="1362" spans="8:8" x14ac:dyDescent="0.3">
      <c r="H1362"/>
    </row>
    <row r="1363" spans="8:8" x14ac:dyDescent="0.3">
      <c r="H1363"/>
    </row>
    <row r="1364" spans="8:8" x14ac:dyDescent="0.3">
      <c r="H1364"/>
    </row>
    <row r="1365" spans="8:8" x14ac:dyDescent="0.3">
      <c r="H1365"/>
    </row>
    <row r="1366" spans="8:8" x14ac:dyDescent="0.3">
      <c r="H1366"/>
    </row>
    <row r="1367" spans="8:8" x14ac:dyDescent="0.3">
      <c r="H1367"/>
    </row>
    <row r="1368" spans="8:8" x14ac:dyDescent="0.3">
      <c r="H1368"/>
    </row>
    <row r="1369" spans="8:8" x14ac:dyDescent="0.3">
      <c r="H1369"/>
    </row>
    <row r="1370" spans="8:8" x14ac:dyDescent="0.3">
      <c r="H1370"/>
    </row>
    <row r="1371" spans="8:8" x14ac:dyDescent="0.3">
      <c r="H1371"/>
    </row>
    <row r="1372" spans="8:8" x14ac:dyDescent="0.3">
      <c r="H1372"/>
    </row>
    <row r="1373" spans="8:8" x14ac:dyDescent="0.3">
      <c r="H1373"/>
    </row>
    <row r="1374" spans="8:8" x14ac:dyDescent="0.3">
      <c r="H1374"/>
    </row>
    <row r="1375" spans="8:8" x14ac:dyDescent="0.3">
      <c r="H1375"/>
    </row>
    <row r="1376" spans="8:8" x14ac:dyDescent="0.3">
      <c r="H1376"/>
    </row>
    <row r="1377" spans="8:8" x14ac:dyDescent="0.3">
      <c r="H1377"/>
    </row>
    <row r="1378" spans="8:8" x14ac:dyDescent="0.3">
      <c r="H1378"/>
    </row>
    <row r="1379" spans="8:8" x14ac:dyDescent="0.3">
      <c r="H1379"/>
    </row>
    <row r="1380" spans="8:8" x14ac:dyDescent="0.3">
      <c r="H1380"/>
    </row>
    <row r="1381" spans="8:8" x14ac:dyDescent="0.3">
      <c r="H1381"/>
    </row>
    <row r="1382" spans="8:8" x14ac:dyDescent="0.3">
      <c r="H1382"/>
    </row>
    <row r="1383" spans="8:8" x14ac:dyDescent="0.3">
      <c r="H1383"/>
    </row>
    <row r="1384" spans="8:8" x14ac:dyDescent="0.3">
      <c r="H1384"/>
    </row>
    <row r="1385" spans="8:8" x14ac:dyDescent="0.3">
      <c r="H1385"/>
    </row>
    <row r="1386" spans="8:8" x14ac:dyDescent="0.3">
      <c r="H1386"/>
    </row>
    <row r="1387" spans="8:8" x14ac:dyDescent="0.3">
      <c r="H1387"/>
    </row>
    <row r="1388" spans="8:8" x14ac:dyDescent="0.3">
      <c r="H1388"/>
    </row>
    <row r="1389" spans="8:8" x14ac:dyDescent="0.3">
      <c r="H1389"/>
    </row>
    <row r="1390" spans="8:8" x14ac:dyDescent="0.3">
      <c r="H1390"/>
    </row>
    <row r="1391" spans="8:8" x14ac:dyDescent="0.3">
      <c r="H1391"/>
    </row>
    <row r="1392" spans="8:8" x14ac:dyDescent="0.3">
      <c r="H1392"/>
    </row>
    <row r="1393" spans="8:8" x14ac:dyDescent="0.3">
      <c r="H1393"/>
    </row>
    <row r="1394" spans="8:8" x14ac:dyDescent="0.3">
      <c r="H1394"/>
    </row>
    <row r="1395" spans="8:8" x14ac:dyDescent="0.3">
      <c r="H1395"/>
    </row>
    <row r="1396" spans="8:8" x14ac:dyDescent="0.3">
      <c r="H1396"/>
    </row>
    <row r="1397" spans="8:8" x14ac:dyDescent="0.3">
      <c r="H1397"/>
    </row>
    <row r="1398" spans="8:8" x14ac:dyDescent="0.3">
      <c r="H1398"/>
    </row>
    <row r="1399" spans="8:8" x14ac:dyDescent="0.3">
      <c r="H1399"/>
    </row>
    <row r="1400" spans="8:8" x14ac:dyDescent="0.3">
      <c r="H1400"/>
    </row>
    <row r="1401" spans="8:8" x14ac:dyDescent="0.3">
      <c r="H1401"/>
    </row>
    <row r="1402" spans="8:8" x14ac:dyDescent="0.3">
      <c r="H1402"/>
    </row>
    <row r="1403" spans="8:8" x14ac:dyDescent="0.3">
      <c r="H1403"/>
    </row>
    <row r="1404" spans="8:8" x14ac:dyDescent="0.3">
      <c r="H1404"/>
    </row>
    <row r="1405" spans="8:8" x14ac:dyDescent="0.3">
      <c r="H1405"/>
    </row>
    <row r="1406" spans="8:8" x14ac:dyDescent="0.3">
      <c r="H1406"/>
    </row>
    <row r="1407" spans="8:8" x14ac:dyDescent="0.3">
      <c r="H1407"/>
    </row>
    <row r="1408" spans="8:8" x14ac:dyDescent="0.3">
      <c r="H1408"/>
    </row>
    <row r="1409" spans="8:8" x14ac:dyDescent="0.3">
      <c r="H1409"/>
    </row>
    <row r="1410" spans="8:8" x14ac:dyDescent="0.3">
      <c r="H1410"/>
    </row>
    <row r="1411" spans="8:8" x14ac:dyDescent="0.3">
      <c r="H1411"/>
    </row>
    <row r="1412" spans="8:8" x14ac:dyDescent="0.3">
      <c r="H1412"/>
    </row>
    <row r="1413" spans="8:8" x14ac:dyDescent="0.3">
      <c r="H1413"/>
    </row>
    <row r="1414" spans="8:8" x14ac:dyDescent="0.3">
      <c r="H1414"/>
    </row>
    <row r="1415" spans="8:8" x14ac:dyDescent="0.3">
      <c r="H1415"/>
    </row>
    <row r="1416" spans="8:8" x14ac:dyDescent="0.3">
      <c r="H1416"/>
    </row>
    <row r="1417" spans="8:8" x14ac:dyDescent="0.3">
      <c r="H1417"/>
    </row>
    <row r="1418" spans="8:8" x14ac:dyDescent="0.3">
      <c r="H1418"/>
    </row>
    <row r="1419" spans="8:8" x14ac:dyDescent="0.3">
      <c r="H1419"/>
    </row>
    <row r="1420" spans="8:8" x14ac:dyDescent="0.3">
      <c r="H1420"/>
    </row>
    <row r="1421" spans="8:8" x14ac:dyDescent="0.3">
      <c r="H1421"/>
    </row>
    <row r="1422" spans="8:8" x14ac:dyDescent="0.3">
      <c r="H1422"/>
    </row>
    <row r="1423" spans="8:8" x14ac:dyDescent="0.3">
      <c r="H1423"/>
    </row>
    <row r="1424" spans="8:8" x14ac:dyDescent="0.3">
      <c r="H1424"/>
    </row>
    <row r="1425" spans="8:8" x14ac:dyDescent="0.3">
      <c r="H1425"/>
    </row>
    <row r="1426" spans="8:8" x14ac:dyDescent="0.3">
      <c r="H1426"/>
    </row>
    <row r="1427" spans="8:8" x14ac:dyDescent="0.3">
      <c r="H1427"/>
    </row>
    <row r="1428" spans="8:8" x14ac:dyDescent="0.3">
      <c r="H1428"/>
    </row>
    <row r="1429" spans="8:8" x14ac:dyDescent="0.3">
      <c r="H1429"/>
    </row>
    <row r="1430" spans="8:8" x14ac:dyDescent="0.3">
      <c r="H1430"/>
    </row>
    <row r="1431" spans="8:8" x14ac:dyDescent="0.3">
      <c r="H1431"/>
    </row>
    <row r="1432" spans="8:8" x14ac:dyDescent="0.3">
      <c r="H1432"/>
    </row>
    <row r="1433" spans="8:8" x14ac:dyDescent="0.3">
      <c r="H1433"/>
    </row>
    <row r="1434" spans="8:8" x14ac:dyDescent="0.3">
      <c r="H1434"/>
    </row>
    <row r="1435" spans="8:8" x14ac:dyDescent="0.3">
      <c r="H1435"/>
    </row>
    <row r="1436" spans="8:8" x14ac:dyDescent="0.3">
      <c r="H1436"/>
    </row>
    <row r="1437" spans="8:8" x14ac:dyDescent="0.3">
      <c r="H1437"/>
    </row>
    <row r="1438" spans="8:8" x14ac:dyDescent="0.3">
      <c r="H1438"/>
    </row>
    <row r="1439" spans="8:8" x14ac:dyDescent="0.3">
      <c r="H1439"/>
    </row>
    <row r="1440" spans="8:8" x14ac:dyDescent="0.3">
      <c r="H1440"/>
    </row>
    <row r="1441" spans="8:8" x14ac:dyDescent="0.3">
      <c r="H1441"/>
    </row>
    <row r="1442" spans="8:8" x14ac:dyDescent="0.3">
      <c r="H1442"/>
    </row>
    <row r="1443" spans="8:8" x14ac:dyDescent="0.3">
      <c r="H1443"/>
    </row>
    <row r="1444" spans="8:8" x14ac:dyDescent="0.3">
      <c r="H1444"/>
    </row>
    <row r="1445" spans="8:8" x14ac:dyDescent="0.3">
      <c r="H1445"/>
    </row>
    <row r="1446" spans="8:8" x14ac:dyDescent="0.3">
      <c r="H1446"/>
    </row>
    <row r="1447" spans="8:8" x14ac:dyDescent="0.3">
      <c r="H1447"/>
    </row>
    <row r="1448" spans="8:8" x14ac:dyDescent="0.3">
      <c r="H1448"/>
    </row>
    <row r="1449" spans="8:8" x14ac:dyDescent="0.3">
      <c r="H1449"/>
    </row>
    <row r="1450" spans="8:8" x14ac:dyDescent="0.3">
      <c r="H1450"/>
    </row>
    <row r="1451" spans="8:8" x14ac:dyDescent="0.3">
      <c r="H1451"/>
    </row>
    <row r="1452" spans="8:8" x14ac:dyDescent="0.3">
      <c r="H1452"/>
    </row>
    <row r="1453" spans="8:8" x14ac:dyDescent="0.3">
      <c r="H1453"/>
    </row>
    <row r="1454" spans="8:8" x14ac:dyDescent="0.3">
      <c r="H1454"/>
    </row>
    <row r="1455" spans="8:8" x14ac:dyDescent="0.3">
      <c r="H1455"/>
    </row>
    <row r="1456" spans="8:8" x14ac:dyDescent="0.3">
      <c r="H1456"/>
    </row>
    <row r="1457" spans="8:8" x14ac:dyDescent="0.3">
      <c r="H1457"/>
    </row>
    <row r="1458" spans="8:8" x14ac:dyDescent="0.3">
      <c r="H1458"/>
    </row>
    <row r="1459" spans="8:8" x14ac:dyDescent="0.3">
      <c r="H1459"/>
    </row>
    <row r="1460" spans="8:8" x14ac:dyDescent="0.3">
      <c r="H1460"/>
    </row>
    <row r="1461" spans="8:8" x14ac:dyDescent="0.3">
      <c r="H1461"/>
    </row>
    <row r="1462" spans="8:8" x14ac:dyDescent="0.3">
      <c r="H1462"/>
    </row>
    <row r="1463" spans="8:8" x14ac:dyDescent="0.3">
      <c r="H1463"/>
    </row>
    <row r="1464" spans="8:8" x14ac:dyDescent="0.3">
      <c r="H1464"/>
    </row>
    <row r="1465" spans="8:8" x14ac:dyDescent="0.3">
      <c r="H1465"/>
    </row>
    <row r="1466" spans="8:8" x14ac:dyDescent="0.3">
      <c r="H1466"/>
    </row>
    <row r="1467" spans="8:8" x14ac:dyDescent="0.3">
      <c r="H1467"/>
    </row>
    <row r="1468" spans="8:8" x14ac:dyDescent="0.3">
      <c r="H1468"/>
    </row>
    <row r="1469" spans="8:8" x14ac:dyDescent="0.3">
      <c r="H1469"/>
    </row>
    <row r="1470" spans="8:8" x14ac:dyDescent="0.3">
      <c r="H1470"/>
    </row>
    <row r="1471" spans="8:8" x14ac:dyDescent="0.3">
      <c r="H1471"/>
    </row>
    <row r="1472" spans="8:8" x14ac:dyDescent="0.3">
      <c r="H1472"/>
    </row>
    <row r="1473" spans="8:8" x14ac:dyDescent="0.3">
      <c r="H1473"/>
    </row>
    <row r="1474" spans="8:8" x14ac:dyDescent="0.3">
      <c r="H1474"/>
    </row>
    <row r="1475" spans="8:8" x14ac:dyDescent="0.3">
      <c r="H1475"/>
    </row>
    <row r="1476" spans="8:8" x14ac:dyDescent="0.3">
      <c r="H1476"/>
    </row>
    <row r="1477" spans="8:8" x14ac:dyDescent="0.3">
      <c r="H1477"/>
    </row>
    <row r="1478" spans="8:8" x14ac:dyDescent="0.3">
      <c r="H1478"/>
    </row>
    <row r="1479" spans="8:8" x14ac:dyDescent="0.3">
      <c r="H1479"/>
    </row>
    <row r="1480" spans="8:8" x14ac:dyDescent="0.3">
      <c r="H1480"/>
    </row>
    <row r="1481" spans="8:8" x14ac:dyDescent="0.3">
      <c r="H1481"/>
    </row>
    <row r="1482" spans="8:8" x14ac:dyDescent="0.3">
      <c r="H1482"/>
    </row>
    <row r="1483" spans="8:8" x14ac:dyDescent="0.3">
      <c r="H1483"/>
    </row>
    <row r="1484" spans="8:8" x14ac:dyDescent="0.3">
      <c r="H1484"/>
    </row>
    <row r="1485" spans="8:8" x14ac:dyDescent="0.3">
      <c r="H1485"/>
    </row>
    <row r="1486" spans="8:8" x14ac:dyDescent="0.3">
      <c r="H1486"/>
    </row>
    <row r="1487" spans="8:8" x14ac:dyDescent="0.3">
      <c r="H1487"/>
    </row>
    <row r="1488" spans="8:8" x14ac:dyDescent="0.3">
      <c r="H1488"/>
    </row>
    <row r="1489" spans="8:8" x14ac:dyDescent="0.3">
      <c r="H1489"/>
    </row>
    <row r="1490" spans="8:8" x14ac:dyDescent="0.3">
      <c r="H1490"/>
    </row>
    <row r="1491" spans="8:8" x14ac:dyDescent="0.3">
      <c r="H1491"/>
    </row>
    <row r="1492" spans="8:8" x14ac:dyDescent="0.3">
      <c r="H1492"/>
    </row>
    <row r="1493" spans="8:8" x14ac:dyDescent="0.3">
      <c r="H1493"/>
    </row>
    <row r="1494" spans="8:8" x14ac:dyDescent="0.3">
      <c r="H1494"/>
    </row>
    <row r="1495" spans="8:8" x14ac:dyDescent="0.3">
      <c r="H1495"/>
    </row>
    <row r="1496" spans="8:8" x14ac:dyDescent="0.3">
      <c r="H1496"/>
    </row>
    <row r="1497" spans="8:8" x14ac:dyDescent="0.3">
      <c r="H1497"/>
    </row>
    <row r="1498" spans="8:8" x14ac:dyDescent="0.3">
      <c r="H1498"/>
    </row>
    <row r="1499" spans="8:8" x14ac:dyDescent="0.3">
      <c r="H1499"/>
    </row>
    <row r="1500" spans="8:8" x14ac:dyDescent="0.3">
      <c r="H1500"/>
    </row>
    <row r="1501" spans="8:8" x14ac:dyDescent="0.3">
      <c r="H1501"/>
    </row>
    <row r="1502" spans="8:8" x14ac:dyDescent="0.3">
      <c r="H1502"/>
    </row>
    <row r="1503" spans="8:8" x14ac:dyDescent="0.3">
      <c r="H1503"/>
    </row>
    <row r="1504" spans="8:8" x14ac:dyDescent="0.3">
      <c r="H1504"/>
    </row>
    <row r="1505" spans="8:8" x14ac:dyDescent="0.3">
      <c r="H1505"/>
    </row>
    <row r="1506" spans="8:8" x14ac:dyDescent="0.3">
      <c r="H1506"/>
    </row>
    <row r="1507" spans="8:8" x14ac:dyDescent="0.3">
      <c r="H1507"/>
    </row>
    <row r="1508" spans="8:8" x14ac:dyDescent="0.3">
      <c r="H1508"/>
    </row>
    <row r="1509" spans="8:8" x14ac:dyDescent="0.3">
      <c r="H1509"/>
    </row>
    <row r="1510" spans="8:8" x14ac:dyDescent="0.3">
      <c r="H1510"/>
    </row>
    <row r="1511" spans="8:8" x14ac:dyDescent="0.3">
      <c r="H1511"/>
    </row>
    <row r="1512" spans="8:8" x14ac:dyDescent="0.3">
      <c r="H1512"/>
    </row>
    <row r="1513" spans="8:8" x14ac:dyDescent="0.3">
      <c r="H1513"/>
    </row>
    <row r="1514" spans="8:8" x14ac:dyDescent="0.3">
      <c r="H1514"/>
    </row>
    <row r="1515" spans="8:8" x14ac:dyDescent="0.3">
      <c r="H1515"/>
    </row>
    <row r="1516" spans="8:8" x14ac:dyDescent="0.3">
      <c r="H1516"/>
    </row>
    <row r="1517" spans="8:8" x14ac:dyDescent="0.3">
      <c r="H1517"/>
    </row>
    <row r="1518" spans="8:8" x14ac:dyDescent="0.3">
      <c r="H1518"/>
    </row>
    <row r="1519" spans="8:8" x14ac:dyDescent="0.3">
      <c r="H1519"/>
    </row>
    <row r="1520" spans="8:8" x14ac:dyDescent="0.3">
      <c r="H1520"/>
    </row>
    <row r="1521" spans="8:8" x14ac:dyDescent="0.3">
      <c r="H1521"/>
    </row>
    <row r="1522" spans="8:8" x14ac:dyDescent="0.3">
      <c r="H1522"/>
    </row>
    <row r="1523" spans="8:8" x14ac:dyDescent="0.3">
      <c r="H1523"/>
    </row>
    <row r="1524" spans="8:8" x14ac:dyDescent="0.3">
      <c r="H1524"/>
    </row>
    <row r="1525" spans="8:8" x14ac:dyDescent="0.3">
      <c r="H1525"/>
    </row>
    <row r="1526" spans="8:8" x14ac:dyDescent="0.3">
      <c r="H1526"/>
    </row>
    <row r="1527" spans="8:8" x14ac:dyDescent="0.3">
      <c r="H1527"/>
    </row>
    <row r="1528" spans="8:8" x14ac:dyDescent="0.3">
      <c r="H1528"/>
    </row>
    <row r="1529" spans="8:8" x14ac:dyDescent="0.3">
      <c r="H1529"/>
    </row>
    <row r="1530" spans="8:8" x14ac:dyDescent="0.3">
      <c r="H1530"/>
    </row>
    <row r="1531" spans="8:8" x14ac:dyDescent="0.3">
      <c r="H1531"/>
    </row>
    <row r="1532" spans="8:8" x14ac:dyDescent="0.3">
      <c r="H1532"/>
    </row>
    <row r="1533" spans="8:8" x14ac:dyDescent="0.3">
      <c r="H1533"/>
    </row>
    <row r="1534" spans="8:8" x14ac:dyDescent="0.3">
      <c r="H1534"/>
    </row>
    <row r="1535" spans="8:8" x14ac:dyDescent="0.3">
      <c r="H1535"/>
    </row>
    <row r="1536" spans="8:8" x14ac:dyDescent="0.3">
      <c r="H1536"/>
    </row>
    <row r="1537" spans="8:8" x14ac:dyDescent="0.3">
      <c r="H1537"/>
    </row>
    <row r="1538" spans="8:8" x14ac:dyDescent="0.3">
      <c r="H1538"/>
    </row>
    <row r="1539" spans="8:8" x14ac:dyDescent="0.3">
      <c r="H1539"/>
    </row>
    <row r="1540" spans="8:8" x14ac:dyDescent="0.3">
      <c r="H1540"/>
    </row>
    <row r="1541" spans="8:8" x14ac:dyDescent="0.3">
      <c r="H1541"/>
    </row>
    <row r="1542" spans="8:8" x14ac:dyDescent="0.3">
      <c r="H1542"/>
    </row>
    <row r="1543" spans="8:8" x14ac:dyDescent="0.3">
      <c r="H1543"/>
    </row>
    <row r="1544" spans="8:8" x14ac:dyDescent="0.3">
      <c r="H1544"/>
    </row>
    <row r="1545" spans="8:8" x14ac:dyDescent="0.3">
      <c r="H1545"/>
    </row>
    <row r="1546" spans="8:8" x14ac:dyDescent="0.3">
      <c r="H1546"/>
    </row>
    <row r="1547" spans="8:8" x14ac:dyDescent="0.3">
      <c r="H1547"/>
    </row>
    <row r="1548" spans="8:8" x14ac:dyDescent="0.3">
      <c r="H1548"/>
    </row>
    <row r="1549" spans="8:8" x14ac:dyDescent="0.3">
      <c r="H1549"/>
    </row>
    <row r="1550" spans="8:8" x14ac:dyDescent="0.3">
      <c r="H1550"/>
    </row>
    <row r="1551" spans="8:8" x14ac:dyDescent="0.3">
      <c r="H1551"/>
    </row>
    <row r="1552" spans="8:8" x14ac:dyDescent="0.3">
      <c r="H1552"/>
    </row>
    <row r="1553" spans="8:8" x14ac:dyDescent="0.3">
      <c r="H1553"/>
    </row>
    <row r="1554" spans="8:8" x14ac:dyDescent="0.3">
      <c r="H1554"/>
    </row>
    <row r="1555" spans="8:8" x14ac:dyDescent="0.3">
      <c r="H1555"/>
    </row>
    <row r="1556" spans="8:8" x14ac:dyDescent="0.3">
      <c r="H1556"/>
    </row>
    <row r="1557" spans="8:8" x14ac:dyDescent="0.3">
      <c r="H1557"/>
    </row>
    <row r="1558" spans="8:8" x14ac:dyDescent="0.3">
      <c r="H1558"/>
    </row>
    <row r="1559" spans="8:8" x14ac:dyDescent="0.3">
      <c r="H1559"/>
    </row>
    <row r="1560" spans="8:8" x14ac:dyDescent="0.3">
      <c r="H1560"/>
    </row>
    <row r="1561" spans="8:8" x14ac:dyDescent="0.3">
      <c r="H1561"/>
    </row>
    <row r="1562" spans="8:8" x14ac:dyDescent="0.3">
      <c r="H1562"/>
    </row>
    <row r="1563" spans="8:8" x14ac:dyDescent="0.3">
      <c r="H1563"/>
    </row>
    <row r="1564" spans="8:8" x14ac:dyDescent="0.3">
      <c r="H1564"/>
    </row>
    <row r="1565" spans="8:8" x14ac:dyDescent="0.3">
      <c r="H1565"/>
    </row>
    <row r="1566" spans="8:8" x14ac:dyDescent="0.3">
      <c r="H1566"/>
    </row>
    <row r="1567" spans="8:8" x14ac:dyDescent="0.3">
      <c r="H1567"/>
    </row>
    <row r="1568" spans="8:8" x14ac:dyDescent="0.3">
      <c r="H1568"/>
    </row>
    <row r="1569" spans="8:8" x14ac:dyDescent="0.3">
      <c r="H1569"/>
    </row>
    <row r="1570" spans="8:8" x14ac:dyDescent="0.3">
      <c r="H1570"/>
    </row>
    <row r="1571" spans="8:8" x14ac:dyDescent="0.3">
      <c r="H1571"/>
    </row>
    <row r="1572" spans="8:8" x14ac:dyDescent="0.3">
      <c r="H1572"/>
    </row>
    <row r="1573" spans="8:8" x14ac:dyDescent="0.3">
      <c r="H1573"/>
    </row>
    <row r="1574" spans="8:8" x14ac:dyDescent="0.3">
      <c r="H1574"/>
    </row>
    <row r="1575" spans="8:8" x14ac:dyDescent="0.3">
      <c r="H1575"/>
    </row>
    <row r="1576" spans="8:8" x14ac:dyDescent="0.3">
      <c r="H1576"/>
    </row>
    <row r="1577" spans="8:8" x14ac:dyDescent="0.3">
      <c r="H1577"/>
    </row>
    <row r="1578" spans="8:8" x14ac:dyDescent="0.3">
      <c r="H1578"/>
    </row>
    <row r="1579" spans="8:8" x14ac:dyDescent="0.3">
      <c r="H1579"/>
    </row>
    <row r="1580" spans="8:8" x14ac:dyDescent="0.3">
      <c r="H1580"/>
    </row>
    <row r="1581" spans="8:8" x14ac:dyDescent="0.3">
      <c r="H1581"/>
    </row>
    <row r="1582" spans="8:8" x14ac:dyDescent="0.3">
      <c r="H1582"/>
    </row>
    <row r="1583" spans="8:8" x14ac:dyDescent="0.3">
      <c r="H1583"/>
    </row>
    <row r="1584" spans="8:8" x14ac:dyDescent="0.3">
      <c r="H1584"/>
    </row>
    <row r="1585" spans="8:8" x14ac:dyDescent="0.3">
      <c r="H1585"/>
    </row>
    <row r="1586" spans="8:8" x14ac:dyDescent="0.3">
      <c r="H1586"/>
    </row>
    <row r="1587" spans="8:8" x14ac:dyDescent="0.3">
      <c r="H1587"/>
    </row>
    <row r="1588" spans="8:8" x14ac:dyDescent="0.3">
      <c r="H1588"/>
    </row>
    <row r="1589" spans="8:8" x14ac:dyDescent="0.3">
      <c r="H1589"/>
    </row>
    <row r="1590" spans="8:8" x14ac:dyDescent="0.3">
      <c r="H1590"/>
    </row>
    <row r="1591" spans="8:8" x14ac:dyDescent="0.3">
      <c r="H1591"/>
    </row>
    <row r="1592" spans="8:8" x14ac:dyDescent="0.3">
      <c r="H1592"/>
    </row>
    <row r="1593" spans="8:8" x14ac:dyDescent="0.3">
      <c r="H1593"/>
    </row>
    <row r="1594" spans="8:8" x14ac:dyDescent="0.3">
      <c r="H1594"/>
    </row>
    <row r="1595" spans="8:8" x14ac:dyDescent="0.3">
      <c r="H1595"/>
    </row>
    <row r="1596" spans="8:8" x14ac:dyDescent="0.3">
      <c r="H1596"/>
    </row>
    <row r="1597" spans="8:8" x14ac:dyDescent="0.3">
      <c r="H1597"/>
    </row>
    <row r="1598" spans="8:8" x14ac:dyDescent="0.3">
      <c r="H1598"/>
    </row>
    <row r="1599" spans="8:8" x14ac:dyDescent="0.3">
      <c r="H1599"/>
    </row>
    <row r="1600" spans="8:8" x14ac:dyDescent="0.3">
      <c r="H1600"/>
    </row>
    <row r="1601" spans="8:8" x14ac:dyDescent="0.3">
      <c r="H1601"/>
    </row>
    <row r="1602" spans="8:8" x14ac:dyDescent="0.3">
      <c r="H1602"/>
    </row>
    <row r="1603" spans="8:8" x14ac:dyDescent="0.3">
      <c r="H1603"/>
    </row>
    <row r="1604" spans="8:8" x14ac:dyDescent="0.3">
      <c r="H1604"/>
    </row>
    <row r="1605" spans="8:8" x14ac:dyDescent="0.3">
      <c r="H1605"/>
    </row>
    <row r="1606" spans="8:8" x14ac:dyDescent="0.3">
      <c r="H1606"/>
    </row>
    <row r="1607" spans="8:8" x14ac:dyDescent="0.3">
      <c r="H1607"/>
    </row>
    <row r="1608" spans="8:8" x14ac:dyDescent="0.3">
      <c r="H1608"/>
    </row>
    <row r="1609" spans="8:8" x14ac:dyDescent="0.3">
      <c r="H1609"/>
    </row>
    <row r="1610" spans="8:8" x14ac:dyDescent="0.3">
      <c r="H1610"/>
    </row>
    <row r="1611" spans="8:8" x14ac:dyDescent="0.3">
      <c r="H1611"/>
    </row>
    <row r="1612" spans="8:8" x14ac:dyDescent="0.3">
      <c r="H1612"/>
    </row>
    <row r="1613" spans="8:8" x14ac:dyDescent="0.3">
      <c r="H1613"/>
    </row>
    <row r="1614" spans="8:8" x14ac:dyDescent="0.3">
      <c r="H1614"/>
    </row>
    <row r="1615" spans="8:8" x14ac:dyDescent="0.3">
      <c r="H1615"/>
    </row>
    <row r="1616" spans="8:8" x14ac:dyDescent="0.3">
      <c r="H1616"/>
    </row>
    <row r="1617" spans="8:8" x14ac:dyDescent="0.3">
      <c r="H1617"/>
    </row>
    <row r="1618" spans="8:8" x14ac:dyDescent="0.3">
      <c r="H1618"/>
    </row>
    <row r="1619" spans="8:8" x14ac:dyDescent="0.3">
      <c r="H1619"/>
    </row>
    <row r="1620" spans="8:8" x14ac:dyDescent="0.3">
      <c r="H1620"/>
    </row>
    <row r="1621" spans="8:8" x14ac:dyDescent="0.3">
      <c r="H1621"/>
    </row>
    <row r="1622" spans="8:8" x14ac:dyDescent="0.3">
      <c r="H1622"/>
    </row>
    <row r="1623" spans="8:8" x14ac:dyDescent="0.3">
      <c r="H1623"/>
    </row>
    <row r="1624" spans="8:8" x14ac:dyDescent="0.3">
      <c r="H1624"/>
    </row>
    <row r="1625" spans="8:8" x14ac:dyDescent="0.3">
      <c r="H1625"/>
    </row>
    <row r="1626" spans="8:8" x14ac:dyDescent="0.3">
      <c r="H1626"/>
    </row>
    <row r="1627" spans="8:8" x14ac:dyDescent="0.3">
      <c r="H1627"/>
    </row>
    <row r="1628" spans="8:8" x14ac:dyDescent="0.3">
      <c r="H1628"/>
    </row>
    <row r="1629" spans="8:8" x14ac:dyDescent="0.3">
      <c r="H1629"/>
    </row>
    <row r="1630" spans="8:8" x14ac:dyDescent="0.3">
      <c r="H1630"/>
    </row>
    <row r="1631" spans="8:8" x14ac:dyDescent="0.3">
      <c r="H1631"/>
    </row>
    <row r="1632" spans="8:8" x14ac:dyDescent="0.3">
      <c r="H1632"/>
    </row>
    <row r="1633" spans="8:8" x14ac:dyDescent="0.3">
      <c r="H1633"/>
    </row>
    <row r="1634" spans="8:8" x14ac:dyDescent="0.3">
      <c r="H1634"/>
    </row>
    <row r="1635" spans="8:8" x14ac:dyDescent="0.3">
      <c r="H1635"/>
    </row>
    <row r="1636" spans="8:8" x14ac:dyDescent="0.3">
      <c r="H1636"/>
    </row>
    <row r="1637" spans="8:8" x14ac:dyDescent="0.3">
      <c r="H1637"/>
    </row>
    <row r="1638" spans="8:8" x14ac:dyDescent="0.3">
      <c r="H1638"/>
    </row>
    <row r="1639" spans="8:8" x14ac:dyDescent="0.3">
      <c r="H1639"/>
    </row>
    <row r="1640" spans="8:8" x14ac:dyDescent="0.3">
      <c r="H1640"/>
    </row>
    <row r="1641" spans="8:8" x14ac:dyDescent="0.3">
      <c r="H1641"/>
    </row>
    <row r="1642" spans="8:8" x14ac:dyDescent="0.3">
      <c r="H1642"/>
    </row>
    <row r="1643" spans="8:8" x14ac:dyDescent="0.3">
      <c r="H1643"/>
    </row>
    <row r="1644" spans="8:8" x14ac:dyDescent="0.3">
      <c r="H1644"/>
    </row>
    <row r="1645" spans="8:8" x14ac:dyDescent="0.3">
      <c r="H1645"/>
    </row>
    <row r="1646" spans="8:8" x14ac:dyDescent="0.3">
      <c r="H1646"/>
    </row>
    <row r="1647" spans="8:8" x14ac:dyDescent="0.3">
      <c r="H1647"/>
    </row>
    <row r="1648" spans="8:8" x14ac:dyDescent="0.3">
      <c r="H1648"/>
    </row>
    <row r="1649" spans="8:8" x14ac:dyDescent="0.3">
      <c r="H1649"/>
    </row>
    <row r="1650" spans="8:8" x14ac:dyDescent="0.3">
      <c r="H1650"/>
    </row>
    <row r="1651" spans="8:8" x14ac:dyDescent="0.3">
      <c r="H1651"/>
    </row>
    <row r="1652" spans="8:8" x14ac:dyDescent="0.3">
      <c r="H1652"/>
    </row>
    <row r="1653" spans="8:8" x14ac:dyDescent="0.3">
      <c r="H1653"/>
    </row>
    <row r="1654" spans="8:8" x14ac:dyDescent="0.3">
      <c r="H1654"/>
    </row>
    <row r="1655" spans="8:8" x14ac:dyDescent="0.3">
      <c r="H1655"/>
    </row>
    <row r="1656" spans="8:8" x14ac:dyDescent="0.3">
      <c r="H1656"/>
    </row>
    <row r="1657" spans="8:8" x14ac:dyDescent="0.3">
      <c r="H1657"/>
    </row>
    <row r="1658" spans="8:8" x14ac:dyDescent="0.3">
      <c r="H1658"/>
    </row>
    <row r="1659" spans="8:8" x14ac:dyDescent="0.3">
      <c r="H1659"/>
    </row>
    <row r="1660" spans="8:8" x14ac:dyDescent="0.3">
      <c r="H1660"/>
    </row>
    <row r="1661" spans="8:8" x14ac:dyDescent="0.3">
      <c r="H1661"/>
    </row>
    <row r="1662" spans="8:8" x14ac:dyDescent="0.3">
      <c r="H1662"/>
    </row>
    <row r="1663" spans="8:8" x14ac:dyDescent="0.3">
      <c r="H1663"/>
    </row>
    <row r="1664" spans="8:8" x14ac:dyDescent="0.3">
      <c r="H1664"/>
    </row>
    <row r="1665" spans="8:8" x14ac:dyDescent="0.3">
      <c r="H1665"/>
    </row>
    <row r="1666" spans="8:8" x14ac:dyDescent="0.3">
      <c r="H1666"/>
    </row>
    <row r="1667" spans="8:8" x14ac:dyDescent="0.3">
      <c r="H1667"/>
    </row>
    <row r="1668" spans="8:8" x14ac:dyDescent="0.3">
      <c r="H1668"/>
    </row>
    <row r="1669" spans="8:8" x14ac:dyDescent="0.3">
      <c r="H1669"/>
    </row>
    <row r="1670" spans="8:8" x14ac:dyDescent="0.3">
      <c r="H1670"/>
    </row>
    <row r="1671" spans="8:8" x14ac:dyDescent="0.3">
      <c r="H1671"/>
    </row>
    <row r="1672" spans="8:8" x14ac:dyDescent="0.3">
      <c r="H1672"/>
    </row>
    <row r="1673" spans="8:8" x14ac:dyDescent="0.3">
      <c r="H1673"/>
    </row>
    <row r="1674" spans="8:8" x14ac:dyDescent="0.3">
      <c r="H1674"/>
    </row>
    <row r="1675" spans="8:8" x14ac:dyDescent="0.3">
      <c r="H1675"/>
    </row>
    <row r="1676" spans="8:8" x14ac:dyDescent="0.3">
      <c r="H1676"/>
    </row>
    <row r="1677" spans="8:8" x14ac:dyDescent="0.3">
      <c r="H1677"/>
    </row>
    <row r="1678" spans="8:8" x14ac:dyDescent="0.3">
      <c r="H1678"/>
    </row>
    <row r="1679" spans="8:8" x14ac:dyDescent="0.3">
      <c r="H1679"/>
    </row>
    <row r="1680" spans="8:8" x14ac:dyDescent="0.3">
      <c r="H1680"/>
    </row>
    <row r="1681" spans="8:8" x14ac:dyDescent="0.3">
      <c r="H1681"/>
    </row>
    <row r="1682" spans="8:8" x14ac:dyDescent="0.3">
      <c r="H1682"/>
    </row>
    <row r="1683" spans="8:8" x14ac:dyDescent="0.3">
      <c r="H1683"/>
    </row>
    <row r="1684" spans="8:8" x14ac:dyDescent="0.3">
      <c r="H1684"/>
    </row>
    <row r="1685" spans="8:8" x14ac:dyDescent="0.3">
      <c r="H1685"/>
    </row>
    <row r="1686" spans="8:8" x14ac:dyDescent="0.3">
      <c r="H1686"/>
    </row>
    <row r="1687" spans="8:8" x14ac:dyDescent="0.3">
      <c r="H1687"/>
    </row>
    <row r="1688" spans="8:8" x14ac:dyDescent="0.3">
      <c r="H1688"/>
    </row>
    <row r="1689" spans="8:8" x14ac:dyDescent="0.3">
      <c r="H1689"/>
    </row>
    <row r="1690" spans="8:8" x14ac:dyDescent="0.3">
      <c r="H1690"/>
    </row>
    <row r="1691" spans="8:8" x14ac:dyDescent="0.3">
      <c r="H1691"/>
    </row>
    <row r="1692" spans="8:8" x14ac:dyDescent="0.3">
      <c r="H1692"/>
    </row>
    <row r="1693" spans="8:8" x14ac:dyDescent="0.3">
      <c r="H1693"/>
    </row>
    <row r="1694" spans="8:8" x14ac:dyDescent="0.3">
      <c r="H1694"/>
    </row>
    <row r="1695" spans="8:8" x14ac:dyDescent="0.3">
      <c r="H1695"/>
    </row>
    <row r="1696" spans="8:8" x14ac:dyDescent="0.3">
      <c r="H1696"/>
    </row>
    <row r="1697" spans="8:8" x14ac:dyDescent="0.3">
      <c r="H1697"/>
    </row>
    <row r="1698" spans="8:8" x14ac:dyDescent="0.3">
      <c r="H1698"/>
    </row>
    <row r="1699" spans="8:8" x14ac:dyDescent="0.3">
      <c r="H1699"/>
    </row>
    <row r="1700" spans="8:8" x14ac:dyDescent="0.3">
      <c r="H1700"/>
    </row>
    <row r="1701" spans="8:8" x14ac:dyDescent="0.3">
      <c r="H1701"/>
    </row>
    <row r="1702" spans="8:8" x14ac:dyDescent="0.3">
      <c r="H1702"/>
    </row>
    <row r="1703" spans="8:8" x14ac:dyDescent="0.3">
      <c r="H1703"/>
    </row>
    <row r="1704" spans="8:8" x14ac:dyDescent="0.3">
      <c r="H1704"/>
    </row>
    <row r="1705" spans="8:8" x14ac:dyDescent="0.3">
      <c r="H1705"/>
    </row>
    <row r="1706" spans="8:8" x14ac:dyDescent="0.3">
      <c r="H1706"/>
    </row>
    <row r="1707" spans="8:8" x14ac:dyDescent="0.3">
      <c r="H1707"/>
    </row>
    <row r="1708" spans="8:8" x14ac:dyDescent="0.3">
      <c r="H1708"/>
    </row>
    <row r="1709" spans="8:8" x14ac:dyDescent="0.3">
      <c r="H1709"/>
    </row>
    <row r="1710" spans="8:8" x14ac:dyDescent="0.3">
      <c r="H1710"/>
    </row>
    <row r="1711" spans="8:8" x14ac:dyDescent="0.3">
      <c r="H1711"/>
    </row>
    <row r="1712" spans="8:8" x14ac:dyDescent="0.3">
      <c r="H1712"/>
    </row>
    <row r="1713" spans="8:8" x14ac:dyDescent="0.3">
      <c r="H1713"/>
    </row>
    <row r="1714" spans="8:8" x14ac:dyDescent="0.3">
      <c r="H1714"/>
    </row>
    <row r="1715" spans="8:8" x14ac:dyDescent="0.3">
      <c r="H1715"/>
    </row>
    <row r="1716" spans="8:8" x14ac:dyDescent="0.3">
      <c r="H1716"/>
    </row>
    <row r="1717" spans="8:8" x14ac:dyDescent="0.3">
      <c r="H1717"/>
    </row>
    <row r="1718" spans="8:8" x14ac:dyDescent="0.3">
      <c r="H1718"/>
    </row>
    <row r="1719" spans="8:8" x14ac:dyDescent="0.3">
      <c r="H1719"/>
    </row>
    <row r="1720" spans="8:8" x14ac:dyDescent="0.3">
      <c r="H1720"/>
    </row>
    <row r="1721" spans="8:8" x14ac:dyDescent="0.3">
      <c r="H1721"/>
    </row>
    <row r="1722" spans="8:8" x14ac:dyDescent="0.3">
      <c r="H1722"/>
    </row>
    <row r="1723" spans="8:8" x14ac:dyDescent="0.3">
      <c r="H1723"/>
    </row>
    <row r="1724" spans="8:8" x14ac:dyDescent="0.3">
      <c r="H1724"/>
    </row>
    <row r="1725" spans="8:8" x14ac:dyDescent="0.3">
      <c r="H1725"/>
    </row>
    <row r="1726" spans="8:8" x14ac:dyDescent="0.3">
      <c r="H1726"/>
    </row>
    <row r="1727" spans="8:8" x14ac:dyDescent="0.3">
      <c r="H1727"/>
    </row>
    <row r="1728" spans="8:8" x14ac:dyDescent="0.3">
      <c r="H1728"/>
    </row>
    <row r="1729" spans="8:8" x14ac:dyDescent="0.3">
      <c r="H1729"/>
    </row>
    <row r="1730" spans="8:8" x14ac:dyDescent="0.3">
      <c r="H1730"/>
    </row>
    <row r="1731" spans="8:8" x14ac:dyDescent="0.3">
      <c r="H1731"/>
    </row>
    <row r="1732" spans="8:8" x14ac:dyDescent="0.3">
      <c r="H1732"/>
    </row>
    <row r="1733" spans="8:8" x14ac:dyDescent="0.3">
      <c r="H1733"/>
    </row>
    <row r="1734" spans="8:8" x14ac:dyDescent="0.3">
      <c r="H1734"/>
    </row>
    <row r="1735" spans="8:8" x14ac:dyDescent="0.3">
      <c r="H1735"/>
    </row>
    <row r="1736" spans="8:8" x14ac:dyDescent="0.3">
      <c r="H1736"/>
    </row>
    <row r="1737" spans="8:8" x14ac:dyDescent="0.3">
      <c r="H1737"/>
    </row>
    <row r="1738" spans="8:8" x14ac:dyDescent="0.3">
      <c r="H1738"/>
    </row>
    <row r="1739" spans="8:8" x14ac:dyDescent="0.3">
      <c r="H1739"/>
    </row>
    <row r="1740" spans="8:8" x14ac:dyDescent="0.3">
      <c r="H1740"/>
    </row>
    <row r="1741" spans="8:8" x14ac:dyDescent="0.3">
      <c r="H1741"/>
    </row>
    <row r="1742" spans="8:8" x14ac:dyDescent="0.3">
      <c r="H1742"/>
    </row>
    <row r="1743" spans="8:8" x14ac:dyDescent="0.3">
      <c r="H1743"/>
    </row>
    <row r="1744" spans="8:8" x14ac:dyDescent="0.3">
      <c r="H1744"/>
    </row>
    <row r="1745" spans="8:8" x14ac:dyDescent="0.3">
      <c r="H1745"/>
    </row>
    <row r="1746" spans="8:8" x14ac:dyDescent="0.3">
      <c r="H1746"/>
    </row>
    <row r="1747" spans="8:8" x14ac:dyDescent="0.3">
      <c r="H1747"/>
    </row>
    <row r="1748" spans="8:8" x14ac:dyDescent="0.3">
      <c r="H1748"/>
    </row>
    <row r="1749" spans="8:8" x14ac:dyDescent="0.3">
      <c r="H1749"/>
    </row>
    <row r="1750" spans="8:8" x14ac:dyDescent="0.3">
      <c r="H1750"/>
    </row>
    <row r="1751" spans="8:8" x14ac:dyDescent="0.3">
      <c r="H1751"/>
    </row>
    <row r="1752" spans="8:8" x14ac:dyDescent="0.3">
      <c r="H1752"/>
    </row>
    <row r="1753" spans="8:8" x14ac:dyDescent="0.3">
      <c r="H1753"/>
    </row>
    <row r="1754" spans="8:8" x14ac:dyDescent="0.3">
      <c r="H1754"/>
    </row>
    <row r="1755" spans="8:8" x14ac:dyDescent="0.3">
      <c r="H1755"/>
    </row>
    <row r="1756" spans="8:8" x14ac:dyDescent="0.3">
      <c r="H1756"/>
    </row>
    <row r="1757" spans="8:8" x14ac:dyDescent="0.3">
      <c r="H1757"/>
    </row>
    <row r="1758" spans="8:8" x14ac:dyDescent="0.3">
      <c r="H1758"/>
    </row>
    <row r="1759" spans="8:8" x14ac:dyDescent="0.3">
      <c r="H1759"/>
    </row>
    <row r="1760" spans="8:8" x14ac:dyDescent="0.3">
      <c r="H1760"/>
    </row>
    <row r="1761" spans="8:8" x14ac:dyDescent="0.3">
      <c r="H1761"/>
    </row>
    <row r="1762" spans="8:8" x14ac:dyDescent="0.3">
      <c r="H1762"/>
    </row>
    <row r="1763" spans="8:8" x14ac:dyDescent="0.3">
      <c r="H1763"/>
    </row>
    <row r="1764" spans="8:8" x14ac:dyDescent="0.3">
      <c r="H1764"/>
    </row>
    <row r="1765" spans="8:8" x14ac:dyDescent="0.3">
      <c r="H1765"/>
    </row>
    <row r="1766" spans="8:8" x14ac:dyDescent="0.3">
      <c r="H1766"/>
    </row>
    <row r="1767" spans="8:8" x14ac:dyDescent="0.3">
      <c r="H1767"/>
    </row>
    <row r="1768" spans="8:8" x14ac:dyDescent="0.3">
      <c r="H1768"/>
    </row>
    <row r="1769" spans="8:8" x14ac:dyDescent="0.3">
      <c r="H1769"/>
    </row>
    <row r="1770" spans="8:8" x14ac:dyDescent="0.3">
      <c r="H1770"/>
    </row>
    <row r="1771" spans="8:8" x14ac:dyDescent="0.3">
      <c r="H1771"/>
    </row>
    <row r="1772" spans="8:8" x14ac:dyDescent="0.3">
      <c r="H1772"/>
    </row>
    <row r="1773" spans="8:8" x14ac:dyDescent="0.3">
      <c r="H1773"/>
    </row>
    <row r="1774" spans="8:8" x14ac:dyDescent="0.3">
      <c r="H1774"/>
    </row>
    <row r="1775" spans="8:8" x14ac:dyDescent="0.3">
      <c r="H1775"/>
    </row>
    <row r="1776" spans="8:8" x14ac:dyDescent="0.3">
      <c r="H1776"/>
    </row>
    <row r="1777" spans="8:8" x14ac:dyDescent="0.3">
      <c r="H1777"/>
    </row>
    <row r="1778" spans="8:8" x14ac:dyDescent="0.3">
      <c r="H1778"/>
    </row>
    <row r="1779" spans="8:8" x14ac:dyDescent="0.3">
      <c r="H1779"/>
    </row>
    <row r="1780" spans="8:8" x14ac:dyDescent="0.3">
      <c r="H1780"/>
    </row>
    <row r="1781" spans="8:8" x14ac:dyDescent="0.3">
      <c r="H1781"/>
    </row>
    <row r="1782" spans="8:8" x14ac:dyDescent="0.3">
      <c r="H1782"/>
    </row>
    <row r="1783" spans="8:8" x14ac:dyDescent="0.3">
      <c r="H1783"/>
    </row>
    <row r="1784" spans="8:8" x14ac:dyDescent="0.3">
      <c r="H1784"/>
    </row>
    <row r="1785" spans="8:8" x14ac:dyDescent="0.3">
      <c r="H1785"/>
    </row>
    <row r="1786" spans="8:8" x14ac:dyDescent="0.3">
      <c r="H1786"/>
    </row>
    <row r="1787" spans="8:8" x14ac:dyDescent="0.3">
      <c r="H1787"/>
    </row>
    <row r="1788" spans="8:8" x14ac:dyDescent="0.3">
      <c r="H1788"/>
    </row>
    <row r="1789" spans="8:8" x14ac:dyDescent="0.3">
      <c r="H1789"/>
    </row>
    <row r="1790" spans="8:8" x14ac:dyDescent="0.3">
      <c r="H1790"/>
    </row>
    <row r="1791" spans="8:8" x14ac:dyDescent="0.3">
      <c r="H1791"/>
    </row>
    <row r="1792" spans="8:8" x14ac:dyDescent="0.3">
      <c r="H1792"/>
    </row>
    <row r="1793" spans="8:8" x14ac:dyDescent="0.3">
      <c r="H1793"/>
    </row>
    <row r="1794" spans="8:8" x14ac:dyDescent="0.3">
      <c r="H1794"/>
    </row>
    <row r="1795" spans="8:8" x14ac:dyDescent="0.3">
      <c r="H1795"/>
    </row>
    <row r="1796" spans="8:8" x14ac:dyDescent="0.3">
      <c r="H1796"/>
    </row>
    <row r="1797" spans="8:8" x14ac:dyDescent="0.3">
      <c r="H1797"/>
    </row>
    <row r="1798" spans="8:8" x14ac:dyDescent="0.3">
      <c r="H1798"/>
    </row>
    <row r="1799" spans="8:8" x14ac:dyDescent="0.3">
      <c r="H1799"/>
    </row>
    <row r="1800" spans="8:8" x14ac:dyDescent="0.3">
      <c r="H1800"/>
    </row>
    <row r="1801" spans="8:8" x14ac:dyDescent="0.3">
      <c r="H1801"/>
    </row>
    <row r="1802" spans="8:8" x14ac:dyDescent="0.3">
      <c r="H1802"/>
    </row>
    <row r="1803" spans="8:8" x14ac:dyDescent="0.3">
      <c r="H1803"/>
    </row>
    <row r="1804" spans="8:8" x14ac:dyDescent="0.3">
      <c r="H1804"/>
    </row>
    <row r="1805" spans="8:8" x14ac:dyDescent="0.3">
      <c r="H1805"/>
    </row>
    <row r="1806" spans="8:8" x14ac:dyDescent="0.3">
      <c r="H1806"/>
    </row>
    <row r="1807" spans="8:8" x14ac:dyDescent="0.3">
      <c r="H1807"/>
    </row>
    <row r="1808" spans="8:8" x14ac:dyDescent="0.3">
      <c r="H1808"/>
    </row>
    <row r="1809" spans="8:8" x14ac:dyDescent="0.3">
      <c r="H1809"/>
    </row>
    <row r="1810" spans="8:8" x14ac:dyDescent="0.3">
      <c r="H1810"/>
    </row>
    <row r="1811" spans="8:8" x14ac:dyDescent="0.3">
      <c r="H1811"/>
    </row>
    <row r="1812" spans="8:8" x14ac:dyDescent="0.3">
      <c r="H1812"/>
    </row>
    <row r="1813" spans="8:8" x14ac:dyDescent="0.3">
      <c r="H1813"/>
    </row>
    <row r="1814" spans="8:8" x14ac:dyDescent="0.3">
      <c r="H1814"/>
    </row>
    <row r="1815" spans="8:8" x14ac:dyDescent="0.3">
      <c r="H1815"/>
    </row>
    <row r="1816" spans="8:8" x14ac:dyDescent="0.3">
      <c r="H1816"/>
    </row>
    <row r="1817" spans="8:8" x14ac:dyDescent="0.3">
      <c r="H1817"/>
    </row>
    <row r="1818" spans="8:8" x14ac:dyDescent="0.3">
      <c r="H1818"/>
    </row>
    <row r="1819" spans="8:8" x14ac:dyDescent="0.3">
      <c r="H1819"/>
    </row>
    <row r="1820" spans="8:8" x14ac:dyDescent="0.3">
      <c r="H1820"/>
    </row>
    <row r="1821" spans="8:8" x14ac:dyDescent="0.3">
      <c r="H1821"/>
    </row>
    <row r="1822" spans="8:8" x14ac:dyDescent="0.3">
      <c r="H1822"/>
    </row>
    <row r="1823" spans="8:8" x14ac:dyDescent="0.3">
      <c r="H1823"/>
    </row>
    <row r="1824" spans="8:8" x14ac:dyDescent="0.3">
      <c r="H1824"/>
    </row>
    <row r="1825" spans="8:8" x14ac:dyDescent="0.3">
      <c r="H1825"/>
    </row>
    <row r="1826" spans="8:8" x14ac:dyDescent="0.3">
      <c r="H1826"/>
    </row>
    <row r="1827" spans="8:8" x14ac:dyDescent="0.3">
      <c r="H1827"/>
    </row>
    <row r="1828" spans="8:8" x14ac:dyDescent="0.3">
      <c r="H1828"/>
    </row>
    <row r="1829" spans="8:8" x14ac:dyDescent="0.3">
      <c r="H1829"/>
    </row>
    <row r="1830" spans="8:8" x14ac:dyDescent="0.3">
      <c r="H1830"/>
    </row>
    <row r="1831" spans="8:8" x14ac:dyDescent="0.3">
      <c r="H1831"/>
    </row>
    <row r="1832" spans="8:8" x14ac:dyDescent="0.3">
      <c r="H1832"/>
    </row>
    <row r="1833" spans="8:8" x14ac:dyDescent="0.3">
      <c r="H1833"/>
    </row>
    <row r="1834" spans="8:8" x14ac:dyDescent="0.3">
      <c r="H1834"/>
    </row>
    <row r="1835" spans="8:8" x14ac:dyDescent="0.3">
      <c r="H1835"/>
    </row>
    <row r="1836" spans="8:8" x14ac:dyDescent="0.3">
      <c r="H1836"/>
    </row>
    <row r="1837" spans="8:8" x14ac:dyDescent="0.3">
      <c r="H1837"/>
    </row>
    <row r="1838" spans="8:8" x14ac:dyDescent="0.3">
      <c r="H1838"/>
    </row>
    <row r="1839" spans="8:8" x14ac:dyDescent="0.3">
      <c r="H1839"/>
    </row>
    <row r="1840" spans="8:8" x14ac:dyDescent="0.3">
      <c r="H1840"/>
    </row>
    <row r="1841" spans="8:8" x14ac:dyDescent="0.3">
      <c r="H1841"/>
    </row>
    <row r="1842" spans="8:8" x14ac:dyDescent="0.3">
      <c r="H1842"/>
    </row>
    <row r="1843" spans="8:8" x14ac:dyDescent="0.3">
      <c r="H1843"/>
    </row>
    <row r="1844" spans="8:8" x14ac:dyDescent="0.3">
      <c r="H1844"/>
    </row>
    <row r="1845" spans="8:8" x14ac:dyDescent="0.3">
      <c r="H1845"/>
    </row>
    <row r="1846" spans="8:8" x14ac:dyDescent="0.3">
      <c r="H1846"/>
    </row>
    <row r="1847" spans="8:8" x14ac:dyDescent="0.3">
      <c r="H1847"/>
    </row>
    <row r="1848" spans="8:8" x14ac:dyDescent="0.3">
      <c r="H1848"/>
    </row>
    <row r="1849" spans="8:8" x14ac:dyDescent="0.3">
      <c r="H1849"/>
    </row>
    <row r="1850" spans="8:8" x14ac:dyDescent="0.3">
      <c r="H1850"/>
    </row>
    <row r="1851" spans="8:8" x14ac:dyDescent="0.3">
      <c r="H1851"/>
    </row>
    <row r="1852" spans="8:8" x14ac:dyDescent="0.3">
      <c r="H1852"/>
    </row>
    <row r="1853" spans="8:8" x14ac:dyDescent="0.3">
      <c r="H1853"/>
    </row>
    <row r="1854" spans="8:8" x14ac:dyDescent="0.3">
      <c r="H1854"/>
    </row>
    <row r="1855" spans="8:8" x14ac:dyDescent="0.3">
      <c r="H1855"/>
    </row>
    <row r="1856" spans="8:8" x14ac:dyDescent="0.3">
      <c r="H1856"/>
    </row>
    <row r="1857" spans="8:8" x14ac:dyDescent="0.3">
      <c r="H1857"/>
    </row>
    <row r="1858" spans="8:8" x14ac:dyDescent="0.3">
      <c r="H1858"/>
    </row>
    <row r="1859" spans="8:8" x14ac:dyDescent="0.3">
      <c r="H1859"/>
    </row>
    <row r="1860" spans="8:8" x14ac:dyDescent="0.3">
      <c r="H1860"/>
    </row>
    <row r="1861" spans="8:8" x14ac:dyDescent="0.3">
      <c r="H1861"/>
    </row>
    <row r="1862" spans="8:8" x14ac:dyDescent="0.3">
      <c r="H1862"/>
    </row>
    <row r="1863" spans="8:8" x14ac:dyDescent="0.3">
      <c r="H1863"/>
    </row>
    <row r="1864" spans="8:8" x14ac:dyDescent="0.3">
      <c r="H1864"/>
    </row>
    <row r="1865" spans="8:8" x14ac:dyDescent="0.3">
      <c r="H1865"/>
    </row>
    <row r="1866" spans="8:8" x14ac:dyDescent="0.3">
      <c r="H1866"/>
    </row>
    <row r="1867" spans="8:8" x14ac:dyDescent="0.3">
      <c r="H1867"/>
    </row>
    <row r="1868" spans="8:8" x14ac:dyDescent="0.3">
      <c r="H1868"/>
    </row>
    <row r="1869" spans="8:8" x14ac:dyDescent="0.3">
      <c r="H1869"/>
    </row>
    <row r="1870" spans="8:8" x14ac:dyDescent="0.3">
      <c r="H1870"/>
    </row>
    <row r="1871" spans="8:8" x14ac:dyDescent="0.3">
      <c r="H1871"/>
    </row>
    <row r="1872" spans="8:8" x14ac:dyDescent="0.3">
      <c r="H1872"/>
    </row>
    <row r="1873" spans="8:8" x14ac:dyDescent="0.3">
      <c r="H1873"/>
    </row>
    <row r="1874" spans="8:8" x14ac:dyDescent="0.3">
      <c r="H1874"/>
    </row>
    <row r="1875" spans="8:8" x14ac:dyDescent="0.3">
      <c r="H1875"/>
    </row>
    <row r="1876" spans="8:8" x14ac:dyDescent="0.3">
      <c r="H1876"/>
    </row>
    <row r="1877" spans="8:8" x14ac:dyDescent="0.3">
      <c r="H1877"/>
    </row>
    <row r="1878" spans="8:8" x14ac:dyDescent="0.3">
      <c r="H1878"/>
    </row>
    <row r="1879" spans="8:8" x14ac:dyDescent="0.3">
      <c r="H1879"/>
    </row>
    <row r="1880" spans="8:8" x14ac:dyDescent="0.3">
      <c r="H1880"/>
    </row>
    <row r="1881" spans="8:8" x14ac:dyDescent="0.3">
      <c r="H1881"/>
    </row>
    <row r="1882" spans="8:8" x14ac:dyDescent="0.3">
      <c r="H1882"/>
    </row>
    <row r="1883" spans="8:8" x14ac:dyDescent="0.3">
      <c r="H1883"/>
    </row>
    <row r="1884" spans="8:8" x14ac:dyDescent="0.3">
      <c r="H1884"/>
    </row>
    <row r="1885" spans="8:8" x14ac:dyDescent="0.3">
      <c r="H1885"/>
    </row>
    <row r="1886" spans="8:8" x14ac:dyDescent="0.3">
      <c r="H1886"/>
    </row>
    <row r="1887" spans="8:8" x14ac:dyDescent="0.3">
      <c r="H1887"/>
    </row>
    <row r="1888" spans="8:8" x14ac:dyDescent="0.3">
      <c r="H1888"/>
    </row>
    <row r="1889" spans="8:8" x14ac:dyDescent="0.3">
      <c r="H1889"/>
    </row>
    <row r="1890" spans="8:8" x14ac:dyDescent="0.3">
      <c r="H1890"/>
    </row>
    <row r="1891" spans="8:8" x14ac:dyDescent="0.3">
      <c r="H1891"/>
    </row>
    <row r="1892" spans="8:8" x14ac:dyDescent="0.3">
      <c r="H1892"/>
    </row>
    <row r="1893" spans="8:8" x14ac:dyDescent="0.3">
      <c r="H1893"/>
    </row>
    <row r="1894" spans="8:8" x14ac:dyDescent="0.3">
      <c r="H1894"/>
    </row>
    <row r="1895" spans="8:8" x14ac:dyDescent="0.3">
      <c r="H1895"/>
    </row>
    <row r="1896" spans="8:8" x14ac:dyDescent="0.3">
      <c r="H1896"/>
    </row>
    <row r="1897" spans="8:8" x14ac:dyDescent="0.3">
      <c r="H1897"/>
    </row>
    <row r="1898" spans="8:8" x14ac:dyDescent="0.3">
      <c r="H1898"/>
    </row>
    <row r="1899" spans="8:8" x14ac:dyDescent="0.3">
      <c r="H1899"/>
    </row>
    <row r="1900" spans="8:8" x14ac:dyDescent="0.3">
      <c r="H1900"/>
    </row>
    <row r="1901" spans="8:8" x14ac:dyDescent="0.3">
      <c r="H1901"/>
    </row>
    <row r="1902" spans="8:8" x14ac:dyDescent="0.3">
      <c r="H1902"/>
    </row>
    <row r="1903" spans="8:8" x14ac:dyDescent="0.3">
      <c r="H1903"/>
    </row>
    <row r="1904" spans="8:8" x14ac:dyDescent="0.3">
      <c r="H1904"/>
    </row>
    <row r="1905" spans="8:8" x14ac:dyDescent="0.3">
      <c r="H1905"/>
    </row>
    <row r="1906" spans="8:8" x14ac:dyDescent="0.3">
      <c r="H1906"/>
    </row>
    <row r="1907" spans="8:8" x14ac:dyDescent="0.3">
      <c r="H1907"/>
    </row>
    <row r="1908" spans="8:8" x14ac:dyDescent="0.3">
      <c r="H1908"/>
    </row>
    <row r="1909" spans="8:8" x14ac:dyDescent="0.3">
      <c r="H1909"/>
    </row>
    <row r="1910" spans="8:8" x14ac:dyDescent="0.3">
      <c r="H1910"/>
    </row>
    <row r="1911" spans="8:8" x14ac:dyDescent="0.3">
      <c r="H1911"/>
    </row>
    <row r="1912" spans="8:8" x14ac:dyDescent="0.3">
      <c r="H1912"/>
    </row>
    <row r="1913" spans="8:8" x14ac:dyDescent="0.3">
      <c r="H1913"/>
    </row>
    <row r="1914" spans="8:8" x14ac:dyDescent="0.3">
      <c r="H1914"/>
    </row>
    <row r="1915" spans="8:8" x14ac:dyDescent="0.3">
      <c r="H1915"/>
    </row>
    <row r="1916" spans="8:8" x14ac:dyDescent="0.3">
      <c r="H1916"/>
    </row>
    <row r="1917" spans="8:8" x14ac:dyDescent="0.3">
      <c r="H1917"/>
    </row>
    <row r="1918" spans="8:8" x14ac:dyDescent="0.3">
      <c r="H1918"/>
    </row>
    <row r="1919" spans="8:8" x14ac:dyDescent="0.3">
      <c r="H1919"/>
    </row>
    <row r="1920" spans="8:8" x14ac:dyDescent="0.3">
      <c r="H1920"/>
    </row>
    <row r="1921" spans="8:8" x14ac:dyDescent="0.3">
      <c r="H1921"/>
    </row>
    <row r="1922" spans="8:8" x14ac:dyDescent="0.3">
      <c r="H1922"/>
    </row>
    <row r="1923" spans="8:8" x14ac:dyDescent="0.3">
      <c r="H1923"/>
    </row>
    <row r="1924" spans="8:8" x14ac:dyDescent="0.3">
      <c r="H1924"/>
    </row>
    <row r="1925" spans="8:8" x14ac:dyDescent="0.3">
      <c r="H1925"/>
    </row>
    <row r="1926" spans="8:8" x14ac:dyDescent="0.3">
      <c r="H1926"/>
    </row>
    <row r="1927" spans="8:8" x14ac:dyDescent="0.3">
      <c r="H1927"/>
    </row>
    <row r="1928" spans="8:8" x14ac:dyDescent="0.3">
      <c r="H1928"/>
    </row>
    <row r="1929" spans="8:8" x14ac:dyDescent="0.3">
      <c r="H1929"/>
    </row>
    <row r="1930" spans="8:8" x14ac:dyDescent="0.3">
      <c r="H1930"/>
    </row>
    <row r="1931" spans="8:8" x14ac:dyDescent="0.3">
      <c r="H1931"/>
    </row>
    <row r="1932" spans="8:8" x14ac:dyDescent="0.3">
      <c r="H1932"/>
    </row>
    <row r="1933" spans="8:8" x14ac:dyDescent="0.3">
      <c r="H1933"/>
    </row>
    <row r="1934" spans="8:8" x14ac:dyDescent="0.3">
      <c r="H1934"/>
    </row>
    <row r="1935" spans="8:8" x14ac:dyDescent="0.3">
      <c r="H1935"/>
    </row>
    <row r="1936" spans="8:8" x14ac:dyDescent="0.3">
      <c r="H1936"/>
    </row>
    <row r="1937" spans="8:8" x14ac:dyDescent="0.3">
      <c r="H1937"/>
    </row>
    <row r="1938" spans="8:8" x14ac:dyDescent="0.3">
      <c r="H1938"/>
    </row>
    <row r="1939" spans="8:8" x14ac:dyDescent="0.3">
      <c r="H1939"/>
    </row>
    <row r="1940" spans="8:8" x14ac:dyDescent="0.3">
      <c r="H1940"/>
    </row>
    <row r="1941" spans="8:8" x14ac:dyDescent="0.3">
      <c r="H1941"/>
    </row>
    <row r="1942" spans="8:8" x14ac:dyDescent="0.3">
      <c r="H1942"/>
    </row>
    <row r="1943" spans="8:8" x14ac:dyDescent="0.3">
      <c r="H1943"/>
    </row>
    <row r="1944" spans="8:8" x14ac:dyDescent="0.3">
      <c r="H1944"/>
    </row>
    <row r="1945" spans="8:8" x14ac:dyDescent="0.3">
      <c r="H1945"/>
    </row>
    <row r="1946" spans="8:8" x14ac:dyDescent="0.3">
      <c r="H1946"/>
    </row>
    <row r="1947" spans="8:8" x14ac:dyDescent="0.3">
      <c r="H1947"/>
    </row>
    <row r="1948" spans="8:8" x14ac:dyDescent="0.3">
      <c r="H1948"/>
    </row>
    <row r="1949" spans="8:8" x14ac:dyDescent="0.3">
      <c r="H1949"/>
    </row>
    <row r="1950" spans="8:8" x14ac:dyDescent="0.3">
      <c r="H1950"/>
    </row>
    <row r="1951" spans="8:8" x14ac:dyDescent="0.3">
      <c r="H1951"/>
    </row>
    <row r="1952" spans="8:8" x14ac:dyDescent="0.3">
      <c r="H1952"/>
    </row>
    <row r="1953" spans="8:8" x14ac:dyDescent="0.3">
      <c r="H1953"/>
    </row>
    <row r="1954" spans="8:8" x14ac:dyDescent="0.3">
      <c r="H1954"/>
    </row>
    <row r="1955" spans="8:8" x14ac:dyDescent="0.3">
      <c r="H1955"/>
    </row>
    <row r="1956" spans="8:8" x14ac:dyDescent="0.3">
      <c r="H1956"/>
    </row>
    <row r="1957" spans="8:8" x14ac:dyDescent="0.3">
      <c r="H1957"/>
    </row>
    <row r="1958" spans="8:8" x14ac:dyDescent="0.3">
      <c r="H1958"/>
    </row>
    <row r="1959" spans="8:8" x14ac:dyDescent="0.3">
      <c r="H1959"/>
    </row>
    <row r="1960" spans="8:8" x14ac:dyDescent="0.3">
      <c r="H1960"/>
    </row>
    <row r="1961" spans="8:8" x14ac:dyDescent="0.3">
      <c r="H1961"/>
    </row>
    <row r="1962" spans="8:8" x14ac:dyDescent="0.3">
      <c r="H1962"/>
    </row>
    <row r="1963" spans="8:8" x14ac:dyDescent="0.3">
      <c r="H1963"/>
    </row>
    <row r="1964" spans="8:8" x14ac:dyDescent="0.3">
      <c r="H1964"/>
    </row>
    <row r="1965" spans="8:8" x14ac:dyDescent="0.3">
      <c r="H1965"/>
    </row>
    <row r="1966" spans="8:8" x14ac:dyDescent="0.3">
      <c r="H1966"/>
    </row>
    <row r="1967" spans="8:8" x14ac:dyDescent="0.3">
      <c r="H1967"/>
    </row>
    <row r="1968" spans="8:8" x14ac:dyDescent="0.3">
      <c r="H1968"/>
    </row>
    <row r="1969" spans="8:8" x14ac:dyDescent="0.3">
      <c r="H1969"/>
    </row>
    <row r="1970" spans="8:8" x14ac:dyDescent="0.3">
      <c r="H1970"/>
    </row>
    <row r="1971" spans="8:8" x14ac:dyDescent="0.3">
      <c r="H1971"/>
    </row>
    <row r="1972" spans="8:8" x14ac:dyDescent="0.3">
      <c r="H1972"/>
    </row>
    <row r="1973" spans="8:8" x14ac:dyDescent="0.3">
      <c r="H1973"/>
    </row>
    <row r="1974" spans="8:8" x14ac:dyDescent="0.3">
      <c r="H1974"/>
    </row>
    <row r="1975" spans="8:8" x14ac:dyDescent="0.3">
      <c r="H1975"/>
    </row>
    <row r="1976" spans="8:8" x14ac:dyDescent="0.3">
      <c r="H1976"/>
    </row>
    <row r="1977" spans="8:8" x14ac:dyDescent="0.3">
      <c r="H1977"/>
    </row>
    <row r="1978" spans="8:8" x14ac:dyDescent="0.3">
      <c r="H1978"/>
    </row>
    <row r="1979" spans="8:8" x14ac:dyDescent="0.3">
      <c r="H1979"/>
    </row>
    <row r="1980" spans="8:8" x14ac:dyDescent="0.3">
      <c r="H1980"/>
    </row>
    <row r="1981" spans="8:8" x14ac:dyDescent="0.3">
      <c r="H1981"/>
    </row>
    <row r="1982" spans="8:8" x14ac:dyDescent="0.3">
      <c r="H1982"/>
    </row>
    <row r="1983" spans="8:8" x14ac:dyDescent="0.3">
      <c r="H1983"/>
    </row>
    <row r="1984" spans="8:8" x14ac:dyDescent="0.3">
      <c r="H1984"/>
    </row>
    <row r="1985" spans="8:8" x14ac:dyDescent="0.3">
      <c r="H1985"/>
    </row>
    <row r="1986" spans="8:8" x14ac:dyDescent="0.3">
      <c r="H1986"/>
    </row>
    <row r="1987" spans="8:8" x14ac:dyDescent="0.3">
      <c r="H1987"/>
    </row>
    <row r="1988" spans="8:8" x14ac:dyDescent="0.3">
      <c r="H1988"/>
    </row>
    <row r="1989" spans="8:8" x14ac:dyDescent="0.3">
      <c r="H1989"/>
    </row>
    <row r="1990" spans="8:8" x14ac:dyDescent="0.3">
      <c r="H1990"/>
    </row>
    <row r="1991" spans="8:8" x14ac:dyDescent="0.3">
      <c r="H1991"/>
    </row>
    <row r="1992" spans="8:8" x14ac:dyDescent="0.3">
      <c r="H1992"/>
    </row>
    <row r="1993" spans="8:8" x14ac:dyDescent="0.3">
      <c r="H1993"/>
    </row>
    <row r="1994" spans="8:8" x14ac:dyDescent="0.3">
      <c r="H1994"/>
    </row>
    <row r="1995" spans="8:8" x14ac:dyDescent="0.3">
      <c r="H1995"/>
    </row>
    <row r="1996" spans="8:8" x14ac:dyDescent="0.3">
      <c r="H1996"/>
    </row>
    <row r="1997" spans="8:8" x14ac:dyDescent="0.3">
      <c r="H1997"/>
    </row>
    <row r="1998" spans="8:8" x14ac:dyDescent="0.3">
      <c r="H1998"/>
    </row>
    <row r="1999" spans="8:8" x14ac:dyDescent="0.3">
      <c r="H1999"/>
    </row>
    <row r="2000" spans="8:8" x14ac:dyDescent="0.3">
      <c r="H2000"/>
    </row>
    <row r="2001" spans="8:8" x14ac:dyDescent="0.3">
      <c r="H2001"/>
    </row>
    <row r="2002" spans="8:8" x14ac:dyDescent="0.3">
      <c r="H2002"/>
    </row>
    <row r="2003" spans="8:8" x14ac:dyDescent="0.3">
      <c r="H2003"/>
    </row>
    <row r="2004" spans="8:8" x14ac:dyDescent="0.3">
      <c r="H2004"/>
    </row>
    <row r="2005" spans="8:8" x14ac:dyDescent="0.3">
      <c r="H2005"/>
    </row>
    <row r="2006" spans="8:8" x14ac:dyDescent="0.3">
      <c r="H2006"/>
    </row>
    <row r="2007" spans="8:8" x14ac:dyDescent="0.3">
      <c r="H2007"/>
    </row>
    <row r="2008" spans="8:8" x14ac:dyDescent="0.3">
      <c r="H2008"/>
    </row>
    <row r="2009" spans="8:8" x14ac:dyDescent="0.3">
      <c r="H2009"/>
    </row>
    <row r="2010" spans="8:8" x14ac:dyDescent="0.3">
      <c r="H2010"/>
    </row>
    <row r="2011" spans="8:8" x14ac:dyDescent="0.3">
      <c r="H2011"/>
    </row>
    <row r="2012" spans="8:8" x14ac:dyDescent="0.3">
      <c r="H2012"/>
    </row>
    <row r="2013" spans="8:8" x14ac:dyDescent="0.3">
      <c r="H2013"/>
    </row>
    <row r="2014" spans="8:8" x14ac:dyDescent="0.3">
      <c r="H2014"/>
    </row>
    <row r="2015" spans="8:8" x14ac:dyDescent="0.3">
      <c r="H2015"/>
    </row>
    <row r="2016" spans="8:8" x14ac:dyDescent="0.3">
      <c r="H2016"/>
    </row>
    <row r="2017" spans="8:8" x14ac:dyDescent="0.3">
      <c r="H2017"/>
    </row>
    <row r="2018" spans="8:8" x14ac:dyDescent="0.3">
      <c r="H2018"/>
    </row>
    <row r="2019" spans="8:8" x14ac:dyDescent="0.3">
      <c r="H2019"/>
    </row>
    <row r="2020" spans="8:8" x14ac:dyDescent="0.3">
      <c r="H2020"/>
    </row>
    <row r="2021" spans="8:8" x14ac:dyDescent="0.3">
      <c r="H2021"/>
    </row>
    <row r="2022" spans="8:8" x14ac:dyDescent="0.3">
      <c r="H2022"/>
    </row>
    <row r="2023" spans="8:8" x14ac:dyDescent="0.3">
      <c r="H2023"/>
    </row>
    <row r="2024" spans="8:8" x14ac:dyDescent="0.3">
      <c r="H2024"/>
    </row>
    <row r="2025" spans="8:8" x14ac:dyDescent="0.3">
      <c r="H2025"/>
    </row>
    <row r="2026" spans="8:8" x14ac:dyDescent="0.3">
      <c r="H2026"/>
    </row>
    <row r="2027" spans="8:8" x14ac:dyDescent="0.3">
      <c r="H2027"/>
    </row>
    <row r="2028" spans="8:8" x14ac:dyDescent="0.3">
      <c r="H2028"/>
    </row>
    <row r="2029" spans="8:8" x14ac:dyDescent="0.3">
      <c r="H2029"/>
    </row>
    <row r="2030" spans="8:8" x14ac:dyDescent="0.3">
      <c r="H2030"/>
    </row>
    <row r="2031" spans="8:8" x14ac:dyDescent="0.3">
      <c r="H2031"/>
    </row>
    <row r="2032" spans="8:8" x14ac:dyDescent="0.3">
      <c r="H2032"/>
    </row>
    <row r="2033" spans="8:8" x14ac:dyDescent="0.3">
      <c r="H2033"/>
    </row>
    <row r="2034" spans="8:8" x14ac:dyDescent="0.3">
      <c r="H2034"/>
    </row>
    <row r="2035" spans="8:8" x14ac:dyDescent="0.3">
      <c r="H2035"/>
    </row>
    <row r="2036" spans="8:8" x14ac:dyDescent="0.3">
      <c r="H2036"/>
    </row>
    <row r="2037" spans="8:8" x14ac:dyDescent="0.3">
      <c r="H2037"/>
    </row>
    <row r="2038" spans="8:8" x14ac:dyDescent="0.3">
      <c r="H2038"/>
    </row>
    <row r="2039" spans="8:8" x14ac:dyDescent="0.3">
      <c r="H2039"/>
    </row>
    <row r="2040" spans="8:8" x14ac:dyDescent="0.3">
      <c r="H2040"/>
    </row>
    <row r="2041" spans="8:8" x14ac:dyDescent="0.3">
      <c r="H2041"/>
    </row>
    <row r="2042" spans="8:8" x14ac:dyDescent="0.3">
      <c r="H2042"/>
    </row>
    <row r="2043" spans="8:8" x14ac:dyDescent="0.3">
      <c r="H2043"/>
    </row>
    <row r="2044" spans="8:8" x14ac:dyDescent="0.3">
      <c r="H2044"/>
    </row>
    <row r="2045" spans="8:8" x14ac:dyDescent="0.3">
      <c r="H2045"/>
    </row>
    <row r="2046" spans="8:8" x14ac:dyDescent="0.3">
      <c r="H2046"/>
    </row>
    <row r="2047" spans="8:8" x14ac:dyDescent="0.3">
      <c r="H2047"/>
    </row>
    <row r="2048" spans="8:8" x14ac:dyDescent="0.3">
      <c r="H2048"/>
    </row>
    <row r="2049" spans="8:8" x14ac:dyDescent="0.3">
      <c r="H2049"/>
    </row>
    <row r="2050" spans="8:8" x14ac:dyDescent="0.3">
      <c r="H2050"/>
    </row>
    <row r="2051" spans="8:8" x14ac:dyDescent="0.3">
      <c r="H2051"/>
    </row>
    <row r="2052" spans="8:8" x14ac:dyDescent="0.3">
      <c r="H2052"/>
    </row>
    <row r="2053" spans="8:8" x14ac:dyDescent="0.3">
      <c r="H2053"/>
    </row>
    <row r="2054" spans="8:8" x14ac:dyDescent="0.3">
      <c r="H2054"/>
    </row>
    <row r="2055" spans="8:8" x14ac:dyDescent="0.3">
      <c r="H2055"/>
    </row>
    <row r="2056" spans="8:8" x14ac:dyDescent="0.3">
      <c r="H2056"/>
    </row>
    <row r="2057" spans="8:8" x14ac:dyDescent="0.3">
      <c r="H2057"/>
    </row>
    <row r="2058" spans="8:8" x14ac:dyDescent="0.3">
      <c r="H2058"/>
    </row>
    <row r="2059" spans="8:8" x14ac:dyDescent="0.3">
      <c r="H2059"/>
    </row>
    <row r="2060" spans="8:8" x14ac:dyDescent="0.3">
      <c r="H2060"/>
    </row>
    <row r="2061" spans="8:8" x14ac:dyDescent="0.3">
      <c r="H2061"/>
    </row>
    <row r="2062" spans="8:8" x14ac:dyDescent="0.3">
      <c r="H2062"/>
    </row>
    <row r="2063" spans="8:8" x14ac:dyDescent="0.3">
      <c r="H2063"/>
    </row>
    <row r="2064" spans="8:8" x14ac:dyDescent="0.3">
      <c r="H2064"/>
    </row>
    <row r="2065" spans="8:8" x14ac:dyDescent="0.3">
      <c r="H2065"/>
    </row>
    <row r="2066" spans="8:8" x14ac:dyDescent="0.3">
      <c r="H2066"/>
    </row>
    <row r="2067" spans="8:8" x14ac:dyDescent="0.3">
      <c r="H2067"/>
    </row>
    <row r="2068" spans="8:8" x14ac:dyDescent="0.3">
      <c r="H2068"/>
    </row>
    <row r="2069" spans="8:8" x14ac:dyDescent="0.3">
      <c r="H2069"/>
    </row>
    <row r="2070" spans="8:8" x14ac:dyDescent="0.3">
      <c r="H2070"/>
    </row>
    <row r="2071" spans="8:8" x14ac:dyDescent="0.3">
      <c r="H2071"/>
    </row>
    <row r="2072" spans="8:8" x14ac:dyDescent="0.3">
      <c r="H2072"/>
    </row>
    <row r="2073" spans="8:8" x14ac:dyDescent="0.3">
      <c r="H2073"/>
    </row>
    <row r="2074" spans="8:8" x14ac:dyDescent="0.3">
      <c r="H2074"/>
    </row>
    <row r="2075" spans="8:8" x14ac:dyDescent="0.3">
      <c r="H2075"/>
    </row>
    <row r="2076" spans="8:8" x14ac:dyDescent="0.3">
      <c r="H2076"/>
    </row>
    <row r="2077" spans="8:8" x14ac:dyDescent="0.3">
      <c r="H2077"/>
    </row>
    <row r="2078" spans="8:8" x14ac:dyDescent="0.3">
      <c r="H2078"/>
    </row>
    <row r="2079" spans="8:8" x14ac:dyDescent="0.3">
      <c r="H2079"/>
    </row>
    <row r="2080" spans="8:8" x14ac:dyDescent="0.3">
      <c r="H2080"/>
    </row>
    <row r="2081" spans="8:8" x14ac:dyDescent="0.3">
      <c r="H2081"/>
    </row>
    <row r="2082" spans="8:8" x14ac:dyDescent="0.3">
      <c r="H2082"/>
    </row>
    <row r="2083" spans="8:8" x14ac:dyDescent="0.3">
      <c r="H2083"/>
    </row>
    <row r="2084" spans="8:8" x14ac:dyDescent="0.3">
      <c r="H2084"/>
    </row>
    <row r="2085" spans="8:8" x14ac:dyDescent="0.3">
      <c r="H2085"/>
    </row>
    <row r="2086" spans="8:8" x14ac:dyDescent="0.3">
      <c r="H2086"/>
    </row>
    <row r="2087" spans="8:8" x14ac:dyDescent="0.3">
      <c r="H2087"/>
    </row>
    <row r="2088" spans="8:8" x14ac:dyDescent="0.3">
      <c r="H2088"/>
    </row>
    <row r="2089" spans="8:8" x14ac:dyDescent="0.3">
      <c r="H2089"/>
    </row>
    <row r="2090" spans="8:8" x14ac:dyDescent="0.3">
      <c r="H2090"/>
    </row>
    <row r="2091" spans="8:8" x14ac:dyDescent="0.3">
      <c r="H2091"/>
    </row>
    <row r="2092" spans="8:8" x14ac:dyDescent="0.3">
      <c r="H2092"/>
    </row>
    <row r="2093" spans="8:8" x14ac:dyDescent="0.3">
      <c r="H2093"/>
    </row>
    <row r="2094" spans="8:8" x14ac:dyDescent="0.3">
      <c r="H2094"/>
    </row>
    <row r="2095" spans="8:8" x14ac:dyDescent="0.3">
      <c r="H2095"/>
    </row>
    <row r="2096" spans="8:8" x14ac:dyDescent="0.3">
      <c r="H2096"/>
    </row>
    <row r="2097" spans="8:8" x14ac:dyDescent="0.3">
      <c r="H2097"/>
    </row>
    <row r="2098" spans="8:8" x14ac:dyDescent="0.3">
      <c r="H2098"/>
    </row>
    <row r="2099" spans="8:8" x14ac:dyDescent="0.3">
      <c r="H2099"/>
    </row>
    <row r="2100" spans="8:8" x14ac:dyDescent="0.3">
      <c r="H2100"/>
    </row>
    <row r="2101" spans="8:8" x14ac:dyDescent="0.3">
      <c r="H2101"/>
    </row>
    <row r="2102" spans="8:8" x14ac:dyDescent="0.3">
      <c r="H2102"/>
    </row>
    <row r="2103" spans="8:8" x14ac:dyDescent="0.3">
      <c r="H2103"/>
    </row>
    <row r="2104" spans="8:8" x14ac:dyDescent="0.3">
      <c r="H2104"/>
    </row>
    <row r="2105" spans="8:8" x14ac:dyDescent="0.3">
      <c r="H2105"/>
    </row>
    <row r="2106" spans="8:8" x14ac:dyDescent="0.3">
      <c r="H2106"/>
    </row>
    <row r="2107" spans="8:8" x14ac:dyDescent="0.3">
      <c r="H2107"/>
    </row>
    <row r="2108" spans="8:8" x14ac:dyDescent="0.3">
      <c r="H2108"/>
    </row>
    <row r="2109" spans="8:8" x14ac:dyDescent="0.3">
      <c r="H2109"/>
    </row>
    <row r="2110" spans="8:8" x14ac:dyDescent="0.3">
      <c r="H2110"/>
    </row>
    <row r="2111" spans="8:8" x14ac:dyDescent="0.3">
      <c r="H2111"/>
    </row>
    <row r="2112" spans="8:8" x14ac:dyDescent="0.3">
      <c r="H2112"/>
    </row>
    <row r="2113" spans="8:8" x14ac:dyDescent="0.3">
      <c r="H2113"/>
    </row>
    <row r="2114" spans="8:8" x14ac:dyDescent="0.3">
      <c r="H2114"/>
    </row>
    <row r="2115" spans="8:8" x14ac:dyDescent="0.3">
      <c r="H2115"/>
    </row>
    <row r="2116" spans="8:8" x14ac:dyDescent="0.3">
      <c r="H2116"/>
    </row>
    <row r="2117" spans="8:8" x14ac:dyDescent="0.3">
      <c r="H2117"/>
    </row>
    <row r="2118" spans="8:8" x14ac:dyDescent="0.3">
      <c r="H2118"/>
    </row>
    <row r="2119" spans="8:8" x14ac:dyDescent="0.3">
      <c r="H2119"/>
    </row>
    <row r="2120" spans="8:8" x14ac:dyDescent="0.3">
      <c r="H2120"/>
    </row>
    <row r="2121" spans="8:8" x14ac:dyDescent="0.3">
      <c r="H2121"/>
    </row>
    <row r="2122" spans="8:8" x14ac:dyDescent="0.3">
      <c r="H2122"/>
    </row>
    <row r="2123" spans="8:8" x14ac:dyDescent="0.3">
      <c r="H2123"/>
    </row>
    <row r="2124" spans="8:8" x14ac:dyDescent="0.3">
      <c r="H2124"/>
    </row>
    <row r="2125" spans="8:8" x14ac:dyDescent="0.3">
      <c r="H2125"/>
    </row>
    <row r="2126" spans="8:8" x14ac:dyDescent="0.3">
      <c r="H2126"/>
    </row>
    <row r="2127" spans="8:8" x14ac:dyDescent="0.3">
      <c r="H2127"/>
    </row>
    <row r="2128" spans="8:8" x14ac:dyDescent="0.3">
      <c r="H2128"/>
    </row>
    <row r="2129" spans="8:8" x14ac:dyDescent="0.3">
      <c r="H2129"/>
    </row>
    <row r="2130" spans="8:8" x14ac:dyDescent="0.3">
      <c r="H2130"/>
    </row>
    <row r="2131" spans="8:8" x14ac:dyDescent="0.3">
      <c r="H2131"/>
    </row>
    <row r="2132" spans="8:8" x14ac:dyDescent="0.3">
      <c r="H2132"/>
    </row>
    <row r="2133" spans="8:8" x14ac:dyDescent="0.3">
      <c r="H2133"/>
    </row>
    <row r="2134" spans="8:8" x14ac:dyDescent="0.3">
      <c r="H2134"/>
    </row>
    <row r="2135" spans="8:8" x14ac:dyDescent="0.3">
      <c r="H2135"/>
    </row>
    <row r="2136" spans="8:8" x14ac:dyDescent="0.3">
      <c r="H2136"/>
    </row>
    <row r="2137" spans="8:8" x14ac:dyDescent="0.3">
      <c r="H2137"/>
    </row>
    <row r="2138" spans="8:8" x14ac:dyDescent="0.3">
      <c r="H2138"/>
    </row>
    <row r="2139" spans="8:8" x14ac:dyDescent="0.3">
      <c r="H2139"/>
    </row>
    <row r="2140" spans="8:8" x14ac:dyDescent="0.3">
      <c r="H2140"/>
    </row>
    <row r="2141" spans="8:8" x14ac:dyDescent="0.3">
      <c r="H2141"/>
    </row>
    <row r="2142" spans="8:8" x14ac:dyDescent="0.3">
      <c r="H2142"/>
    </row>
    <row r="2143" spans="8:8" x14ac:dyDescent="0.3">
      <c r="H2143"/>
    </row>
    <row r="2144" spans="8:8" x14ac:dyDescent="0.3">
      <c r="H2144"/>
    </row>
    <row r="2145" spans="8:8" x14ac:dyDescent="0.3">
      <c r="H2145"/>
    </row>
    <row r="2146" spans="8:8" x14ac:dyDescent="0.3">
      <c r="H2146"/>
    </row>
    <row r="2147" spans="8:8" x14ac:dyDescent="0.3">
      <c r="H2147"/>
    </row>
    <row r="2148" spans="8:8" x14ac:dyDescent="0.3">
      <c r="H2148"/>
    </row>
    <row r="2149" spans="8:8" x14ac:dyDescent="0.3">
      <c r="H2149"/>
    </row>
    <row r="2150" spans="8:8" x14ac:dyDescent="0.3">
      <c r="H2150"/>
    </row>
    <row r="2151" spans="8:8" x14ac:dyDescent="0.3">
      <c r="H2151"/>
    </row>
    <row r="2152" spans="8:8" x14ac:dyDescent="0.3">
      <c r="H2152"/>
    </row>
    <row r="2153" spans="8:8" x14ac:dyDescent="0.3">
      <c r="H2153"/>
    </row>
    <row r="2154" spans="8:8" x14ac:dyDescent="0.3">
      <c r="H2154"/>
    </row>
    <row r="2155" spans="8:8" x14ac:dyDescent="0.3">
      <c r="H2155"/>
    </row>
    <row r="2156" spans="8:8" x14ac:dyDescent="0.3">
      <c r="H2156"/>
    </row>
    <row r="2157" spans="8:8" x14ac:dyDescent="0.3">
      <c r="H2157"/>
    </row>
    <row r="2158" spans="8:8" x14ac:dyDescent="0.3">
      <c r="H2158"/>
    </row>
    <row r="2159" spans="8:8" x14ac:dyDescent="0.3">
      <c r="H2159"/>
    </row>
    <row r="2160" spans="8:8" x14ac:dyDescent="0.3">
      <c r="H2160"/>
    </row>
    <row r="2161" spans="8:8" x14ac:dyDescent="0.3">
      <c r="H2161"/>
    </row>
    <row r="2162" spans="8:8" x14ac:dyDescent="0.3">
      <c r="H2162"/>
    </row>
    <row r="2163" spans="8:8" x14ac:dyDescent="0.3">
      <c r="H2163"/>
    </row>
    <row r="2164" spans="8:8" x14ac:dyDescent="0.3">
      <c r="H2164"/>
    </row>
    <row r="2165" spans="8:8" x14ac:dyDescent="0.3">
      <c r="H2165"/>
    </row>
    <row r="2166" spans="8:8" x14ac:dyDescent="0.3">
      <c r="H2166"/>
    </row>
    <row r="2167" spans="8:8" x14ac:dyDescent="0.3">
      <c r="H2167"/>
    </row>
    <row r="2168" spans="8:8" x14ac:dyDescent="0.3">
      <c r="H2168"/>
    </row>
    <row r="2169" spans="8:8" x14ac:dyDescent="0.3">
      <c r="H2169"/>
    </row>
    <row r="2170" spans="8:8" x14ac:dyDescent="0.3">
      <c r="H2170"/>
    </row>
    <row r="2171" spans="8:8" x14ac:dyDescent="0.3">
      <c r="H2171"/>
    </row>
    <row r="2172" spans="8:8" x14ac:dyDescent="0.3">
      <c r="H2172"/>
    </row>
    <row r="2173" spans="8:8" x14ac:dyDescent="0.3">
      <c r="H2173"/>
    </row>
    <row r="2174" spans="8:8" x14ac:dyDescent="0.3">
      <c r="H2174"/>
    </row>
    <row r="2175" spans="8:8" x14ac:dyDescent="0.3">
      <c r="H2175"/>
    </row>
    <row r="2176" spans="8:8" x14ac:dyDescent="0.3">
      <c r="H2176"/>
    </row>
    <row r="2177" spans="8:8" x14ac:dyDescent="0.3">
      <c r="H2177"/>
    </row>
    <row r="2178" spans="8:8" x14ac:dyDescent="0.3">
      <c r="H2178"/>
    </row>
    <row r="2179" spans="8:8" x14ac:dyDescent="0.3">
      <c r="H2179"/>
    </row>
    <row r="2180" spans="8:8" x14ac:dyDescent="0.3">
      <c r="H2180"/>
    </row>
    <row r="2181" spans="8:8" x14ac:dyDescent="0.3">
      <c r="H2181"/>
    </row>
    <row r="2182" spans="8:8" x14ac:dyDescent="0.3">
      <c r="H2182"/>
    </row>
    <row r="2183" spans="8:8" x14ac:dyDescent="0.3">
      <c r="H2183"/>
    </row>
    <row r="2184" spans="8:8" x14ac:dyDescent="0.3">
      <c r="H2184"/>
    </row>
    <row r="2185" spans="8:8" x14ac:dyDescent="0.3">
      <c r="H2185"/>
    </row>
    <row r="2186" spans="8:8" x14ac:dyDescent="0.3">
      <c r="H2186"/>
    </row>
    <row r="2187" spans="8:8" x14ac:dyDescent="0.3">
      <c r="H2187"/>
    </row>
    <row r="2188" spans="8:8" x14ac:dyDescent="0.3">
      <c r="H2188"/>
    </row>
    <row r="2189" spans="8:8" x14ac:dyDescent="0.3">
      <c r="H2189"/>
    </row>
    <row r="2190" spans="8:8" x14ac:dyDescent="0.3">
      <c r="H2190"/>
    </row>
    <row r="2191" spans="8:8" x14ac:dyDescent="0.3">
      <c r="H2191"/>
    </row>
    <row r="2192" spans="8:8" x14ac:dyDescent="0.3">
      <c r="H2192"/>
    </row>
    <row r="2193" spans="8:8" x14ac:dyDescent="0.3">
      <c r="H2193"/>
    </row>
    <row r="2194" spans="8:8" x14ac:dyDescent="0.3">
      <c r="H2194"/>
    </row>
    <row r="2195" spans="8:8" x14ac:dyDescent="0.3">
      <c r="H2195"/>
    </row>
    <row r="2196" spans="8:8" x14ac:dyDescent="0.3">
      <c r="H2196"/>
    </row>
    <row r="2197" spans="8:8" x14ac:dyDescent="0.3">
      <c r="H2197"/>
    </row>
    <row r="2198" spans="8:8" x14ac:dyDescent="0.3">
      <c r="H2198"/>
    </row>
    <row r="2199" spans="8:8" x14ac:dyDescent="0.3">
      <c r="H2199"/>
    </row>
    <row r="2200" spans="8:8" x14ac:dyDescent="0.3">
      <c r="H2200"/>
    </row>
    <row r="2201" spans="8:8" x14ac:dyDescent="0.3">
      <c r="H2201"/>
    </row>
    <row r="2202" spans="8:8" x14ac:dyDescent="0.3">
      <c r="H2202"/>
    </row>
    <row r="2203" spans="8:8" x14ac:dyDescent="0.3">
      <c r="H2203"/>
    </row>
    <row r="2204" spans="8:8" x14ac:dyDescent="0.3">
      <c r="H2204"/>
    </row>
    <row r="2205" spans="8:8" x14ac:dyDescent="0.3">
      <c r="H2205"/>
    </row>
    <row r="2206" spans="8:8" x14ac:dyDescent="0.3">
      <c r="H2206"/>
    </row>
    <row r="2207" spans="8:8" x14ac:dyDescent="0.3">
      <c r="H2207"/>
    </row>
    <row r="2208" spans="8:8" x14ac:dyDescent="0.3">
      <c r="H2208"/>
    </row>
    <row r="2209" spans="8:8" x14ac:dyDescent="0.3">
      <c r="H2209"/>
    </row>
    <row r="2210" spans="8:8" x14ac:dyDescent="0.3">
      <c r="H2210"/>
    </row>
    <row r="2211" spans="8:8" x14ac:dyDescent="0.3">
      <c r="H2211"/>
    </row>
    <row r="2212" spans="8:8" x14ac:dyDescent="0.3">
      <c r="H2212"/>
    </row>
    <row r="2213" spans="8:8" x14ac:dyDescent="0.3">
      <c r="H2213"/>
    </row>
    <row r="2214" spans="8:8" x14ac:dyDescent="0.3">
      <c r="H2214"/>
    </row>
    <row r="2215" spans="8:8" x14ac:dyDescent="0.3">
      <c r="H2215"/>
    </row>
    <row r="2216" spans="8:8" x14ac:dyDescent="0.3">
      <c r="H2216"/>
    </row>
    <row r="2217" spans="8:8" x14ac:dyDescent="0.3">
      <c r="H2217"/>
    </row>
    <row r="2218" spans="8:8" x14ac:dyDescent="0.3">
      <c r="H2218"/>
    </row>
    <row r="2219" spans="8:8" x14ac:dyDescent="0.3">
      <c r="H2219"/>
    </row>
    <row r="2220" spans="8:8" x14ac:dyDescent="0.3">
      <c r="H2220"/>
    </row>
    <row r="2221" spans="8:8" x14ac:dyDescent="0.3">
      <c r="H2221"/>
    </row>
    <row r="2222" spans="8:8" x14ac:dyDescent="0.3">
      <c r="H2222"/>
    </row>
    <row r="2223" spans="8:8" x14ac:dyDescent="0.3">
      <c r="H2223"/>
    </row>
    <row r="2224" spans="8:8" x14ac:dyDescent="0.3">
      <c r="H2224"/>
    </row>
    <row r="2225" spans="8:8" x14ac:dyDescent="0.3">
      <c r="H2225"/>
    </row>
    <row r="2226" spans="8:8" x14ac:dyDescent="0.3">
      <c r="H2226"/>
    </row>
    <row r="2227" spans="8:8" x14ac:dyDescent="0.3">
      <c r="H2227"/>
    </row>
    <row r="2228" spans="8:8" x14ac:dyDescent="0.3">
      <c r="H2228"/>
    </row>
    <row r="2229" spans="8:8" x14ac:dyDescent="0.3">
      <c r="H2229"/>
    </row>
    <row r="2230" spans="8:8" x14ac:dyDescent="0.3">
      <c r="H2230"/>
    </row>
    <row r="2231" spans="8:8" x14ac:dyDescent="0.3">
      <c r="H2231"/>
    </row>
    <row r="2232" spans="8:8" x14ac:dyDescent="0.3">
      <c r="H2232"/>
    </row>
    <row r="2233" spans="8:8" x14ac:dyDescent="0.3">
      <c r="H2233"/>
    </row>
    <row r="2234" spans="8:8" x14ac:dyDescent="0.3">
      <c r="H2234"/>
    </row>
    <row r="2235" spans="8:8" x14ac:dyDescent="0.3">
      <c r="H2235"/>
    </row>
    <row r="2236" spans="8:8" x14ac:dyDescent="0.3">
      <c r="H2236"/>
    </row>
    <row r="2237" spans="8:8" x14ac:dyDescent="0.3">
      <c r="H2237"/>
    </row>
    <row r="2238" spans="8:8" x14ac:dyDescent="0.3">
      <c r="H2238"/>
    </row>
    <row r="2239" spans="8:8" x14ac:dyDescent="0.3">
      <c r="H2239"/>
    </row>
    <row r="2240" spans="8:8" x14ac:dyDescent="0.3">
      <c r="H2240"/>
    </row>
    <row r="2241" spans="8:8" x14ac:dyDescent="0.3">
      <c r="H2241"/>
    </row>
    <row r="2242" spans="8:8" x14ac:dyDescent="0.3">
      <c r="H2242"/>
    </row>
    <row r="2243" spans="8:8" x14ac:dyDescent="0.3">
      <c r="H2243"/>
    </row>
    <row r="2244" spans="8:8" x14ac:dyDescent="0.3">
      <c r="H2244"/>
    </row>
    <row r="2245" spans="8:8" x14ac:dyDescent="0.3">
      <c r="H2245"/>
    </row>
    <row r="2246" spans="8:8" x14ac:dyDescent="0.3">
      <c r="H2246"/>
    </row>
    <row r="2247" spans="8:8" x14ac:dyDescent="0.3">
      <c r="H2247"/>
    </row>
    <row r="2248" spans="8:8" x14ac:dyDescent="0.3">
      <c r="H2248"/>
    </row>
    <row r="2249" spans="8:8" x14ac:dyDescent="0.3">
      <c r="H2249"/>
    </row>
    <row r="2250" spans="8:8" x14ac:dyDescent="0.3">
      <c r="H2250"/>
    </row>
    <row r="2251" spans="8:8" x14ac:dyDescent="0.3">
      <c r="H2251"/>
    </row>
    <row r="2252" spans="8:8" x14ac:dyDescent="0.3">
      <c r="H2252"/>
    </row>
    <row r="2253" spans="8:8" x14ac:dyDescent="0.3">
      <c r="H2253"/>
    </row>
    <row r="2254" spans="8:8" x14ac:dyDescent="0.3">
      <c r="H2254"/>
    </row>
    <row r="2255" spans="8:8" x14ac:dyDescent="0.3">
      <c r="H2255"/>
    </row>
    <row r="2256" spans="8:8" x14ac:dyDescent="0.3">
      <c r="H2256"/>
    </row>
    <row r="2257" spans="8:8" x14ac:dyDescent="0.3">
      <c r="H2257"/>
    </row>
    <row r="2258" spans="8:8" x14ac:dyDescent="0.3">
      <c r="H2258"/>
    </row>
    <row r="2259" spans="8:8" x14ac:dyDescent="0.3">
      <c r="H2259"/>
    </row>
    <row r="2260" spans="8:8" x14ac:dyDescent="0.3">
      <c r="H2260"/>
    </row>
    <row r="2261" spans="8:8" x14ac:dyDescent="0.3">
      <c r="H2261"/>
    </row>
    <row r="2262" spans="8:8" x14ac:dyDescent="0.3">
      <c r="H2262"/>
    </row>
    <row r="2263" spans="8:8" x14ac:dyDescent="0.3">
      <c r="H2263"/>
    </row>
    <row r="2264" spans="8:8" x14ac:dyDescent="0.3">
      <c r="H2264"/>
    </row>
    <row r="2265" spans="8:8" x14ac:dyDescent="0.3">
      <c r="H2265"/>
    </row>
    <row r="2266" spans="8:8" x14ac:dyDescent="0.3">
      <c r="H2266"/>
    </row>
    <row r="2267" spans="8:8" x14ac:dyDescent="0.3">
      <c r="H2267"/>
    </row>
    <row r="2268" spans="8:8" x14ac:dyDescent="0.3">
      <c r="H2268"/>
    </row>
    <row r="2269" spans="8:8" x14ac:dyDescent="0.3">
      <c r="H2269"/>
    </row>
    <row r="2270" spans="8:8" x14ac:dyDescent="0.3">
      <c r="H2270"/>
    </row>
    <row r="2271" spans="8:8" x14ac:dyDescent="0.3">
      <c r="H2271"/>
    </row>
    <row r="2272" spans="8:8" x14ac:dyDescent="0.3">
      <c r="H2272"/>
    </row>
    <row r="2273" spans="8:8" x14ac:dyDescent="0.3">
      <c r="H2273"/>
    </row>
    <row r="2274" spans="8:8" x14ac:dyDescent="0.3">
      <c r="H2274"/>
    </row>
    <row r="2275" spans="8:8" x14ac:dyDescent="0.3">
      <c r="H2275"/>
    </row>
    <row r="2276" spans="8:8" x14ac:dyDescent="0.3">
      <c r="H2276"/>
    </row>
    <row r="2277" spans="8:8" x14ac:dyDescent="0.3">
      <c r="H2277"/>
    </row>
    <row r="2278" spans="8:8" x14ac:dyDescent="0.3">
      <c r="H2278"/>
    </row>
    <row r="2279" spans="8:8" x14ac:dyDescent="0.3">
      <c r="H2279"/>
    </row>
    <row r="2280" spans="8:8" x14ac:dyDescent="0.3">
      <c r="H2280"/>
    </row>
    <row r="2281" spans="8:8" x14ac:dyDescent="0.3">
      <c r="H2281"/>
    </row>
    <row r="2282" spans="8:8" x14ac:dyDescent="0.3">
      <c r="H2282"/>
    </row>
    <row r="2283" spans="8:8" x14ac:dyDescent="0.3">
      <c r="H2283"/>
    </row>
    <row r="2284" spans="8:8" x14ac:dyDescent="0.3">
      <c r="H2284"/>
    </row>
    <row r="2285" spans="8:8" x14ac:dyDescent="0.3">
      <c r="H2285"/>
    </row>
    <row r="2286" spans="8:8" x14ac:dyDescent="0.3">
      <c r="H2286"/>
    </row>
    <row r="2287" spans="8:8" x14ac:dyDescent="0.3">
      <c r="H2287"/>
    </row>
    <row r="2288" spans="8:8" x14ac:dyDescent="0.3">
      <c r="H2288"/>
    </row>
    <row r="2289" spans="8:8" x14ac:dyDescent="0.3">
      <c r="H2289"/>
    </row>
    <row r="2290" spans="8:8" x14ac:dyDescent="0.3">
      <c r="H2290"/>
    </row>
    <row r="2291" spans="8:8" x14ac:dyDescent="0.3">
      <c r="H2291"/>
    </row>
    <row r="2292" spans="8:8" x14ac:dyDescent="0.3">
      <c r="H2292"/>
    </row>
    <row r="2293" spans="8:8" x14ac:dyDescent="0.3">
      <c r="H2293"/>
    </row>
    <row r="2294" spans="8:8" x14ac:dyDescent="0.3">
      <c r="H2294"/>
    </row>
    <row r="2295" spans="8:8" x14ac:dyDescent="0.3">
      <c r="H2295"/>
    </row>
    <row r="2296" spans="8:8" x14ac:dyDescent="0.3">
      <c r="H2296"/>
    </row>
    <row r="2297" spans="8:8" x14ac:dyDescent="0.3">
      <c r="H2297"/>
    </row>
    <row r="2298" spans="8:8" x14ac:dyDescent="0.3">
      <c r="H2298"/>
    </row>
    <row r="2299" spans="8:8" x14ac:dyDescent="0.3">
      <c r="H2299"/>
    </row>
    <row r="2300" spans="8:8" x14ac:dyDescent="0.3">
      <c r="H2300"/>
    </row>
    <row r="2301" spans="8:8" x14ac:dyDescent="0.3">
      <c r="H2301"/>
    </row>
    <row r="2302" spans="8:8" x14ac:dyDescent="0.3">
      <c r="H2302"/>
    </row>
    <row r="2303" spans="8:8" x14ac:dyDescent="0.3">
      <c r="H2303"/>
    </row>
    <row r="2304" spans="8:8" x14ac:dyDescent="0.3">
      <c r="H2304"/>
    </row>
    <row r="2305" spans="8:8" x14ac:dyDescent="0.3">
      <c r="H2305"/>
    </row>
    <row r="2306" spans="8:8" x14ac:dyDescent="0.3">
      <c r="H2306"/>
    </row>
    <row r="2307" spans="8:8" x14ac:dyDescent="0.3">
      <c r="H2307"/>
    </row>
    <row r="2308" spans="8:8" x14ac:dyDescent="0.3">
      <c r="H2308"/>
    </row>
    <row r="2309" spans="8:8" x14ac:dyDescent="0.3">
      <c r="H2309"/>
    </row>
    <row r="2310" spans="8:8" x14ac:dyDescent="0.3">
      <c r="H2310"/>
    </row>
    <row r="2311" spans="8:8" x14ac:dyDescent="0.3">
      <c r="H2311"/>
    </row>
    <row r="2312" spans="8:8" x14ac:dyDescent="0.3">
      <c r="H2312"/>
    </row>
    <row r="2313" spans="8:8" x14ac:dyDescent="0.3">
      <c r="H2313"/>
    </row>
    <row r="2314" spans="8:8" x14ac:dyDescent="0.3">
      <c r="H2314"/>
    </row>
    <row r="2315" spans="8:8" x14ac:dyDescent="0.3">
      <c r="H2315"/>
    </row>
    <row r="2316" spans="8:8" x14ac:dyDescent="0.3">
      <c r="H2316"/>
    </row>
    <row r="2317" spans="8:8" x14ac:dyDescent="0.3">
      <c r="H2317"/>
    </row>
    <row r="2318" spans="8:8" x14ac:dyDescent="0.3">
      <c r="H2318"/>
    </row>
    <row r="2319" spans="8:8" x14ac:dyDescent="0.3">
      <c r="H2319"/>
    </row>
    <row r="2320" spans="8:8" x14ac:dyDescent="0.3">
      <c r="H2320"/>
    </row>
    <row r="2321" spans="8:8" x14ac:dyDescent="0.3">
      <c r="H2321"/>
    </row>
    <row r="2322" spans="8:8" x14ac:dyDescent="0.3">
      <c r="H2322"/>
    </row>
    <row r="2323" spans="8:8" x14ac:dyDescent="0.3">
      <c r="H2323"/>
    </row>
    <row r="2324" spans="8:8" x14ac:dyDescent="0.3">
      <c r="H2324"/>
    </row>
    <row r="2325" spans="8:8" x14ac:dyDescent="0.3">
      <c r="H2325"/>
    </row>
    <row r="2326" spans="8:8" x14ac:dyDescent="0.3">
      <c r="H2326"/>
    </row>
    <row r="2327" spans="8:8" x14ac:dyDescent="0.3">
      <c r="H2327"/>
    </row>
    <row r="2328" spans="8:8" x14ac:dyDescent="0.3">
      <c r="H2328"/>
    </row>
    <row r="2329" spans="8:8" x14ac:dyDescent="0.3">
      <c r="H2329"/>
    </row>
    <row r="2330" spans="8:8" x14ac:dyDescent="0.3">
      <c r="H2330"/>
    </row>
    <row r="2331" spans="8:8" x14ac:dyDescent="0.3">
      <c r="H2331"/>
    </row>
    <row r="2332" spans="8:8" x14ac:dyDescent="0.3">
      <c r="H2332"/>
    </row>
    <row r="2333" spans="8:8" x14ac:dyDescent="0.3">
      <c r="H2333"/>
    </row>
    <row r="2334" spans="8:8" x14ac:dyDescent="0.3">
      <c r="H2334"/>
    </row>
    <row r="2335" spans="8:8" x14ac:dyDescent="0.3">
      <c r="H2335"/>
    </row>
    <row r="2336" spans="8:8" x14ac:dyDescent="0.3">
      <c r="H2336"/>
    </row>
    <row r="2337" spans="8:8" x14ac:dyDescent="0.3">
      <c r="H2337"/>
    </row>
    <row r="2338" spans="8:8" x14ac:dyDescent="0.3">
      <c r="H2338"/>
    </row>
    <row r="2339" spans="8:8" x14ac:dyDescent="0.3">
      <c r="H2339"/>
    </row>
    <row r="2340" spans="8:8" x14ac:dyDescent="0.3">
      <c r="H2340"/>
    </row>
    <row r="2341" spans="8:8" x14ac:dyDescent="0.3">
      <c r="H2341"/>
    </row>
    <row r="2342" spans="8:8" x14ac:dyDescent="0.3">
      <c r="H2342"/>
    </row>
    <row r="2343" spans="8:8" x14ac:dyDescent="0.3">
      <c r="H2343"/>
    </row>
    <row r="2344" spans="8:8" x14ac:dyDescent="0.3">
      <c r="H2344"/>
    </row>
    <row r="2345" spans="8:8" x14ac:dyDescent="0.3">
      <c r="H2345"/>
    </row>
    <row r="2346" spans="8:8" x14ac:dyDescent="0.3">
      <c r="H2346"/>
    </row>
    <row r="2347" spans="8:8" x14ac:dyDescent="0.3">
      <c r="H2347"/>
    </row>
    <row r="2348" spans="8:8" x14ac:dyDescent="0.3">
      <c r="H2348"/>
    </row>
    <row r="2349" spans="8:8" x14ac:dyDescent="0.3">
      <c r="H2349"/>
    </row>
    <row r="2350" spans="8:8" x14ac:dyDescent="0.3">
      <c r="H2350"/>
    </row>
    <row r="2351" spans="8:8" x14ac:dyDescent="0.3">
      <c r="H2351"/>
    </row>
    <row r="2352" spans="8:8" x14ac:dyDescent="0.3">
      <c r="H2352"/>
    </row>
    <row r="2353" spans="8:8" x14ac:dyDescent="0.3">
      <c r="H2353"/>
    </row>
    <row r="2354" spans="8:8" x14ac:dyDescent="0.3">
      <c r="H2354"/>
    </row>
    <row r="2355" spans="8:8" x14ac:dyDescent="0.3">
      <c r="H2355"/>
    </row>
    <row r="2356" spans="8:8" x14ac:dyDescent="0.3">
      <c r="H2356"/>
    </row>
    <row r="2357" spans="8:8" x14ac:dyDescent="0.3">
      <c r="H2357"/>
    </row>
    <row r="2358" spans="8:8" x14ac:dyDescent="0.3">
      <c r="H2358"/>
    </row>
    <row r="2359" spans="8:8" x14ac:dyDescent="0.3">
      <c r="H2359"/>
    </row>
    <row r="2360" spans="8:8" x14ac:dyDescent="0.3">
      <c r="H2360"/>
    </row>
    <row r="2361" spans="8:8" x14ac:dyDescent="0.3">
      <c r="H2361"/>
    </row>
    <row r="2362" spans="8:8" x14ac:dyDescent="0.3">
      <c r="H2362"/>
    </row>
    <row r="2363" spans="8:8" x14ac:dyDescent="0.3">
      <c r="H2363"/>
    </row>
    <row r="2364" spans="8:8" x14ac:dyDescent="0.3">
      <c r="H2364"/>
    </row>
    <row r="2365" spans="8:8" x14ac:dyDescent="0.3">
      <c r="H2365"/>
    </row>
    <row r="2366" spans="8:8" x14ac:dyDescent="0.3">
      <c r="H2366"/>
    </row>
    <row r="2367" spans="8:8" x14ac:dyDescent="0.3">
      <c r="H2367"/>
    </row>
    <row r="2368" spans="8:8" x14ac:dyDescent="0.3">
      <c r="H2368"/>
    </row>
    <row r="2369" spans="8:8" x14ac:dyDescent="0.3">
      <c r="H2369"/>
    </row>
    <row r="2370" spans="8:8" x14ac:dyDescent="0.3">
      <c r="H2370"/>
    </row>
    <row r="2371" spans="8:8" x14ac:dyDescent="0.3">
      <c r="H2371"/>
    </row>
    <row r="2372" spans="8:8" x14ac:dyDescent="0.3">
      <c r="H2372"/>
    </row>
    <row r="2373" spans="8:8" x14ac:dyDescent="0.3">
      <c r="H2373"/>
    </row>
    <row r="2374" spans="8:8" x14ac:dyDescent="0.3">
      <c r="H2374"/>
    </row>
    <row r="2375" spans="8:8" x14ac:dyDescent="0.3">
      <c r="H2375"/>
    </row>
    <row r="2376" spans="8:8" x14ac:dyDescent="0.3">
      <c r="H2376"/>
    </row>
    <row r="2377" spans="8:8" x14ac:dyDescent="0.3">
      <c r="H2377"/>
    </row>
    <row r="2378" spans="8:8" x14ac:dyDescent="0.3">
      <c r="H2378"/>
    </row>
    <row r="2379" spans="8:8" x14ac:dyDescent="0.3">
      <c r="H2379"/>
    </row>
    <row r="2380" spans="8:8" x14ac:dyDescent="0.3">
      <c r="H2380"/>
    </row>
    <row r="2381" spans="8:8" x14ac:dyDescent="0.3">
      <c r="H2381"/>
    </row>
    <row r="2382" spans="8:8" x14ac:dyDescent="0.3">
      <c r="H2382"/>
    </row>
    <row r="2383" spans="8:8" x14ac:dyDescent="0.3">
      <c r="H2383"/>
    </row>
    <row r="2384" spans="8:8" x14ac:dyDescent="0.3">
      <c r="H2384"/>
    </row>
    <row r="2385" spans="8:8" x14ac:dyDescent="0.3">
      <c r="H2385"/>
    </row>
    <row r="2386" spans="8:8" x14ac:dyDescent="0.3">
      <c r="H2386"/>
    </row>
    <row r="2387" spans="8:8" x14ac:dyDescent="0.3">
      <c r="H2387"/>
    </row>
    <row r="2388" spans="8:8" x14ac:dyDescent="0.3">
      <c r="H2388"/>
    </row>
    <row r="2389" spans="8:8" x14ac:dyDescent="0.3">
      <c r="H2389"/>
    </row>
    <row r="2390" spans="8:8" x14ac:dyDescent="0.3">
      <c r="H2390"/>
    </row>
    <row r="2391" spans="8:8" x14ac:dyDescent="0.3">
      <c r="H2391"/>
    </row>
    <row r="2392" spans="8:8" x14ac:dyDescent="0.3">
      <c r="H2392"/>
    </row>
    <row r="2393" spans="8:8" x14ac:dyDescent="0.3">
      <c r="H2393"/>
    </row>
    <row r="2394" spans="8:8" x14ac:dyDescent="0.3">
      <c r="H2394"/>
    </row>
    <row r="2395" spans="8:8" x14ac:dyDescent="0.3">
      <c r="H2395"/>
    </row>
    <row r="2396" spans="8:8" x14ac:dyDescent="0.3">
      <c r="H2396"/>
    </row>
    <row r="2397" spans="8:8" x14ac:dyDescent="0.3">
      <c r="H2397"/>
    </row>
    <row r="2398" spans="8:8" x14ac:dyDescent="0.3">
      <c r="H2398"/>
    </row>
    <row r="2399" spans="8:8" x14ac:dyDescent="0.3">
      <c r="H2399"/>
    </row>
    <row r="2400" spans="8:8" x14ac:dyDescent="0.3">
      <c r="H2400"/>
    </row>
    <row r="2401" spans="8:8" x14ac:dyDescent="0.3">
      <c r="H2401"/>
    </row>
    <row r="2402" spans="8:8" x14ac:dyDescent="0.3">
      <c r="H2402"/>
    </row>
    <row r="2403" spans="8:8" x14ac:dyDescent="0.3">
      <c r="H2403"/>
    </row>
    <row r="2404" spans="8:8" x14ac:dyDescent="0.3">
      <c r="H2404"/>
    </row>
    <row r="2405" spans="8:8" x14ac:dyDescent="0.3">
      <c r="H2405"/>
    </row>
    <row r="2406" spans="8:8" x14ac:dyDescent="0.3">
      <c r="H2406"/>
    </row>
    <row r="2407" spans="8:8" x14ac:dyDescent="0.3">
      <c r="H2407"/>
    </row>
    <row r="2408" spans="8:8" x14ac:dyDescent="0.3">
      <c r="H2408"/>
    </row>
    <row r="2409" spans="8:8" x14ac:dyDescent="0.3">
      <c r="H2409"/>
    </row>
    <row r="2410" spans="8:8" x14ac:dyDescent="0.3">
      <c r="H2410"/>
    </row>
    <row r="2411" spans="8:8" x14ac:dyDescent="0.3">
      <c r="H2411"/>
    </row>
    <row r="2412" spans="8:8" x14ac:dyDescent="0.3">
      <c r="H2412"/>
    </row>
    <row r="2413" spans="8:8" x14ac:dyDescent="0.3">
      <c r="H2413"/>
    </row>
    <row r="2414" spans="8:8" x14ac:dyDescent="0.3">
      <c r="H2414"/>
    </row>
    <row r="2415" spans="8:8" x14ac:dyDescent="0.3">
      <c r="H2415"/>
    </row>
    <row r="2416" spans="8:8" x14ac:dyDescent="0.3">
      <c r="H2416"/>
    </row>
    <row r="2417" spans="8:8" x14ac:dyDescent="0.3">
      <c r="H2417"/>
    </row>
    <row r="2418" spans="8:8" x14ac:dyDescent="0.3">
      <c r="H2418"/>
    </row>
    <row r="2419" spans="8:8" x14ac:dyDescent="0.3">
      <c r="H2419"/>
    </row>
    <row r="2420" spans="8:8" x14ac:dyDescent="0.3">
      <c r="H2420"/>
    </row>
    <row r="2421" spans="8:8" x14ac:dyDescent="0.3">
      <c r="H2421"/>
    </row>
    <row r="2422" spans="8:8" x14ac:dyDescent="0.3">
      <c r="H2422"/>
    </row>
    <row r="2423" spans="8:8" x14ac:dyDescent="0.3">
      <c r="H2423"/>
    </row>
    <row r="2424" spans="8:8" x14ac:dyDescent="0.3">
      <c r="H2424"/>
    </row>
    <row r="2425" spans="8:8" x14ac:dyDescent="0.3">
      <c r="H2425"/>
    </row>
    <row r="2426" spans="8:8" x14ac:dyDescent="0.3">
      <c r="H2426"/>
    </row>
    <row r="2427" spans="8:8" x14ac:dyDescent="0.3">
      <c r="H2427"/>
    </row>
    <row r="2428" spans="8:8" x14ac:dyDescent="0.3">
      <c r="H2428"/>
    </row>
    <row r="2429" spans="8:8" x14ac:dyDescent="0.3">
      <c r="H2429"/>
    </row>
    <row r="2430" spans="8:8" x14ac:dyDescent="0.3">
      <c r="H2430"/>
    </row>
    <row r="2431" spans="8:8" x14ac:dyDescent="0.3">
      <c r="H2431"/>
    </row>
    <row r="2432" spans="8:8" x14ac:dyDescent="0.3">
      <c r="H2432"/>
    </row>
    <row r="2433" spans="8:8" x14ac:dyDescent="0.3">
      <c r="H2433"/>
    </row>
    <row r="2434" spans="8:8" x14ac:dyDescent="0.3">
      <c r="H2434"/>
    </row>
    <row r="2435" spans="8:8" x14ac:dyDescent="0.3">
      <c r="H2435"/>
    </row>
    <row r="2436" spans="8:8" x14ac:dyDescent="0.3">
      <c r="H2436"/>
    </row>
    <row r="2437" spans="8:8" x14ac:dyDescent="0.3">
      <c r="H2437"/>
    </row>
    <row r="2438" spans="8:8" x14ac:dyDescent="0.3">
      <c r="H2438"/>
    </row>
    <row r="2439" spans="8:8" x14ac:dyDescent="0.3">
      <c r="H2439"/>
    </row>
    <row r="2440" spans="8:8" x14ac:dyDescent="0.3">
      <c r="H2440"/>
    </row>
    <row r="2441" spans="8:8" x14ac:dyDescent="0.3">
      <c r="H2441"/>
    </row>
    <row r="2442" spans="8:8" x14ac:dyDescent="0.3">
      <c r="H2442"/>
    </row>
    <row r="2443" spans="8:8" x14ac:dyDescent="0.3">
      <c r="H2443"/>
    </row>
    <row r="2444" spans="8:8" x14ac:dyDescent="0.3">
      <c r="H2444"/>
    </row>
    <row r="2445" spans="8:8" x14ac:dyDescent="0.3">
      <c r="H2445"/>
    </row>
    <row r="2446" spans="8:8" x14ac:dyDescent="0.3">
      <c r="H2446"/>
    </row>
    <row r="2447" spans="8:8" x14ac:dyDescent="0.3">
      <c r="H2447"/>
    </row>
    <row r="2448" spans="8:8" x14ac:dyDescent="0.3">
      <c r="H2448"/>
    </row>
    <row r="2449" spans="8:8" x14ac:dyDescent="0.3">
      <c r="H2449"/>
    </row>
    <row r="2450" spans="8:8" x14ac:dyDescent="0.3">
      <c r="H2450"/>
    </row>
    <row r="2451" spans="8:8" x14ac:dyDescent="0.3">
      <c r="H2451"/>
    </row>
    <row r="2452" spans="8:8" x14ac:dyDescent="0.3">
      <c r="H2452"/>
    </row>
    <row r="2453" spans="8:8" x14ac:dyDescent="0.3">
      <c r="H2453"/>
    </row>
    <row r="2454" spans="8:8" x14ac:dyDescent="0.3">
      <c r="H2454"/>
    </row>
    <row r="2455" spans="8:8" x14ac:dyDescent="0.3">
      <c r="H2455"/>
    </row>
    <row r="2456" spans="8:8" x14ac:dyDescent="0.3">
      <c r="H2456"/>
    </row>
    <row r="2457" spans="8:8" x14ac:dyDescent="0.3">
      <c r="H2457"/>
    </row>
    <row r="2458" spans="8:8" x14ac:dyDescent="0.3">
      <c r="H2458"/>
    </row>
    <row r="2459" spans="8:8" x14ac:dyDescent="0.3">
      <c r="H2459"/>
    </row>
    <row r="2460" spans="8:8" x14ac:dyDescent="0.3">
      <c r="H2460"/>
    </row>
    <row r="2461" spans="8:8" x14ac:dyDescent="0.3">
      <c r="H2461"/>
    </row>
    <row r="2462" spans="8:8" x14ac:dyDescent="0.3">
      <c r="H2462"/>
    </row>
    <row r="2463" spans="8:8" x14ac:dyDescent="0.3">
      <c r="H2463"/>
    </row>
    <row r="2464" spans="8:8" x14ac:dyDescent="0.3">
      <c r="H2464"/>
    </row>
    <row r="2465" spans="8:8" x14ac:dyDescent="0.3">
      <c r="H2465"/>
    </row>
    <row r="2466" spans="8:8" x14ac:dyDescent="0.3">
      <c r="H2466"/>
    </row>
    <row r="2467" spans="8:8" x14ac:dyDescent="0.3">
      <c r="H2467"/>
    </row>
    <row r="2468" spans="8:8" x14ac:dyDescent="0.3">
      <c r="H2468"/>
    </row>
    <row r="2469" spans="8:8" x14ac:dyDescent="0.3">
      <c r="H2469"/>
    </row>
    <row r="2470" spans="8:8" x14ac:dyDescent="0.3">
      <c r="H2470"/>
    </row>
    <row r="2471" spans="8:8" x14ac:dyDescent="0.3">
      <c r="H2471"/>
    </row>
    <row r="2472" spans="8:8" x14ac:dyDescent="0.3">
      <c r="H2472"/>
    </row>
    <row r="2473" spans="8:8" x14ac:dyDescent="0.3">
      <c r="H2473"/>
    </row>
    <row r="2474" spans="8:8" x14ac:dyDescent="0.3">
      <c r="H2474"/>
    </row>
    <row r="2475" spans="8:8" x14ac:dyDescent="0.3">
      <c r="H2475"/>
    </row>
    <row r="2476" spans="8:8" x14ac:dyDescent="0.3">
      <c r="H2476"/>
    </row>
    <row r="2477" spans="8:8" x14ac:dyDescent="0.3">
      <c r="H2477"/>
    </row>
    <row r="2478" spans="8:8" x14ac:dyDescent="0.3">
      <c r="H2478"/>
    </row>
    <row r="2479" spans="8:8" x14ac:dyDescent="0.3">
      <c r="H2479"/>
    </row>
    <row r="2480" spans="8:8" x14ac:dyDescent="0.3">
      <c r="H2480"/>
    </row>
    <row r="2481" spans="8:8" x14ac:dyDescent="0.3">
      <c r="H2481"/>
    </row>
    <row r="2482" spans="8:8" x14ac:dyDescent="0.3">
      <c r="H2482"/>
    </row>
    <row r="2483" spans="8:8" x14ac:dyDescent="0.3">
      <c r="H2483"/>
    </row>
    <row r="2484" spans="8:8" x14ac:dyDescent="0.3">
      <c r="H2484"/>
    </row>
    <row r="2485" spans="8:8" x14ac:dyDescent="0.3">
      <c r="H2485"/>
    </row>
    <row r="2486" spans="8:8" x14ac:dyDescent="0.3">
      <c r="H2486"/>
    </row>
    <row r="2487" spans="8:8" x14ac:dyDescent="0.3">
      <c r="H2487"/>
    </row>
    <row r="2488" spans="8:8" x14ac:dyDescent="0.3">
      <c r="H2488"/>
    </row>
    <row r="2489" spans="8:8" x14ac:dyDescent="0.3">
      <c r="H2489"/>
    </row>
    <row r="2490" spans="8:8" x14ac:dyDescent="0.3">
      <c r="H2490"/>
    </row>
    <row r="2491" spans="8:8" x14ac:dyDescent="0.3">
      <c r="H2491"/>
    </row>
    <row r="2492" spans="8:8" x14ac:dyDescent="0.3">
      <c r="H2492"/>
    </row>
    <row r="2493" spans="8:8" x14ac:dyDescent="0.3">
      <c r="H2493"/>
    </row>
    <row r="2494" spans="8:8" x14ac:dyDescent="0.3">
      <c r="H2494"/>
    </row>
    <row r="2495" spans="8:8" x14ac:dyDescent="0.3">
      <c r="H2495"/>
    </row>
    <row r="2496" spans="8:8" x14ac:dyDescent="0.3">
      <c r="H2496"/>
    </row>
    <row r="2497" spans="8:8" x14ac:dyDescent="0.3">
      <c r="H2497"/>
    </row>
    <row r="2498" spans="8:8" x14ac:dyDescent="0.3">
      <c r="H2498"/>
    </row>
    <row r="2499" spans="8:8" x14ac:dyDescent="0.3">
      <c r="H2499"/>
    </row>
    <row r="2500" spans="8:8" x14ac:dyDescent="0.3">
      <c r="H2500"/>
    </row>
    <row r="2501" spans="8:8" x14ac:dyDescent="0.3">
      <c r="H2501"/>
    </row>
    <row r="2502" spans="8:8" x14ac:dyDescent="0.3">
      <c r="H2502"/>
    </row>
    <row r="2503" spans="8:8" x14ac:dyDescent="0.3">
      <c r="H2503"/>
    </row>
    <row r="2504" spans="8:8" x14ac:dyDescent="0.3">
      <c r="H2504"/>
    </row>
    <row r="2505" spans="8:8" x14ac:dyDescent="0.3">
      <c r="H2505"/>
    </row>
    <row r="2506" spans="8:8" x14ac:dyDescent="0.3">
      <c r="H2506"/>
    </row>
    <row r="2507" spans="8:8" x14ac:dyDescent="0.3">
      <c r="H2507"/>
    </row>
    <row r="2508" spans="8:8" x14ac:dyDescent="0.3">
      <c r="H2508"/>
    </row>
    <row r="2509" spans="8:8" x14ac:dyDescent="0.3">
      <c r="H2509"/>
    </row>
    <row r="2510" spans="8:8" x14ac:dyDescent="0.3">
      <c r="H2510"/>
    </row>
    <row r="2511" spans="8:8" x14ac:dyDescent="0.3">
      <c r="H2511"/>
    </row>
    <row r="2512" spans="8:8" x14ac:dyDescent="0.3">
      <c r="H2512"/>
    </row>
    <row r="2513" spans="8:8" x14ac:dyDescent="0.3">
      <c r="H2513"/>
    </row>
    <row r="2514" spans="8:8" x14ac:dyDescent="0.3">
      <c r="H2514"/>
    </row>
    <row r="2515" spans="8:8" x14ac:dyDescent="0.3">
      <c r="H2515"/>
    </row>
    <row r="2516" spans="8:8" x14ac:dyDescent="0.3">
      <c r="H2516"/>
    </row>
    <row r="2517" spans="8:8" x14ac:dyDescent="0.3">
      <c r="H2517"/>
    </row>
    <row r="2518" spans="8:8" x14ac:dyDescent="0.3">
      <c r="H2518"/>
    </row>
    <row r="2519" spans="8:8" x14ac:dyDescent="0.3">
      <c r="H2519"/>
    </row>
    <row r="2520" spans="8:8" x14ac:dyDescent="0.3">
      <c r="H2520"/>
    </row>
    <row r="2521" spans="8:8" x14ac:dyDescent="0.3">
      <c r="H2521"/>
    </row>
    <row r="2522" spans="8:8" x14ac:dyDescent="0.3">
      <c r="H2522"/>
    </row>
    <row r="2523" spans="8:8" x14ac:dyDescent="0.3">
      <c r="H2523"/>
    </row>
    <row r="2524" spans="8:8" x14ac:dyDescent="0.3">
      <c r="H2524"/>
    </row>
    <row r="2525" spans="8:8" x14ac:dyDescent="0.3">
      <c r="H2525"/>
    </row>
    <row r="2526" spans="8:8" x14ac:dyDescent="0.3">
      <c r="H2526"/>
    </row>
    <row r="2527" spans="8:8" x14ac:dyDescent="0.3">
      <c r="H2527"/>
    </row>
    <row r="2528" spans="8:8" x14ac:dyDescent="0.3">
      <c r="H2528"/>
    </row>
    <row r="2529" spans="8:8" x14ac:dyDescent="0.3">
      <c r="H2529"/>
    </row>
    <row r="2530" spans="8:8" x14ac:dyDescent="0.3">
      <c r="H2530"/>
    </row>
    <row r="2531" spans="8:8" x14ac:dyDescent="0.3">
      <c r="H2531"/>
    </row>
    <row r="2532" spans="8:8" x14ac:dyDescent="0.3">
      <c r="H2532"/>
    </row>
    <row r="2533" spans="8:8" x14ac:dyDescent="0.3">
      <c r="H2533"/>
    </row>
    <row r="2534" spans="8:8" x14ac:dyDescent="0.3">
      <c r="H2534"/>
    </row>
    <row r="2535" spans="8:8" x14ac:dyDescent="0.3">
      <c r="H2535"/>
    </row>
    <row r="2536" spans="8:8" x14ac:dyDescent="0.3">
      <c r="H2536"/>
    </row>
    <row r="2537" spans="8:8" x14ac:dyDescent="0.3">
      <c r="H2537"/>
    </row>
    <row r="2538" spans="8:8" x14ac:dyDescent="0.3">
      <c r="H2538"/>
    </row>
    <row r="2539" spans="8:8" x14ac:dyDescent="0.3">
      <c r="H2539"/>
    </row>
    <row r="2540" spans="8:8" x14ac:dyDescent="0.3">
      <c r="H2540"/>
    </row>
    <row r="2541" spans="8:8" x14ac:dyDescent="0.3">
      <c r="H2541"/>
    </row>
    <row r="2542" spans="8:8" x14ac:dyDescent="0.3">
      <c r="H2542"/>
    </row>
    <row r="2543" spans="8:8" x14ac:dyDescent="0.3">
      <c r="H2543"/>
    </row>
    <row r="2544" spans="8:8" x14ac:dyDescent="0.3">
      <c r="H2544"/>
    </row>
    <row r="2545" spans="8:8" x14ac:dyDescent="0.3">
      <c r="H2545"/>
    </row>
    <row r="2546" spans="8:8" x14ac:dyDescent="0.3">
      <c r="H2546"/>
    </row>
    <row r="2547" spans="8:8" x14ac:dyDescent="0.3">
      <c r="H2547"/>
    </row>
    <row r="2548" spans="8:8" x14ac:dyDescent="0.3">
      <c r="H2548"/>
    </row>
    <row r="2549" spans="8:8" x14ac:dyDescent="0.3">
      <c r="H2549"/>
    </row>
    <row r="2550" spans="8:8" x14ac:dyDescent="0.3">
      <c r="H2550"/>
    </row>
    <row r="2551" spans="8:8" x14ac:dyDescent="0.3">
      <c r="H2551"/>
    </row>
    <row r="2552" spans="8:8" x14ac:dyDescent="0.3">
      <c r="H2552"/>
    </row>
    <row r="2553" spans="8:8" x14ac:dyDescent="0.3">
      <c r="H2553"/>
    </row>
    <row r="2554" spans="8:8" x14ac:dyDescent="0.3">
      <c r="H2554"/>
    </row>
    <row r="2555" spans="8:8" x14ac:dyDescent="0.3">
      <c r="H2555"/>
    </row>
    <row r="2556" spans="8:8" x14ac:dyDescent="0.3">
      <c r="H2556"/>
    </row>
    <row r="2557" spans="8:8" x14ac:dyDescent="0.3">
      <c r="H2557"/>
    </row>
    <row r="2558" spans="8:8" x14ac:dyDescent="0.3">
      <c r="H2558"/>
    </row>
    <row r="2559" spans="8:8" x14ac:dyDescent="0.3">
      <c r="H2559"/>
    </row>
    <row r="2560" spans="8:8" x14ac:dyDescent="0.3">
      <c r="H2560"/>
    </row>
    <row r="2561" spans="8:8" x14ac:dyDescent="0.3">
      <c r="H2561"/>
    </row>
    <row r="2562" spans="8:8" x14ac:dyDescent="0.3">
      <c r="H2562"/>
    </row>
    <row r="2563" spans="8:8" x14ac:dyDescent="0.3">
      <c r="H2563"/>
    </row>
    <row r="2564" spans="8:8" x14ac:dyDescent="0.3">
      <c r="H2564"/>
    </row>
    <row r="2565" spans="8:8" x14ac:dyDescent="0.3">
      <c r="H2565"/>
    </row>
    <row r="2566" spans="8:8" x14ac:dyDescent="0.3">
      <c r="H2566"/>
    </row>
    <row r="2567" spans="8:8" x14ac:dyDescent="0.3">
      <c r="H2567"/>
    </row>
    <row r="2568" spans="8:8" x14ac:dyDescent="0.3">
      <c r="H2568"/>
    </row>
    <row r="2569" spans="8:8" x14ac:dyDescent="0.3">
      <c r="H2569"/>
    </row>
    <row r="2570" spans="8:8" x14ac:dyDescent="0.3">
      <c r="H2570"/>
    </row>
    <row r="2571" spans="8:8" x14ac:dyDescent="0.3">
      <c r="H2571"/>
    </row>
    <row r="2572" spans="8:8" x14ac:dyDescent="0.3">
      <c r="H2572"/>
    </row>
    <row r="2573" spans="8:8" x14ac:dyDescent="0.3">
      <c r="H2573"/>
    </row>
    <row r="2574" spans="8:8" x14ac:dyDescent="0.3">
      <c r="H2574"/>
    </row>
    <row r="2575" spans="8:8" x14ac:dyDescent="0.3">
      <c r="H2575"/>
    </row>
    <row r="2576" spans="8:8" x14ac:dyDescent="0.3">
      <c r="H2576"/>
    </row>
    <row r="2577" spans="8:8" x14ac:dyDescent="0.3">
      <c r="H2577"/>
    </row>
    <row r="2578" spans="8:8" x14ac:dyDescent="0.3">
      <c r="H2578"/>
    </row>
    <row r="2579" spans="8:8" x14ac:dyDescent="0.3">
      <c r="H2579"/>
    </row>
    <row r="2580" spans="8:8" x14ac:dyDescent="0.3">
      <c r="H2580"/>
    </row>
    <row r="2581" spans="8:8" x14ac:dyDescent="0.3">
      <c r="H2581"/>
    </row>
    <row r="2582" spans="8:8" x14ac:dyDescent="0.3">
      <c r="H2582"/>
    </row>
    <row r="2583" spans="8:8" x14ac:dyDescent="0.3">
      <c r="H2583"/>
    </row>
    <row r="2584" spans="8:8" x14ac:dyDescent="0.3">
      <c r="H2584"/>
    </row>
    <row r="2585" spans="8:8" x14ac:dyDescent="0.3">
      <c r="H2585"/>
    </row>
    <row r="2586" spans="8:8" x14ac:dyDescent="0.3">
      <c r="H2586"/>
    </row>
    <row r="2587" spans="8:8" x14ac:dyDescent="0.3">
      <c r="H2587"/>
    </row>
    <row r="2588" spans="8:8" x14ac:dyDescent="0.3">
      <c r="H2588"/>
    </row>
    <row r="2589" spans="8:8" x14ac:dyDescent="0.3">
      <c r="H2589"/>
    </row>
    <row r="2590" spans="8:8" x14ac:dyDescent="0.3">
      <c r="H2590"/>
    </row>
    <row r="2591" spans="8:8" x14ac:dyDescent="0.3">
      <c r="H2591"/>
    </row>
    <row r="2592" spans="8:8" x14ac:dyDescent="0.3">
      <c r="H2592"/>
    </row>
    <row r="2593" spans="8:8" x14ac:dyDescent="0.3">
      <c r="H2593"/>
    </row>
    <row r="2594" spans="8:8" x14ac:dyDescent="0.3">
      <c r="H2594"/>
    </row>
    <row r="2595" spans="8:8" x14ac:dyDescent="0.3">
      <c r="H2595"/>
    </row>
    <row r="2596" spans="8:8" x14ac:dyDescent="0.3">
      <c r="H2596"/>
    </row>
    <row r="2597" spans="8:8" x14ac:dyDescent="0.3">
      <c r="H2597"/>
    </row>
    <row r="2598" spans="8:8" x14ac:dyDescent="0.3">
      <c r="H2598"/>
    </row>
    <row r="2599" spans="8:8" x14ac:dyDescent="0.3">
      <c r="H2599"/>
    </row>
    <row r="2600" spans="8:8" x14ac:dyDescent="0.3">
      <c r="H2600"/>
    </row>
    <row r="2601" spans="8:8" x14ac:dyDescent="0.3">
      <c r="H2601"/>
    </row>
    <row r="2602" spans="8:8" x14ac:dyDescent="0.3">
      <c r="H2602"/>
    </row>
    <row r="2603" spans="8:8" x14ac:dyDescent="0.3">
      <c r="H2603"/>
    </row>
    <row r="2604" spans="8:8" x14ac:dyDescent="0.3">
      <c r="H2604"/>
    </row>
    <row r="2605" spans="8:8" x14ac:dyDescent="0.3">
      <c r="H2605"/>
    </row>
    <row r="2606" spans="8:8" x14ac:dyDescent="0.3">
      <c r="H2606"/>
    </row>
    <row r="2607" spans="8:8" x14ac:dyDescent="0.3">
      <c r="H2607"/>
    </row>
    <row r="2608" spans="8:8" x14ac:dyDescent="0.3">
      <c r="H2608"/>
    </row>
    <row r="2609" spans="8:8" x14ac:dyDescent="0.3">
      <c r="H2609"/>
    </row>
    <row r="2610" spans="8:8" x14ac:dyDescent="0.3">
      <c r="H2610"/>
    </row>
    <row r="2611" spans="8:8" x14ac:dyDescent="0.3">
      <c r="H2611"/>
    </row>
    <row r="2612" spans="8:8" x14ac:dyDescent="0.3">
      <c r="H2612"/>
    </row>
    <row r="2613" spans="8:8" x14ac:dyDescent="0.3">
      <c r="H2613"/>
    </row>
    <row r="2614" spans="8:8" x14ac:dyDescent="0.3">
      <c r="H2614"/>
    </row>
    <row r="2615" spans="8:8" x14ac:dyDescent="0.3">
      <c r="H2615"/>
    </row>
    <row r="2616" spans="8:8" x14ac:dyDescent="0.3">
      <c r="H2616"/>
    </row>
    <row r="2617" spans="8:8" x14ac:dyDescent="0.3">
      <c r="H2617"/>
    </row>
    <row r="2618" spans="8:8" x14ac:dyDescent="0.3">
      <c r="H2618"/>
    </row>
    <row r="2619" spans="8:8" x14ac:dyDescent="0.3">
      <c r="H2619"/>
    </row>
    <row r="2620" spans="8:8" x14ac:dyDescent="0.3">
      <c r="H2620"/>
    </row>
    <row r="2621" spans="8:8" x14ac:dyDescent="0.3">
      <c r="H2621"/>
    </row>
    <row r="2622" spans="8:8" x14ac:dyDescent="0.3">
      <c r="H2622"/>
    </row>
    <row r="2623" spans="8:8" x14ac:dyDescent="0.3">
      <c r="H2623"/>
    </row>
    <row r="2624" spans="8:8" x14ac:dyDescent="0.3">
      <c r="H2624"/>
    </row>
    <row r="2625" spans="8:8" x14ac:dyDescent="0.3">
      <c r="H2625"/>
    </row>
    <row r="2626" spans="8:8" x14ac:dyDescent="0.3">
      <c r="H2626"/>
    </row>
    <row r="2627" spans="8:8" x14ac:dyDescent="0.3">
      <c r="H2627"/>
    </row>
    <row r="2628" spans="8:8" x14ac:dyDescent="0.3">
      <c r="H2628"/>
    </row>
    <row r="2629" spans="8:8" x14ac:dyDescent="0.3">
      <c r="H2629"/>
    </row>
    <row r="2630" spans="8:8" x14ac:dyDescent="0.3">
      <c r="H2630"/>
    </row>
    <row r="2631" spans="8:8" x14ac:dyDescent="0.3">
      <c r="H2631"/>
    </row>
    <row r="2632" spans="8:8" x14ac:dyDescent="0.3">
      <c r="H2632"/>
    </row>
    <row r="2633" spans="8:8" x14ac:dyDescent="0.3">
      <c r="H2633"/>
    </row>
    <row r="2634" spans="8:8" x14ac:dyDescent="0.3">
      <c r="H2634"/>
    </row>
    <row r="2635" spans="8:8" x14ac:dyDescent="0.3">
      <c r="H2635"/>
    </row>
    <row r="2636" spans="8:8" x14ac:dyDescent="0.3">
      <c r="H2636"/>
    </row>
    <row r="2637" spans="8:8" x14ac:dyDescent="0.3">
      <c r="H2637"/>
    </row>
    <row r="2638" spans="8:8" x14ac:dyDescent="0.3">
      <c r="H2638"/>
    </row>
    <row r="2639" spans="8:8" x14ac:dyDescent="0.3">
      <c r="H2639"/>
    </row>
    <row r="2640" spans="8:8" x14ac:dyDescent="0.3">
      <c r="H2640"/>
    </row>
    <row r="2641" spans="8:8" x14ac:dyDescent="0.3">
      <c r="H2641"/>
    </row>
    <row r="2642" spans="8:8" x14ac:dyDescent="0.3">
      <c r="H2642"/>
    </row>
    <row r="2643" spans="8:8" x14ac:dyDescent="0.3">
      <c r="H2643"/>
    </row>
    <row r="2644" spans="8:8" x14ac:dyDescent="0.3">
      <c r="H2644"/>
    </row>
    <row r="2645" spans="8:8" x14ac:dyDescent="0.3">
      <c r="H2645"/>
    </row>
    <row r="2646" spans="8:8" x14ac:dyDescent="0.3">
      <c r="H2646"/>
    </row>
    <row r="2647" spans="8:8" x14ac:dyDescent="0.3">
      <c r="H2647"/>
    </row>
    <row r="2648" spans="8:8" x14ac:dyDescent="0.3">
      <c r="H2648"/>
    </row>
    <row r="2649" spans="8:8" x14ac:dyDescent="0.3">
      <c r="H2649"/>
    </row>
    <row r="2650" spans="8:8" x14ac:dyDescent="0.3">
      <c r="H2650"/>
    </row>
    <row r="2651" spans="8:8" x14ac:dyDescent="0.3">
      <c r="H2651"/>
    </row>
    <row r="2652" spans="8:8" x14ac:dyDescent="0.3">
      <c r="H2652"/>
    </row>
    <row r="2653" spans="8:8" x14ac:dyDescent="0.3">
      <c r="H2653"/>
    </row>
    <row r="2654" spans="8:8" x14ac:dyDescent="0.3">
      <c r="H2654"/>
    </row>
    <row r="2655" spans="8:8" x14ac:dyDescent="0.3">
      <c r="H2655"/>
    </row>
    <row r="2656" spans="8:8" x14ac:dyDescent="0.3">
      <c r="H2656"/>
    </row>
    <row r="2657" spans="8:8" x14ac:dyDescent="0.3">
      <c r="H2657"/>
    </row>
    <row r="2658" spans="8:8" x14ac:dyDescent="0.3">
      <c r="H2658"/>
    </row>
    <row r="2659" spans="8:8" x14ac:dyDescent="0.3">
      <c r="H2659"/>
    </row>
    <row r="2660" spans="8:8" x14ac:dyDescent="0.3">
      <c r="H2660"/>
    </row>
    <row r="2661" spans="8:8" x14ac:dyDescent="0.3">
      <c r="H2661"/>
    </row>
    <row r="2662" spans="8:8" x14ac:dyDescent="0.3">
      <c r="H2662"/>
    </row>
    <row r="2663" spans="8:8" x14ac:dyDescent="0.3">
      <c r="H2663"/>
    </row>
    <row r="2664" spans="8:8" x14ac:dyDescent="0.3">
      <c r="H2664"/>
    </row>
    <row r="2665" spans="8:8" x14ac:dyDescent="0.3">
      <c r="H2665"/>
    </row>
    <row r="2666" spans="8:8" x14ac:dyDescent="0.3">
      <c r="H2666"/>
    </row>
    <row r="2667" spans="8:8" x14ac:dyDescent="0.3">
      <c r="H2667"/>
    </row>
    <row r="2668" spans="8:8" x14ac:dyDescent="0.3">
      <c r="H2668"/>
    </row>
    <row r="2669" spans="8:8" x14ac:dyDescent="0.3">
      <c r="H2669"/>
    </row>
    <row r="2670" spans="8:8" x14ac:dyDescent="0.3">
      <c r="H2670"/>
    </row>
    <row r="2671" spans="8:8" x14ac:dyDescent="0.3">
      <c r="H2671"/>
    </row>
    <row r="2672" spans="8:8" x14ac:dyDescent="0.3">
      <c r="H2672"/>
    </row>
    <row r="2673" spans="8:8" x14ac:dyDescent="0.3">
      <c r="H2673"/>
    </row>
    <row r="2674" spans="8:8" x14ac:dyDescent="0.3">
      <c r="H2674"/>
    </row>
    <row r="2675" spans="8:8" x14ac:dyDescent="0.3">
      <c r="H2675"/>
    </row>
    <row r="2676" spans="8:8" x14ac:dyDescent="0.3">
      <c r="H2676"/>
    </row>
    <row r="2677" spans="8:8" x14ac:dyDescent="0.3">
      <c r="H2677"/>
    </row>
    <row r="2678" spans="8:8" x14ac:dyDescent="0.3">
      <c r="H2678"/>
    </row>
  </sheetData>
  <pageMargins left="0.7" right="0.7" top="0.75" bottom="0.75" header="0.3" footer="0.3"/>
  <drawing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2E61A-5284-46D7-8481-049151B4CE99}">
  <dimension ref="A1:V1466"/>
  <sheetViews>
    <sheetView tabSelected="1" topLeftCell="Q1434" zoomScale="90" zoomScaleNormal="90" zoomScaleSheetLayoutView="30" workbookViewId="0">
      <selection activeCell="Z1450" sqref="Z1450"/>
    </sheetView>
  </sheetViews>
  <sheetFormatPr defaultRowHeight="14.4" x14ac:dyDescent="0.3"/>
  <cols>
    <col min="1" max="1" width="19.5546875" customWidth="1"/>
    <col min="2" max="2" width="255.6640625" bestFit="1" customWidth="1"/>
    <col min="3" max="3" width="120.77734375" customWidth="1"/>
    <col min="4" max="4" width="22.44140625" customWidth="1"/>
    <col min="5" max="5" width="17.5546875" customWidth="1"/>
    <col min="6" max="6" width="26.109375" customWidth="1"/>
    <col min="7" max="7" width="10.21875" customWidth="1"/>
    <col min="8" max="8" width="20" customWidth="1"/>
    <col min="9" max="9" width="255.6640625" bestFit="1" customWidth="1"/>
    <col min="10" max="10" width="237.44140625" bestFit="1" customWidth="1"/>
    <col min="11" max="11" width="141.109375" bestFit="1" customWidth="1"/>
    <col min="12" max="12" width="122.5546875" bestFit="1" customWidth="1"/>
    <col min="13" max="14" width="255.6640625" bestFit="1" customWidth="1"/>
    <col min="15" max="15" width="130.88671875" bestFit="1" customWidth="1"/>
    <col min="16" max="16" width="215.44140625" bestFit="1" customWidth="1"/>
    <col min="17" max="17" width="20.77734375" bestFit="1" customWidth="1"/>
    <col min="18" max="18" width="21.21875" bestFit="1" customWidth="1"/>
    <col min="19" max="19" width="24.77734375" bestFit="1" customWidth="1"/>
    <col min="20" max="20" width="43.77734375" bestFit="1" customWidth="1"/>
    <col min="21" max="21" width="20.6640625" bestFit="1" customWidth="1"/>
    <col min="22" max="22" width="29.33203125" bestFit="1" customWidth="1"/>
  </cols>
  <sheetData>
    <row r="1" spans="1:22" ht="21" x14ac:dyDescent="0.4">
      <c r="A1" s="6" t="s">
        <v>0</v>
      </c>
      <c r="B1" s="6" t="s">
        <v>1</v>
      </c>
      <c r="C1" s="6" t="s">
        <v>2</v>
      </c>
      <c r="D1" s="6" t="s">
        <v>3</v>
      </c>
      <c r="E1" s="6" t="s">
        <v>4</v>
      </c>
      <c r="F1" s="6" t="s">
        <v>5</v>
      </c>
      <c r="G1" s="6" t="s">
        <v>6</v>
      </c>
      <c r="H1" s="7" t="s">
        <v>7</v>
      </c>
      <c r="I1" s="6" t="s">
        <v>8</v>
      </c>
      <c r="J1" s="6" t="s">
        <v>9</v>
      </c>
      <c r="K1" s="6" t="s">
        <v>10</v>
      </c>
      <c r="L1" s="6" t="s">
        <v>11</v>
      </c>
      <c r="M1" s="6" t="s">
        <v>12</v>
      </c>
      <c r="N1" s="6" t="s">
        <v>13</v>
      </c>
      <c r="O1" s="6" t="s">
        <v>14</v>
      </c>
      <c r="P1" s="6" t="s">
        <v>15</v>
      </c>
      <c r="Q1" s="6" t="s">
        <v>13079</v>
      </c>
      <c r="R1" s="6" t="s">
        <v>13085</v>
      </c>
      <c r="S1" s="6" t="s">
        <v>13088</v>
      </c>
      <c r="T1" s="6" t="s">
        <v>13090</v>
      </c>
      <c r="U1" s="6" t="s">
        <v>13094</v>
      </c>
      <c r="V1" s="6" t="s">
        <v>13098</v>
      </c>
    </row>
    <row r="2" spans="1:22" ht="16.2" x14ac:dyDescent="0.3">
      <c r="A2" s="1" t="s">
        <v>16</v>
      </c>
      <c r="B2" s="1" t="s">
        <v>17</v>
      </c>
      <c r="C2" s="1" t="s">
        <v>18</v>
      </c>
      <c r="D2" s="1">
        <v>399</v>
      </c>
      <c r="E2" s="3">
        <v>1099</v>
      </c>
      <c r="F2" s="4">
        <v>0.64</v>
      </c>
      <c r="G2" s="1">
        <v>4.2</v>
      </c>
      <c r="H2" s="2">
        <v>24269</v>
      </c>
      <c r="I2" s="1" t="s">
        <v>19</v>
      </c>
      <c r="J2" s="1" t="s">
        <v>20</v>
      </c>
      <c r="K2" s="1" t="s">
        <v>21</v>
      </c>
      <c r="L2" s="1" t="s">
        <v>22</v>
      </c>
      <c r="M2" s="1" t="s">
        <v>23</v>
      </c>
      <c r="N2" s="1" t="s">
        <v>24</v>
      </c>
      <c r="O2" s="1" t="s">
        <v>25</v>
      </c>
      <c r="P2" s="1" t="s">
        <v>26</v>
      </c>
      <c r="Q2" s="12">
        <f>Table1[[#This Row],[actual_price]]-Table1[[#This Row],[discounted_price]]</f>
        <v>700</v>
      </c>
      <c r="R2" s="11" t="str">
        <f>IF(Table1[[#This Row],[discount_percentage]]&gt;=0.5,"50% + Discount","Below 50%")</f>
        <v>50% + Discount</v>
      </c>
      <c r="S2" s="14">
        <f>Table1[[#This Row],[actual_price]]*Table1[[#This Row],[rating_count]]</f>
        <v>26671631</v>
      </c>
      <c r="T2" s="11" t="str">
        <f>IF(Table1[[#This Row],[discounted_price]]&lt;200,"&lt;₹200",IF(Table1[[#This Row],[discounted_price]]&lt;=500,"₹200 - ₹500","&gt;₹500"))</f>
        <v>₹200 - ₹500</v>
      </c>
      <c r="U2" s="11" t="str">
        <f>IF(Table1[[#This Row],[rating_count]]&lt;1000,"Below 1K Reviews","1K + Reviews")</f>
        <v>1K + Reviews</v>
      </c>
      <c r="V2" s="14">
        <f>Table1[[#This Row],[rating]]*Table1[[#This Row],[rating_count]]</f>
        <v>101929.8</v>
      </c>
    </row>
    <row r="3" spans="1:22" ht="16.2" x14ac:dyDescent="0.3">
      <c r="A3" s="1" t="s">
        <v>27</v>
      </c>
      <c r="B3" s="1" t="s">
        <v>28</v>
      </c>
      <c r="C3" s="1" t="s">
        <v>18</v>
      </c>
      <c r="D3" s="1">
        <v>199</v>
      </c>
      <c r="E3" s="1">
        <v>349</v>
      </c>
      <c r="F3" s="4">
        <v>0.43</v>
      </c>
      <c r="G3" s="1">
        <v>4</v>
      </c>
      <c r="H3" s="2">
        <v>43994</v>
      </c>
      <c r="I3" s="1" t="s">
        <v>29</v>
      </c>
      <c r="J3" s="1" t="s">
        <v>30</v>
      </c>
      <c r="K3" s="1" t="s">
        <v>31</v>
      </c>
      <c r="L3" s="1" t="s">
        <v>32</v>
      </c>
      <c r="M3" s="1" t="s">
        <v>33</v>
      </c>
      <c r="N3" s="1" t="s">
        <v>34</v>
      </c>
      <c r="O3" s="1" t="s">
        <v>35</v>
      </c>
      <c r="P3" s="1" t="s">
        <v>36</v>
      </c>
      <c r="Q3" s="12">
        <f>Table1[[#This Row],[actual_price]]-Table1[[#This Row],[discounted_price]]</f>
        <v>150</v>
      </c>
      <c r="R3" s="11" t="str">
        <f>IF(Table1[[#This Row],[discount_percentage]]&gt;=0.5,"50% + Discount","Below 50%")</f>
        <v>Below 50%</v>
      </c>
      <c r="S3" s="14">
        <f>Table1[[#This Row],[actual_price]]*Table1[[#This Row],[rating_count]]</f>
        <v>15353906</v>
      </c>
      <c r="T3" s="11" t="str">
        <f>IF(Table1[[#This Row],[discounted_price]]&lt;200,"&lt;₹200",IF(Table1[[#This Row],[discounted_price]]&lt;=500,"₹200 - ₹500","&gt;₹500"))</f>
        <v>&lt;₹200</v>
      </c>
      <c r="U3" s="11" t="str">
        <f>IF(Table1[[#This Row],[rating_count]]&lt;1000,"Below 1K Reviews","1K + Reviews")</f>
        <v>1K + Reviews</v>
      </c>
      <c r="V3" s="14">
        <f>Table1[[#This Row],[rating]]*Table1[[#This Row],[rating_count]]</f>
        <v>175976</v>
      </c>
    </row>
    <row r="4" spans="1:22" ht="16.2" x14ac:dyDescent="0.3">
      <c r="A4" s="1" t="s">
        <v>37</v>
      </c>
      <c r="B4" s="1" t="s">
        <v>38</v>
      </c>
      <c r="C4" s="1" t="s">
        <v>18</v>
      </c>
      <c r="D4" s="1">
        <v>199</v>
      </c>
      <c r="E4" s="3">
        <v>1899</v>
      </c>
      <c r="F4" s="4">
        <v>0.9</v>
      </c>
      <c r="G4" s="1">
        <v>3.9</v>
      </c>
      <c r="H4" s="2">
        <v>7928</v>
      </c>
      <c r="I4" s="1" t="s">
        <v>39</v>
      </c>
      <c r="J4" s="1" t="s">
        <v>40</v>
      </c>
      <c r="K4" s="1" t="s">
        <v>41</v>
      </c>
      <c r="L4" s="1" t="s">
        <v>42</v>
      </c>
      <c r="M4" s="1" t="s">
        <v>43</v>
      </c>
      <c r="N4" s="1" t="s">
        <v>44</v>
      </c>
      <c r="O4" s="1" t="s">
        <v>45</v>
      </c>
      <c r="P4" s="1" t="s">
        <v>46</v>
      </c>
      <c r="Q4" s="12">
        <f>Table1[[#This Row],[actual_price]]-Table1[[#This Row],[discounted_price]]</f>
        <v>1700</v>
      </c>
      <c r="R4" s="11" t="str">
        <f>IF(Table1[[#This Row],[discount_percentage]]&gt;=0.5,"50% + Discount","Below 50%")</f>
        <v>50% + Discount</v>
      </c>
      <c r="S4" s="14">
        <f>Table1[[#This Row],[actual_price]]*Table1[[#This Row],[rating_count]]</f>
        <v>15055272</v>
      </c>
      <c r="T4" s="11" t="str">
        <f>IF(Table1[[#This Row],[discounted_price]]&lt;200,"&lt;₹200",IF(Table1[[#This Row],[discounted_price]]&lt;=500,"₹200 - ₹500","&gt;₹500"))</f>
        <v>&lt;₹200</v>
      </c>
      <c r="U4" s="11" t="str">
        <f>IF(Table1[[#This Row],[rating_count]]&lt;1000,"Below 1K Reviews","1K + Reviews")</f>
        <v>1K + Reviews</v>
      </c>
      <c r="V4" s="14">
        <f>Table1[[#This Row],[rating]]*Table1[[#This Row],[rating_count]]</f>
        <v>30919.200000000001</v>
      </c>
    </row>
    <row r="5" spans="1:22" ht="16.2" x14ac:dyDescent="0.3">
      <c r="A5" s="1" t="s">
        <v>47</v>
      </c>
      <c r="B5" s="1" t="s">
        <v>48</v>
      </c>
      <c r="C5" s="1" t="s">
        <v>18</v>
      </c>
      <c r="D5" s="1">
        <v>329</v>
      </c>
      <c r="E5" s="1">
        <v>699</v>
      </c>
      <c r="F5" s="4">
        <v>0.53</v>
      </c>
      <c r="G5" s="1">
        <v>4.2</v>
      </c>
      <c r="H5" s="2">
        <v>94363</v>
      </c>
      <c r="I5" s="1" t="s">
        <v>49</v>
      </c>
      <c r="J5" s="1" t="s">
        <v>50</v>
      </c>
      <c r="K5" s="1" t="s">
        <v>51</v>
      </c>
      <c r="L5" s="1" t="s">
        <v>52</v>
      </c>
      <c r="M5" s="1" t="s">
        <v>53</v>
      </c>
      <c r="N5" s="1" t="s">
        <v>54</v>
      </c>
      <c r="O5" s="1" t="s">
        <v>55</v>
      </c>
      <c r="P5" s="1" t="s">
        <v>56</v>
      </c>
      <c r="Q5" s="12">
        <f>Table1[[#This Row],[actual_price]]-Table1[[#This Row],[discounted_price]]</f>
        <v>370</v>
      </c>
      <c r="R5" s="11" t="str">
        <f>IF(Table1[[#This Row],[discount_percentage]]&gt;=0.5,"50% + Discount","Below 50%")</f>
        <v>50% + Discount</v>
      </c>
      <c r="S5" s="14">
        <f>Table1[[#This Row],[actual_price]]*Table1[[#This Row],[rating_count]]</f>
        <v>65959737</v>
      </c>
      <c r="T5" s="11" t="str">
        <f>IF(Table1[[#This Row],[discounted_price]]&lt;200,"&lt;₹200",IF(Table1[[#This Row],[discounted_price]]&lt;=500,"₹200 - ₹500","&gt;₹500"))</f>
        <v>₹200 - ₹500</v>
      </c>
      <c r="U5" s="11" t="str">
        <f>IF(Table1[[#This Row],[rating_count]]&lt;1000,"Below 1K Reviews","1K + Reviews")</f>
        <v>1K + Reviews</v>
      </c>
      <c r="V5" s="14">
        <f>Table1[[#This Row],[rating]]*Table1[[#This Row],[rating_count]]</f>
        <v>396324.60000000003</v>
      </c>
    </row>
    <row r="6" spans="1:22" ht="16.2" x14ac:dyDescent="0.3">
      <c r="A6" s="1" t="s">
        <v>57</v>
      </c>
      <c r="B6" s="1" t="s">
        <v>58</v>
      </c>
      <c r="C6" s="1" t="s">
        <v>18</v>
      </c>
      <c r="D6" s="1">
        <v>154</v>
      </c>
      <c r="E6" s="1">
        <v>399</v>
      </c>
      <c r="F6" s="4">
        <v>0.61</v>
      </c>
      <c r="G6" s="1">
        <v>4.2</v>
      </c>
      <c r="H6" s="2">
        <v>16905</v>
      </c>
      <c r="I6" s="1" t="s">
        <v>59</v>
      </c>
      <c r="J6" s="1" t="s">
        <v>60</v>
      </c>
      <c r="K6" s="1" t="s">
        <v>61</v>
      </c>
      <c r="L6" s="1" t="s">
        <v>62</v>
      </c>
      <c r="M6" s="1" t="s">
        <v>63</v>
      </c>
      <c r="N6" s="1" t="s">
        <v>64</v>
      </c>
      <c r="O6" s="1" t="s">
        <v>65</v>
      </c>
      <c r="P6" s="1" t="s">
        <v>66</v>
      </c>
      <c r="Q6" s="12">
        <f>Table1[[#This Row],[actual_price]]-Table1[[#This Row],[discounted_price]]</f>
        <v>245</v>
      </c>
      <c r="R6" s="11" t="str">
        <f>IF(Table1[[#This Row],[discount_percentage]]&gt;=0.5,"50% + Discount","Below 50%")</f>
        <v>50% + Discount</v>
      </c>
      <c r="S6" s="14">
        <f>Table1[[#This Row],[actual_price]]*Table1[[#This Row],[rating_count]]</f>
        <v>6745095</v>
      </c>
      <c r="T6" s="11" t="str">
        <f>IF(Table1[[#This Row],[discounted_price]]&lt;200,"&lt;₹200",IF(Table1[[#This Row],[discounted_price]]&lt;=500,"₹200 - ₹500","&gt;₹500"))</f>
        <v>&lt;₹200</v>
      </c>
      <c r="U6" s="11" t="str">
        <f>IF(Table1[[#This Row],[rating_count]]&lt;1000,"Below 1K Reviews","1K + Reviews")</f>
        <v>1K + Reviews</v>
      </c>
      <c r="V6" s="14">
        <f>Table1[[#This Row],[rating]]*Table1[[#This Row],[rating_count]]</f>
        <v>71001</v>
      </c>
    </row>
    <row r="7" spans="1:22" ht="16.2" x14ac:dyDescent="0.3">
      <c r="A7" s="1" t="s">
        <v>67</v>
      </c>
      <c r="B7" s="1" t="s">
        <v>68</v>
      </c>
      <c r="C7" s="1" t="s">
        <v>18</v>
      </c>
      <c r="D7" s="1">
        <v>149</v>
      </c>
      <c r="E7" s="3">
        <v>1000</v>
      </c>
      <c r="F7" s="4">
        <v>0.85</v>
      </c>
      <c r="G7" s="1">
        <v>3.9</v>
      </c>
      <c r="H7" s="2">
        <v>24871</v>
      </c>
      <c r="I7" s="1" t="s">
        <v>69</v>
      </c>
      <c r="J7" s="1" t="s">
        <v>70</v>
      </c>
      <c r="K7" s="1" t="s">
        <v>71</v>
      </c>
      <c r="L7" s="1" t="s">
        <v>72</v>
      </c>
      <c r="M7" s="1" t="s">
        <v>73</v>
      </c>
      <c r="N7" s="1" t="s">
        <v>74</v>
      </c>
      <c r="O7" s="1" t="s">
        <v>75</v>
      </c>
      <c r="P7" s="1" t="s">
        <v>76</v>
      </c>
      <c r="Q7" s="12">
        <f>Table1[[#This Row],[actual_price]]-Table1[[#This Row],[discounted_price]]</f>
        <v>851</v>
      </c>
      <c r="R7" s="11" t="str">
        <f>IF(Table1[[#This Row],[discount_percentage]]&gt;=0.5,"50% + Discount","Below 50%")</f>
        <v>50% + Discount</v>
      </c>
      <c r="S7" s="14">
        <f>Table1[[#This Row],[actual_price]]*Table1[[#This Row],[rating_count]]</f>
        <v>24871000</v>
      </c>
      <c r="T7" s="11" t="str">
        <f>IF(Table1[[#This Row],[discounted_price]]&lt;200,"&lt;₹200",IF(Table1[[#This Row],[discounted_price]]&lt;=500,"₹200 - ₹500","&gt;₹500"))</f>
        <v>&lt;₹200</v>
      </c>
      <c r="U7" s="11" t="str">
        <f>IF(Table1[[#This Row],[rating_count]]&lt;1000,"Below 1K Reviews","1K + Reviews")</f>
        <v>1K + Reviews</v>
      </c>
      <c r="V7" s="14">
        <f>Table1[[#This Row],[rating]]*Table1[[#This Row],[rating_count]]</f>
        <v>96996.9</v>
      </c>
    </row>
    <row r="8" spans="1:22" ht="16.2" x14ac:dyDescent="0.3">
      <c r="A8" s="1" t="s">
        <v>77</v>
      </c>
      <c r="B8" s="1" t="s">
        <v>78</v>
      </c>
      <c r="C8" s="1" t="s">
        <v>18</v>
      </c>
      <c r="D8" s="1">
        <v>176.63</v>
      </c>
      <c r="E8" s="1">
        <v>499</v>
      </c>
      <c r="F8" s="4">
        <v>0.65</v>
      </c>
      <c r="G8" s="1">
        <v>4.0999999999999996</v>
      </c>
      <c r="H8" s="2">
        <v>15188</v>
      </c>
      <c r="I8" s="1" t="s">
        <v>79</v>
      </c>
      <c r="J8" s="1" t="s">
        <v>80</v>
      </c>
      <c r="K8" s="1" t="s">
        <v>81</v>
      </c>
      <c r="L8" s="1" t="s">
        <v>82</v>
      </c>
      <c r="M8" s="1" t="s">
        <v>83</v>
      </c>
      <c r="N8" s="1" t="s">
        <v>84</v>
      </c>
      <c r="O8" s="1" t="s">
        <v>85</v>
      </c>
      <c r="P8" s="1" t="s">
        <v>86</v>
      </c>
      <c r="Q8" s="12">
        <f>Table1[[#This Row],[actual_price]]-Table1[[#This Row],[discounted_price]]</f>
        <v>322.37</v>
      </c>
      <c r="R8" s="11" t="str">
        <f>IF(Table1[[#This Row],[discount_percentage]]&gt;=0.5,"50% + Discount","Below 50%")</f>
        <v>50% + Discount</v>
      </c>
      <c r="S8" s="14">
        <f>Table1[[#This Row],[actual_price]]*Table1[[#This Row],[rating_count]]</f>
        <v>7578812</v>
      </c>
      <c r="T8" s="11" t="str">
        <f>IF(Table1[[#This Row],[discounted_price]]&lt;200,"&lt;₹200",IF(Table1[[#This Row],[discounted_price]]&lt;=500,"₹200 - ₹500","&gt;₹500"))</f>
        <v>&lt;₹200</v>
      </c>
      <c r="U8" s="11" t="str">
        <f>IF(Table1[[#This Row],[rating_count]]&lt;1000,"Below 1K Reviews","1K + Reviews")</f>
        <v>1K + Reviews</v>
      </c>
      <c r="V8" s="14">
        <f>Table1[[#This Row],[rating]]*Table1[[#This Row],[rating_count]]</f>
        <v>62270.799999999996</v>
      </c>
    </row>
    <row r="9" spans="1:22" ht="16.2" x14ac:dyDescent="0.3">
      <c r="A9" s="1" t="s">
        <v>87</v>
      </c>
      <c r="B9" s="1" t="s">
        <v>88</v>
      </c>
      <c r="C9" s="1" t="s">
        <v>18</v>
      </c>
      <c r="D9" s="1">
        <v>229</v>
      </c>
      <c r="E9" s="1">
        <v>299</v>
      </c>
      <c r="F9" s="4">
        <v>0.23</v>
      </c>
      <c r="G9" s="1">
        <v>4.3</v>
      </c>
      <c r="H9" s="2">
        <v>30411</v>
      </c>
      <c r="I9" s="1" t="s">
        <v>89</v>
      </c>
      <c r="J9" s="1" t="s">
        <v>90</v>
      </c>
      <c r="K9" s="1" t="s">
        <v>91</v>
      </c>
      <c r="L9" s="1" t="s">
        <v>92</v>
      </c>
      <c r="M9" s="1" t="s">
        <v>93</v>
      </c>
      <c r="N9" s="1" t="s">
        <v>94</v>
      </c>
      <c r="O9" s="1" t="s">
        <v>95</v>
      </c>
      <c r="P9" s="1" t="s">
        <v>96</v>
      </c>
      <c r="Q9" s="12">
        <f>Table1[[#This Row],[actual_price]]-Table1[[#This Row],[discounted_price]]</f>
        <v>70</v>
      </c>
      <c r="R9" s="11" t="str">
        <f>IF(Table1[[#This Row],[discount_percentage]]&gt;=0.5,"50% + Discount","Below 50%")</f>
        <v>Below 50%</v>
      </c>
      <c r="S9" s="14">
        <f>Table1[[#This Row],[actual_price]]*Table1[[#This Row],[rating_count]]</f>
        <v>9092889</v>
      </c>
      <c r="T9" s="11" t="str">
        <f>IF(Table1[[#This Row],[discounted_price]]&lt;200,"&lt;₹200",IF(Table1[[#This Row],[discounted_price]]&lt;=500,"₹200 - ₹500","&gt;₹500"))</f>
        <v>₹200 - ₹500</v>
      </c>
      <c r="U9" s="11" t="str">
        <f>IF(Table1[[#This Row],[rating_count]]&lt;1000,"Below 1K Reviews","1K + Reviews")</f>
        <v>1K + Reviews</v>
      </c>
      <c r="V9" s="14">
        <f>Table1[[#This Row],[rating]]*Table1[[#This Row],[rating_count]]</f>
        <v>130767.29999999999</v>
      </c>
    </row>
    <row r="10" spans="1:22" ht="16.2" x14ac:dyDescent="0.3">
      <c r="A10" s="1" t="s">
        <v>97</v>
      </c>
      <c r="B10" s="1" t="s">
        <v>98</v>
      </c>
      <c r="C10" s="1" t="s">
        <v>99</v>
      </c>
      <c r="D10" s="1">
        <v>499</v>
      </c>
      <c r="E10" s="1">
        <v>999</v>
      </c>
      <c r="F10" s="4">
        <v>0.5</v>
      </c>
      <c r="G10" s="1">
        <v>4.2</v>
      </c>
      <c r="H10" s="2">
        <v>179691</v>
      </c>
      <c r="I10" s="1" t="s">
        <v>100</v>
      </c>
      <c r="J10" s="1" t="s">
        <v>101</v>
      </c>
      <c r="K10" s="1" t="s">
        <v>102</v>
      </c>
      <c r="L10" s="1" t="s">
        <v>103</v>
      </c>
      <c r="M10" s="1" t="s">
        <v>104</v>
      </c>
      <c r="N10" s="1" t="s">
        <v>105</v>
      </c>
      <c r="O10" s="1" t="s">
        <v>106</v>
      </c>
      <c r="P10" s="1" t="s">
        <v>107</v>
      </c>
      <c r="Q10" s="12">
        <f>Table1[[#This Row],[actual_price]]-Table1[[#This Row],[discounted_price]]</f>
        <v>500</v>
      </c>
      <c r="R10" s="11" t="str">
        <f>IF(Table1[[#This Row],[discount_percentage]]&gt;=0.5,"50% + Discount","Below 50%")</f>
        <v>50% + Discount</v>
      </c>
      <c r="S10" s="14">
        <f>Table1[[#This Row],[actual_price]]*Table1[[#This Row],[rating_count]]</f>
        <v>179511309</v>
      </c>
      <c r="T10" s="11" t="str">
        <f>IF(Table1[[#This Row],[discounted_price]]&lt;200,"&lt;₹200",IF(Table1[[#This Row],[discounted_price]]&lt;=500,"₹200 - ₹500","&gt;₹500"))</f>
        <v>₹200 - ₹500</v>
      </c>
      <c r="U10" s="11" t="str">
        <f>IF(Table1[[#This Row],[rating_count]]&lt;1000,"Below 1K Reviews","1K + Reviews")</f>
        <v>1K + Reviews</v>
      </c>
      <c r="V10" s="14">
        <f>Table1[[#This Row],[rating]]*Table1[[#This Row],[rating_count]]</f>
        <v>754702.20000000007</v>
      </c>
    </row>
    <row r="11" spans="1:22" ht="16.2" x14ac:dyDescent="0.3">
      <c r="A11" s="1" t="s">
        <v>108</v>
      </c>
      <c r="B11" s="1" t="s">
        <v>109</v>
      </c>
      <c r="C11" s="1" t="s">
        <v>18</v>
      </c>
      <c r="D11" s="1">
        <v>199</v>
      </c>
      <c r="E11" s="1">
        <v>299</v>
      </c>
      <c r="F11" s="4">
        <v>0.33</v>
      </c>
      <c r="G11" s="1">
        <v>4</v>
      </c>
      <c r="H11" s="2">
        <v>43994</v>
      </c>
      <c r="I11" s="1" t="s">
        <v>110</v>
      </c>
      <c r="J11" s="1" t="s">
        <v>30</v>
      </c>
      <c r="K11" s="1" t="s">
        <v>31</v>
      </c>
      <c r="L11" s="1" t="s">
        <v>32</v>
      </c>
      <c r="M11" s="1" t="s">
        <v>33</v>
      </c>
      <c r="N11" s="1" t="s">
        <v>34</v>
      </c>
      <c r="O11" s="1" t="s">
        <v>111</v>
      </c>
      <c r="P11" s="1" t="s">
        <v>112</v>
      </c>
      <c r="Q11" s="12">
        <f>Table1[[#This Row],[actual_price]]-Table1[[#This Row],[discounted_price]]</f>
        <v>100</v>
      </c>
      <c r="R11" s="11" t="str">
        <f>IF(Table1[[#This Row],[discount_percentage]]&gt;=0.5,"50% + Discount","Below 50%")</f>
        <v>Below 50%</v>
      </c>
      <c r="S11" s="14">
        <f>Table1[[#This Row],[actual_price]]*Table1[[#This Row],[rating_count]]</f>
        <v>13154206</v>
      </c>
      <c r="T11" s="11" t="str">
        <f>IF(Table1[[#This Row],[discounted_price]]&lt;200,"&lt;₹200",IF(Table1[[#This Row],[discounted_price]]&lt;=500,"₹200 - ₹500","&gt;₹500"))</f>
        <v>&lt;₹200</v>
      </c>
      <c r="U11" s="11" t="str">
        <f>IF(Table1[[#This Row],[rating_count]]&lt;1000,"Below 1K Reviews","1K + Reviews")</f>
        <v>1K + Reviews</v>
      </c>
      <c r="V11" s="14">
        <f>Table1[[#This Row],[rating]]*Table1[[#This Row],[rating_count]]</f>
        <v>175976</v>
      </c>
    </row>
    <row r="12" spans="1:22" ht="16.2" x14ac:dyDescent="0.3">
      <c r="A12" s="1" t="s">
        <v>113</v>
      </c>
      <c r="B12" s="1" t="s">
        <v>114</v>
      </c>
      <c r="C12" s="1" t="s">
        <v>18</v>
      </c>
      <c r="D12" s="1">
        <v>154</v>
      </c>
      <c r="E12" s="1">
        <v>339</v>
      </c>
      <c r="F12" s="4">
        <v>0.55000000000000004</v>
      </c>
      <c r="G12" s="1">
        <v>4.3</v>
      </c>
      <c r="H12" s="2">
        <v>13391</v>
      </c>
      <c r="I12" s="1" t="s">
        <v>115</v>
      </c>
      <c r="J12" s="1" t="s">
        <v>116</v>
      </c>
      <c r="K12" s="1" t="s">
        <v>117</v>
      </c>
      <c r="L12" s="1" t="s">
        <v>118</v>
      </c>
      <c r="M12" s="1" t="s">
        <v>119</v>
      </c>
      <c r="N12" s="1" t="s">
        <v>120</v>
      </c>
      <c r="O12" s="1" t="s">
        <v>121</v>
      </c>
      <c r="P12" s="1" t="s">
        <v>122</v>
      </c>
      <c r="Q12" s="12">
        <f>Table1[[#This Row],[actual_price]]-Table1[[#This Row],[discounted_price]]</f>
        <v>185</v>
      </c>
      <c r="R12" s="11" t="str">
        <f>IF(Table1[[#This Row],[discount_percentage]]&gt;=0.5,"50% + Discount","Below 50%")</f>
        <v>50% + Discount</v>
      </c>
      <c r="S12" s="14">
        <f>Table1[[#This Row],[actual_price]]*Table1[[#This Row],[rating_count]]</f>
        <v>4539549</v>
      </c>
      <c r="T12" s="11" t="str">
        <f>IF(Table1[[#This Row],[discounted_price]]&lt;200,"&lt;₹200",IF(Table1[[#This Row],[discounted_price]]&lt;=500,"₹200 - ₹500","&gt;₹500"))</f>
        <v>&lt;₹200</v>
      </c>
      <c r="U12" s="11" t="str">
        <f>IF(Table1[[#This Row],[rating_count]]&lt;1000,"Below 1K Reviews","1K + Reviews")</f>
        <v>1K + Reviews</v>
      </c>
      <c r="V12" s="14">
        <f>Table1[[#This Row],[rating]]*Table1[[#This Row],[rating_count]]</f>
        <v>57581.299999999996</v>
      </c>
    </row>
    <row r="13" spans="1:22" ht="16.2" x14ac:dyDescent="0.3">
      <c r="A13" s="1" t="s">
        <v>123</v>
      </c>
      <c r="B13" s="1" t="s">
        <v>124</v>
      </c>
      <c r="C13" s="1" t="s">
        <v>18</v>
      </c>
      <c r="D13" s="1">
        <v>299</v>
      </c>
      <c r="E13" s="1">
        <v>799</v>
      </c>
      <c r="F13" s="4">
        <v>0.63</v>
      </c>
      <c r="G13" s="1">
        <v>4.2</v>
      </c>
      <c r="H13" s="2">
        <v>94363</v>
      </c>
      <c r="I13" s="1" t="s">
        <v>125</v>
      </c>
      <c r="J13" s="1" t="s">
        <v>50</v>
      </c>
      <c r="K13" s="1" t="s">
        <v>51</v>
      </c>
      <c r="L13" s="1" t="s">
        <v>52</v>
      </c>
      <c r="M13" s="1" t="s">
        <v>53</v>
      </c>
      <c r="N13" s="1" t="s">
        <v>54</v>
      </c>
      <c r="O13" s="1" t="s">
        <v>126</v>
      </c>
      <c r="P13" s="1" t="s">
        <v>127</v>
      </c>
      <c r="Q13" s="12">
        <f>Table1[[#This Row],[actual_price]]-Table1[[#This Row],[discounted_price]]</f>
        <v>500</v>
      </c>
      <c r="R13" s="11" t="str">
        <f>IF(Table1[[#This Row],[discount_percentage]]&gt;=0.5,"50% + Discount","Below 50%")</f>
        <v>50% + Discount</v>
      </c>
      <c r="S13" s="14">
        <f>Table1[[#This Row],[actual_price]]*Table1[[#This Row],[rating_count]]</f>
        <v>75396037</v>
      </c>
      <c r="T13" s="11" t="str">
        <f>IF(Table1[[#This Row],[discounted_price]]&lt;200,"&lt;₹200",IF(Table1[[#This Row],[discounted_price]]&lt;=500,"₹200 - ₹500","&gt;₹500"))</f>
        <v>₹200 - ₹500</v>
      </c>
      <c r="U13" s="11" t="str">
        <f>IF(Table1[[#This Row],[rating_count]]&lt;1000,"Below 1K Reviews","1K + Reviews")</f>
        <v>1K + Reviews</v>
      </c>
      <c r="V13" s="14">
        <f>Table1[[#This Row],[rating]]*Table1[[#This Row],[rating_count]]</f>
        <v>396324.60000000003</v>
      </c>
    </row>
    <row r="14" spans="1:22" ht="16.2" x14ac:dyDescent="0.3">
      <c r="A14" s="1" t="s">
        <v>128</v>
      </c>
      <c r="B14" s="1" t="s">
        <v>129</v>
      </c>
      <c r="C14" s="1" t="s">
        <v>130</v>
      </c>
      <c r="D14" s="1">
        <v>219</v>
      </c>
      <c r="E14" s="1">
        <v>700</v>
      </c>
      <c r="F14" s="4">
        <v>0.69</v>
      </c>
      <c r="G14" s="1">
        <v>4.4000000000000004</v>
      </c>
      <c r="H14" s="2">
        <v>426973</v>
      </c>
      <c r="I14" s="1" t="s">
        <v>131</v>
      </c>
      <c r="J14" s="1" t="s">
        <v>132</v>
      </c>
      <c r="K14" s="1" t="s">
        <v>133</v>
      </c>
      <c r="L14" s="1" t="s">
        <v>134</v>
      </c>
      <c r="M14" s="1" t="s">
        <v>135</v>
      </c>
      <c r="N14" s="1" t="s">
        <v>136</v>
      </c>
      <c r="O14" s="1" t="s">
        <v>137</v>
      </c>
      <c r="P14" s="1" t="s">
        <v>138</v>
      </c>
      <c r="Q14" s="12">
        <f>Table1[[#This Row],[actual_price]]-Table1[[#This Row],[discounted_price]]</f>
        <v>481</v>
      </c>
      <c r="R14" s="11" t="str">
        <f>IF(Table1[[#This Row],[discount_percentage]]&gt;=0.5,"50% + Discount","Below 50%")</f>
        <v>50% + Discount</v>
      </c>
      <c r="S14" s="14">
        <f>Table1[[#This Row],[actual_price]]*Table1[[#This Row],[rating_count]]</f>
        <v>298881100</v>
      </c>
      <c r="T14" s="11" t="str">
        <f>IF(Table1[[#This Row],[discounted_price]]&lt;200,"&lt;₹200",IF(Table1[[#This Row],[discounted_price]]&lt;=500,"₹200 - ₹500","&gt;₹500"))</f>
        <v>₹200 - ₹500</v>
      </c>
      <c r="U14" s="11" t="str">
        <f>IF(Table1[[#This Row],[rating_count]]&lt;1000,"Below 1K Reviews","1K + Reviews")</f>
        <v>1K + Reviews</v>
      </c>
      <c r="V14" s="14">
        <f>Table1[[#This Row],[rating]]*Table1[[#This Row],[rating_count]]</f>
        <v>1878681.2000000002</v>
      </c>
    </row>
    <row r="15" spans="1:22" ht="16.2" x14ac:dyDescent="0.3">
      <c r="A15" s="1" t="s">
        <v>139</v>
      </c>
      <c r="B15" s="1" t="s">
        <v>140</v>
      </c>
      <c r="C15" s="1" t="s">
        <v>18</v>
      </c>
      <c r="D15" s="1">
        <v>350</v>
      </c>
      <c r="E15" s="1">
        <v>899</v>
      </c>
      <c r="F15" s="4">
        <v>0.61</v>
      </c>
      <c r="G15" s="1">
        <v>4.2</v>
      </c>
      <c r="H15" s="2">
        <v>2262</v>
      </c>
      <c r="I15" s="1" t="s">
        <v>141</v>
      </c>
      <c r="J15" s="1" t="s">
        <v>142</v>
      </c>
      <c r="K15" s="1" t="s">
        <v>143</v>
      </c>
      <c r="L15" s="1" t="s">
        <v>144</v>
      </c>
      <c r="M15" s="1" t="s">
        <v>145</v>
      </c>
      <c r="N15" s="1" t="s">
        <v>146</v>
      </c>
      <c r="O15" s="1" t="s">
        <v>147</v>
      </c>
      <c r="P15" s="1" t="s">
        <v>148</v>
      </c>
      <c r="Q15" s="12">
        <f>Table1[[#This Row],[actual_price]]-Table1[[#This Row],[discounted_price]]</f>
        <v>549</v>
      </c>
      <c r="R15" s="11" t="str">
        <f>IF(Table1[[#This Row],[discount_percentage]]&gt;=0.5,"50% + Discount","Below 50%")</f>
        <v>50% + Discount</v>
      </c>
      <c r="S15" s="14">
        <f>Table1[[#This Row],[actual_price]]*Table1[[#This Row],[rating_count]]</f>
        <v>2033538</v>
      </c>
      <c r="T15" s="11" t="str">
        <f>IF(Table1[[#This Row],[discounted_price]]&lt;200,"&lt;₹200",IF(Table1[[#This Row],[discounted_price]]&lt;=500,"₹200 - ₹500","&gt;₹500"))</f>
        <v>₹200 - ₹500</v>
      </c>
      <c r="U15" s="11" t="str">
        <f>IF(Table1[[#This Row],[rating_count]]&lt;1000,"Below 1K Reviews","1K + Reviews")</f>
        <v>1K + Reviews</v>
      </c>
      <c r="V15" s="14">
        <f>Table1[[#This Row],[rating]]*Table1[[#This Row],[rating_count]]</f>
        <v>9500.4</v>
      </c>
    </row>
    <row r="16" spans="1:22" ht="16.2" x14ac:dyDescent="0.3">
      <c r="A16" s="1" t="s">
        <v>149</v>
      </c>
      <c r="B16" s="1" t="s">
        <v>150</v>
      </c>
      <c r="C16" s="1" t="s">
        <v>18</v>
      </c>
      <c r="D16" s="1">
        <v>159</v>
      </c>
      <c r="E16" s="1">
        <v>399</v>
      </c>
      <c r="F16" s="4">
        <v>0.6</v>
      </c>
      <c r="G16" s="1">
        <v>4.0999999999999996</v>
      </c>
      <c r="H16" s="2">
        <v>4768</v>
      </c>
      <c r="I16" s="1" t="s">
        <v>59</v>
      </c>
      <c r="J16" s="1" t="s">
        <v>151</v>
      </c>
      <c r="K16" s="1" t="s">
        <v>152</v>
      </c>
      <c r="L16" s="1" t="s">
        <v>153</v>
      </c>
      <c r="M16" s="1" t="s">
        <v>154</v>
      </c>
      <c r="N16" s="1" t="s">
        <v>155</v>
      </c>
      <c r="O16" s="1" t="s">
        <v>156</v>
      </c>
      <c r="P16" s="1" t="s">
        <v>157</v>
      </c>
      <c r="Q16" s="12">
        <f>Table1[[#This Row],[actual_price]]-Table1[[#This Row],[discounted_price]]</f>
        <v>240</v>
      </c>
      <c r="R16" s="11" t="str">
        <f>IF(Table1[[#This Row],[discount_percentage]]&gt;=0.5,"50% + Discount","Below 50%")</f>
        <v>50% + Discount</v>
      </c>
      <c r="S16" s="14">
        <f>Table1[[#This Row],[actual_price]]*Table1[[#This Row],[rating_count]]</f>
        <v>1902432</v>
      </c>
      <c r="T16" s="11" t="str">
        <f>IF(Table1[[#This Row],[discounted_price]]&lt;200,"&lt;₹200",IF(Table1[[#This Row],[discounted_price]]&lt;=500,"₹200 - ₹500","&gt;₹500"))</f>
        <v>&lt;₹200</v>
      </c>
      <c r="U16" s="11" t="str">
        <f>IF(Table1[[#This Row],[rating_count]]&lt;1000,"Below 1K Reviews","1K + Reviews")</f>
        <v>1K + Reviews</v>
      </c>
      <c r="V16" s="14">
        <f>Table1[[#This Row],[rating]]*Table1[[#This Row],[rating_count]]</f>
        <v>19548.8</v>
      </c>
    </row>
    <row r="17" spans="1:22" ht="16.2" x14ac:dyDescent="0.3">
      <c r="A17" s="1" t="s">
        <v>158</v>
      </c>
      <c r="B17" s="1" t="s">
        <v>159</v>
      </c>
      <c r="C17" s="1" t="s">
        <v>18</v>
      </c>
      <c r="D17" s="1">
        <v>349</v>
      </c>
      <c r="E17" s="1">
        <v>399</v>
      </c>
      <c r="F17" s="4">
        <v>0.13</v>
      </c>
      <c r="G17" s="1">
        <v>4.4000000000000004</v>
      </c>
      <c r="H17" s="2">
        <v>18757</v>
      </c>
      <c r="I17" s="1" t="s">
        <v>160</v>
      </c>
      <c r="J17" s="1" t="s">
        <v>161</v>
      </c>
      <c r="K17" s="1" t="s">
        <v>162</v>
      </c>
      <c r="L17" s="1" t="s">
        <v>163</v>
      </c>
      <c r="M17" s="1" t="s">
        <v>164</v>
      </c>
      <c r="N17" s="1" t="s">
        <v>165</v>
      </c>
      <c r="O17" s="1" t="s">
        <v>166</v>
      </c>
      <c r="P17" s="1" t="s">
        <v>167</v>
      </c>
      <c r="Q17" s="12">
        <f>Table1[[#This Row],[actual_price]]-Table1[[#This Row],[discounted_price]]</f>
        <v>50</v>
      </c>
      <c r="R17" s="11" t="str">
        <f>IF(Table1[[#This Row],[discount_percentage]]&gt;=0.5,"50% + Discount","Below 50%")</f>
        <v>Below 50%</v>
      </c>
      <c r="S17" s="14">
        <f>Table1[[#This Row],[actual_price]]*Table1[[#This Row],[rating_count]]</f>
        <v>7484043</v>
      </c>
      <c r="T17" s="11" t="str">
        <f>IF(Table1[[#This Row],[discounted_price]]&lt;200,"&lt;₹200",IF(Table1[[#This Row],[discounted_price]]&lt;=500,"₹200 - ₹500","&gt;₹500"))</f>
        <v>₹200 - ₹500</v>
      </c>
      <c r="U17" s="11" t="str">
        <f>IF(Table1[[#This Row],[rating_count]]&lt;1000,"Below 1K Reviews","1K + Reviews")</f>
        <v>1K + Reviews</v>
      </c>
      <c r="V17" s="14">
        <f>Table1[[#This Row],[rating]]*Table1[[#This Row],[rating_count]]</f>
        <v>82530.8</v>
      </c>
    </row>
    <row r="18" spans="1:22" ht="16.2" x14ac:dyDescent="0.3">
      <c r="A18" s="1" t="s">
        <v>168</v>
      </c>
      <c r="B18" s="1" t="s">
        <v>169</v>
      </c>
      <c r="C18" s="1" t="s">
        <v>170</v>
      </c>
      <c r="D18" s="3">
        <v>13999</v>
      </c>
      <c r="E18" s="3">
        <v>24999</v>
      </c>
      <c r="F18" s="4">
        <v>0.44</v>
      </c>
      <c r="G18" s="1">
        <v>4.2</v>
      </c>
      <c r="H18" s="2">
        <v>32840</v>
      </c>
      <c r="I18" s="1" t="s">
        <v>171</v>
      </c>
      <c r="J18" s="1" t="s">
        <v>172</v>
      </c>
      <c r="K18" s="1" t="s">
        <v>173</v>
      </c>
      <c r="L18" s="1" t="s">
        <v>174</v>
      </c>
      <c r="M18" s="1" t="s">
        <v>175</v>
      </c>
      <c r="N18" s="1" t="s">
        <v>176</v>
      </c>
      <c r="O18" s="1" t="s">
        <v>177</v>
      </c>
      <c r="P18" s="1" t="s">
        <v>178</v>
      </c>
      <c r="Q18" s="12">
        <f>Table1[[#This Row],[actual_price]]-Table1[[#This Row],[discounted_price]]</f>
        <v>11000</v>
      </c>
      <c r="R18" s="11" t="str">
        <f>IF(Table1[[#This Row],[discount_percentage]]&gt;=0.5,"50% + Discount","Below 50%")</f>
        <v>Below 50%</v>
      </c>
      <c r="S18" s="14">
        <f>Table1[[#This Row],[actual_price]]*Table1[[#This Row],[rating_count]]</f>
        <v>820967160</v>
      </c>
      <c r="T18" s="11" t="str">
        <f>IF(Table1[[#This Row],[discounted_price]]&lt;200,"&lt;₹200",IF(Table1[[#This Row],[discounted_price]]&lt;=500,"₹200 - ₹500","&gt;₹500"))</f>
        <v>&gt;₹500</v>
      </c>
      <c r="U18" s="11" t="str">
        <f>IF(Table1[[#This Row],[rating_count]]&lt;1000,"Below 1K Reviews","1K + Reviews")</f>
        <v>1K + Reviews</v>
      </c>
      <c r="V18" s="14">
        <f>Table1[[#This Row],[rating]]*Table1[[#This Row],[rating_count]]</f>
        <v>137928</v>
      </c>
    </row>
    <row r="19" spans="1:22" ht="16.2" x14ac:dyDescent="0.3">
      <c r="A19" s="1" t="s">
        <v>179</v>
      </c>
      <c r="B19" s="1" t="s">
        <v>180</v>
      </c>
      <c r="C19" s="1" t="s">
        <v>18</v>
      </c>
      <c r="D19" s="1">
        <v>249</v>
      </c>
      <c r="E19" s="1">
        <v>399</v>
      </c>
      <c r="F19" s="4">
        <v>0.38</v>
      </c>
      <c r="G19" s="1">
        <v>4</v>
      </c>
      <c r="H19" s="2">
        <v>43994</v>
      </c>
      <c r="I19" s="1" t="s">
        <v>181</v>
      </c>
      <c r="J19" s="1" t="s">
        <v>30</v>
      </c>
      <c r="K19" s="1" t="s">
        <v>31</v>
      </c>
      <c r="L19" s="1" t="s">
        <v>32</v>
      </c>
      <c r="M19" s="1" t="s">
        <v>33</v>
      </c>
      <c r="N19" s="1" t="s">
        <v>34</v>
      </c>
      <c r="O19" s="1" t="s">
        <v>182</v>
      </c>
      <c r="P19" s="1" t="s">
        <v>183</v>
      </c>
      <c r="Q19" s="12">
        <f>Table1[[#This Row],[actual_price]]-Table1[[#This Row],[discounted_price]]</f>
        <v>150</v>
      </c>
      <c r="R19" s="11" t="str">
        <f>IF(Table1[[#This Row],[discount_percentage]]&gt;=0.5,"50% + Discount","Below 50%")</f>
        <v>Below 50%</v>
      </c>
      <c r="S19" s="14">
        <f>Table1[[#This Row],[actual_price]]*Table1[[#This Row],[rating_count]]</f>
        <v>17553606</v>
      </c>
      <c r="T19" s="11" t="str">
        <f>IF(Table1[[#This Row],[discounted_price]]&lt;200,"&lt;₹200",IF(Table1[[#This Row],[discounted_price]]&lt;=500,"₹200 - ₹500","&gt;₹500"))</f>
        <v>₹200 - ₹500</v>
      </c>
      <c r="U19" s="11" t="str">
        <f>IF(Table1[[#This Row],[rating_count]]&lt;1000,"Below 1K Reviews","1K + Reviews")</f>
        <v>1K + Reviews</v>
      </c>
      <c r="V19" s="14">
        <f>Table1[[#This Row],[rating]]*Table1[[#This Row],[rating_count]]</f>
        <v>175976</v>
      </c>
    </row>
    <row r="20" spans="1:22" ht="16.2" x14ac:dyDescent="0.3">
      <c r="A20" s="1" t="s">
        <v>184</v>
      </c>
      <c r="B20" s="1" t="s">
        <v>185</v>
      </c>
      <c r="C20" s="1" t="s">
        <v>18</v>
      </c>
      <c r="D20" s="1">
        <v>199</v>
      </c>
      <c r="E20" s="1">
        <v>499</v>
      </c>
      <c r="F20" s="4">
        <v>0.6</v>
      </c>
      <c r="G20" s="1">
        <v>4.0999999999999996</v>
      </c>
      <c r="H20" s="2">
        <v>13045</v>
      </c>
      <c r="I20" s="1" t="s">
        <v>186</v>
      </c>
      <c r="J20" s="1" t="s">
        <v>187</v>
      </c>
      <c r="K20" s="1" t="s">
        <v>188</v>
      </c>
      <c r="L20" s="1" t="s">
        <v>189</v>
      </c>
      <c r="M20" s="1" t="s">
        <v>190</v>
      </c>
      <c r="N20" s="1" t="s">
        <v>191</v>
      </c>
      <c r="O20" s="1" t="s">
        <v>192</v>
      </c>
      <c r="P20" s="1" t="s">
        <v>193</v>
      </c>
      <c r="Q20" s="12">
        <f>Table1[[#This Row],[actual_price]]-Table1[[#This Row],[discounted_price]]</f>
        <v>300</v>
      </c>
      <c r="R20" s="11" t="str">
        <f>IF(Table1[[#This Row],[discount_percentage]]&gt;=0.5,"50% + Discount","Below 50%")</f>
        <v>50% + Discount</v>
      </c>
      <c r="S20" s="14">
        <f>Table1[[#This Row],[actual_price]]*Table1[[#This Row],[rating_count]]</f>
        <v>6509455</v>
      </c>
      <c r="T20" s="11" t="str">
        <f>IF(Table1[[#This Row],[discounted_price]]&lt;200,"&lt;₹200",IF(Table1[[#This Row],[discounted_price]]&lt;=500,"₹200 - ₹500","&gt;₹500"))</f>
        <v>&lt;₹200</v>
      </c>
      <c r="U20" s="11" t="str">
        <f>IF(Table1[[#This Row],[rating_count]]&lt;1000,"Below 1K Reviews","1K + Reviews")</f>
        <v>1K + Reviews</v>
      </c>
      <c r="V20" s="14">
        <f>Table1[[#This Row],[rating]]*Table1[[#This Row],[rating_count]]</f>
        <v>53484.499999999993</v>
      </c>
    </row>
    <row r="21" spans="1:22" ht="16.2" x14ac:dyDescent="0.3">
      <c r="A21" s="1" t="s">
        <v>194</v>
      </c>
      <c r="B21" s="1" t="s">
        <v>195</v>
      </c>
      <c r="C21" s="1" t="s">
        <v>170</v>
      </c>
      <c r="D21" s="3">
        <v>13490</v>
      </c>
      <c r="E21" s="3">
        <v>21990</v>
      </c>
      <c r="F21" s="4">
        <v>0.39</v>
      </c>
      <c r="G21" s="1">
        <v>4.3</v>
      </c>
      <c r="H21" s="2">
        <v>11976</v>
      </c>
      <c r="I21" s="1" t="s">
        <v>196</v>
      </c>
      <c r="J21" s="1" t="s">
        <v>197</v>
      </c>
      <c r="K21" s="1" t="s">
        <v>198</v>
      </c>
      <c r="L21" s="1" t="s">
        <v>199</v>
      </c>
      <c r="M21" s="1" t="s">
        <v>200</v>
      </c>
      <c r="N21" s="1" t="s">
        <v>201</v>
      </c>
      <c r="O21" s="1" t="s">
        <v>202</v>
      </c>
      <c r="P21" s="1" t="s">
        <v>203</v>
      </c>
      <c r="Q21" s="12">
        <f>Table1[[#This Row],[actual_price]]-Table1[[#This Row],[discounted_price]]</f>
        <v>8500</v>
      </c>
      <c r="R21" s="11" t="str">
        <f>IF(Table1[[#This Row],[discount_percentage]]&gt;=0.5,"50% + Discount","Below 50%")</f>
        <v>Below 50%</v>
      </c>
      <c r="S21" s="14">
        <f>Table1[[#This Row],[actual_price]]*Table1[[#This Row],[rating_count]]</f>
        <v>263352240</v>
      </c>
      <c r="T21" s="11" t="str">
        <f>IF(Table1[[#This Row],[discounted_price]]&lt;200,"&lt;₹200",IF(Table1[[#This Row],[discounted_price]]&lt;=500,"₹200 - ₹500","&gt;₹500"))</f>
        <v>&gt;₹500</v>
      </c>
      <c r="U21" s="11" t="str">
        <f>IF(Table1[[#This Row],[rating_count]]&lt;1000,"Below 1K Reviews","1K + Reviews")</f>
        <v>1K + Reviews</v>
      </c>
      <c r="V21" s="14">
        <f>Table1[[#This Row],[rating]]*Table1[[#This Row],[rating_count]]</f>
        <v>51496.799999999996</v>
      </c>
    </row>
    <row r="22" spans="1:22" ht="16.2" x14ac:dyDescent="0.3">
      <c r="A22" s="1" t="s">
        <v>204</v>
      </c>
      <c r="B22" s="1" t="s">
        <v>205</v>
      </c>
      <c r="C22" s="1" t="s">
        <v>18</v>
      </c>
      <c r="D22" s="1">
        <v>970</v>
      </c>
      <c r="E22" s="3">
        <v>1799</v>
      </c>
      <c r="F22" s="4">
        <v>0.46</v>
      </c>
      <c r="G22" s="1">
        <v>4.5</v>
      </c>
      <c r="H22" s="2">
        <v>815</v>
      </c>
      <c r="I22" s="1" t="s">
        <v>206</v>
      </c>
      <c r="J22" s="1" t="s">
        <v>207</v>
      </c>
      <c r="K22" s="1" t="s">
        <v>208</v>
      </c>
      <c r="L22" s="1" t="s">
        <v>209</v>
      </c>
      <c r="M22" s="1" t="s">
        <v>210</v>
      </c>
      <c r="N22" s="1" t="s">
        <v>211</v>
      </c>
      <c r="O22" s="1" t="s">
        <v>212</v>
      </c>
      <c r="P22" s="1" t="s">
        <v>213</v>
      </c>
      <c r="Q22" s="12">
        <f>Table1[[#This Row],[actual_price]]-Table1[[#This Row],[discounted_price]]</f>
        <v>829</v>
      </c>
      <c r="R22" s="11" t="str">
        <f>IF(Table1[[#This Row],[discount_percentage]]&gt;=0.5,"50% + Discount","Below 50%")</f>
        <v>Below 50%</v>
      </c>
      <c r="S22" s="14">
        <f>Table1[[#This Row],[actual_price]]*Table1[[#This Row],[rating_count]]</f>
        <v>1466185</v>
      </c>
      <c r="T22" s="11" t="str">
        <f>IF(Table1[[#This Row],[discounted_price]]&lt;200,"&lt;₹200",IF(Table1[[#This Row],[discounted_price]]&lt;=500,"₹200 - ₹500","&gt;₹500"))</f>
        <v>&gt;₹500</v>
      </c>
      <c r="U22" s="11" t="str">
        <f>IF(Table1[[#This Row],[rating_count]]&lt;1000,"Below 1K Reviews","1K + Reviews")</f>
        <v>Below 1K Reviews</v>
      </c>
      <c r="V22" s="14">
        <f>Table1[[#This Row],[rating]]*Table1[[#This Row],[rating_count]]</f>
        <v>3667.5</v>
      </c>
    </row>
    <row r="23" spans="1:22" ht="16.2" x14ac:dyDescent="0.3">
      <c r="A23" s="1" t="s">
        <v>214</v>
      </c>
      <c r="B23" s="1" t="s">
        <v>215</v>
      </c>
      <c r="C23" s="1" t="s">
        <v>130</v>
      </c>
      <c r="D23" s="1">
        <v>279</v>
      </c>
      <c r="E23" s="1">
        <v>499</v>
      </c>
      <c r="F23" s="4">
        <v>0.44</v>
      </c>
      <c r="G23" s="1">
        <v>3.7</v>
      </c>
      <c r="H23" s="2">
        <v>10962</v>
      </c>
      <c r="I23" s="1" t="s">
        <v>216</v>
      </c>
      <c r="J23" s="1" t="s">
        <v>217</v>
      </c>
      <c r="K23" s="1" t="s">
        <v>218</v>
      </c>
      <c r="L23" s="1" t="s">
        <v>219</v>
      </c>
      <c r="M23" s="1" t="s">
        <v>220</v>
      </c>
      <c r="N23" s="1" t="s">
        <v>221</v>
      </c>
      <c r="O23" s="1" t="s">
        <v>222</v>
      </c>
      <c r="P23" s="1" t="s">
        <v>223</v>
      </c>
      <c r="Q23" s="12">
        <f>Table1[[#This Row],[actual_price]]-Table1[[#This Row],[discounted_price]]</f>
        <v>220</v>
      </c>
      <c r="R23" s="11" t="str">
        <f>IF(Table1[[#This Row],[discount_percentage]]&gt;=0.5,"50% + Discount","Below 50%")</f>
        <v>Below 50%</v>
      </c>
      <c r="S23" s="14">
        <f>Table1[[#This Row],[actual_price]]*Table1[[#This Row],[rating_count]]</f>
        <v>5470038</v>
      </c>
      <c r="T23" s="11" t="str">
        <f>IF(Table1[[#This Row],[discounted_price]]&lt;200,"&lt;₹200",IF(Table1[[#This Row],[discounted_price]]&lt;=500,"₹200 - ₹500","&gt;₹500"))</f>
        <v>₹200 - ₹500</v>
      </c>
      <c r="U23" s="11" t="str">
        <f>IF(Table1[[#This Row],[rating_count]]&lt;1000,"Below 1K Reviews","1K + Reviews")</f>
        <v>1K + Reviews</v>
      </c>
      <c r="V23" s="14">
        <f>Table1[[#This Row],[rating]]*Table1[[#This Row],[rating_count]]</f>
        <v>40559.4</v>
      </c>
    </row>
    <row r="24" spans="1:22" ht="16.2" x14ac:dyDescent="0.3">
      <c r="A24" s="1" t="s">
        <v>224</v>
      </c>
      <c r="B24" s="1" t="s">
        <v>225</v>
      </c>
      <c r="C24" s="1" t="s">
        <v>170</v>
      </c>
      <c r="D24" s="3">
        <v>13490</v>
      </c>
      <c r="E24" s="3">
        <v>22900</v>
      </c>
      <c r="F24" s="4">
        <v>0.41</v>
      </c>
      <c r="G24" s="1">
        <v>4.3</v>
      </c>
      <c r="H24" s="2">
        <v>16299</v>
      </c>
      <c r="I24" s="1" t="s">
        <v>226</v>
      </c>
      <c r="J24" s="1" t="s">
        <v>227</v>
      </c>
      <c r="K24" s="1" t="s">
        <v>228</v>
      </c>
      <c r="L24" s="1" t="s">
        <v>229</v>
      </c>
      <c r="M24" s="1" t="s">
        <v>230</v>
      </c>
      <c r="N24" s="1" t="s">
        <v>231</v>
      </c>
      <c r="O24" s="1" t="s">
        <v>232</v>
      </c>
      <c r="P24" s="1" t="s">
        <v>233</v>
      </c>
      <c r="Q24" s="12">
        <f>Table1[[#This Row],[actual_price]]-Table1[[#This Row],[discounted_price]]</f>
        <v>9410</v>
      </c>
      <c r="R24" s="11" t="str">
        <f>IF(Table1[[#This Row],[discount_percentage]]&gt;=0.5,"50% + Discount","Below 50%")</f>
        <v>Below 50%</v>
      </c>
      <c r="S24" s="14">
        <f>Table1[[#This Row],[actual_price]]*Table1[[#This Row],[rating_count]]</f>
        <v>373247100</v>
      </c>
      <c r="T24" s="11" t="str">
        <f>IF(Table1[[#This Row],[discounted_price]]&lt;200,"&lt;₹200",IF(Table1[[#This Row],[discounted_price]]&lt;=500,"₹200 - ₹500","&gt;₹500"))</f>
        <v>&gt;₹500</v>
      </c>
      <c r="U24" s="11" t="str">
        <f>IF(Table1[[#This Row],[rating_count]]&lt;1000,"Below 1K Reviews","1K + Reviews")</f>
        <v>1K + Reviews</v>
      </c>
      <c r="V24" s="14">
        <f>Table1[[#This Row],[rating]]*Table1[[#This Row],[rating_count]]</f>
        <v>70085.7</v>
      </c>
    </row>
    <row r="25" spans="1:22" ht="16.2" x14ac:dyDescent="0.3">
      <c r="A25" s="1" t="s">
        <v>234</v>
      </c>
      <c r="B25" s="1" t="s">
        <v>235</v>
      </c>
      <c r="C25" s="1" t="s">
        <v>18</v>
      </c>
      <c r="D25" s="1">
        <v>59</v>
      </c>
      <c r="E25" s="1">
        <v>199</v>
      </c>
      <c r="F25" s="4">
        <v>0.7</v>
      </c>
      <c r="G25" s="1">
        <v>4</v>
      </c>
      <c r="H25" s="2">
        <v>9378</v>
      </c>
      <c r="I25" s="1" t="s">
        <v>236</v>
      </c>
      <c r="J25" s="1" t="s">
        <v>237</v>
      </c>
      <c r="K25" s="1" t="s">
        <v>238</v>
      </c>
      <c r="L25" s="1" t="s">
        <v>239</v>
      </c>
      <c r="M25" s="1" t="s">
        <v>240</v>
      </c>
      <c r="N25" s="1" t="s">
        <v>241</v>
      </c>
      <c r="O25" s="1" t="s">
        <v>242</v>
      </c>
      <c r="P25" s="1" t="s">
        <v>243</v>
      </c>
      <c r="Q25" s="12">
        <f>Table1[[#This Row],[actual_price]]-Table1[[#This Row],[discounted_price]]</f>
        <v>140</v>
      </c>
      <c r="R25" s="11" t="str">
        <f>IF(Table1[[#This Row],[discount_percentage]]&gt;=0.5,"50% + Discount","Below 50%")</f>
        <v>50% + Discount</v>
      </c>
      <c r="S25" s="14">
        <f>Table1[[#This Row],[actual_price]]*Table1[[#This Row],[rating_count]]</f>
        <v>1866222</v>
      </c>
      <c r="T25" s="11" t="str">
        <f>IF(Table1[[#This Row],[discounted_price]]&lt;200,"&lt;₹200",IF(Table1[[#This Row],[discounted_price]]&lt;=500,"₹200 - ₹500","&gt;₹500"))</f>
        <v>&lt;₹200</v>
      </c>
      <c r="U25" s="11" t="str">
        <f>IF(Table1[[#This Row],[rating_count]]&lt;1000,"Below 1K Reviews","1K + Reviews")</f>
        <v>1K + Reviews</v>
      </c>
      <c r="V25" s="14">
        <f>Table1[[#This Row],[rating]]*Table1[[#This Row],[rating_count]]</f>
        <v>37512</v>
      </c>
    </row>
    <row r="26" spans="1:22" ht="16.2" x14ac:dyDescent="0.3">
      <c r="A26" s="1" t="s">
        <v>244</v>
      </c>
      <c r="B26" s="1" t="s">
        <v>245</v>
      </c>
      <c r="C26" s="1" t="s">
        <v>170</v>
      </c>
      <c r="D26" s="3">
        <v>11499</v>
      </c>
      <c r="E26" s="3">
        <v>19990</v>
      </c>
      <c r="F26" s="4">
        <v>0.42</v>
      </c>
      <c r="G26" s="1">
        <v>4.3</v>
      </c>
      <c r="H26" s="2">
        <v>4703</v>
      </c>
      <c r="I26" s="1" t="s">
        <v>246</v>
      </c>
      <c r="J26" s="1" t="s">
        <v>247</v>
      </c>
      <c r="K26" s="1" t="s">
        <v>248</v>
      </c>
      <c r="L26" s="1" t="s">
        <v>249</v>
      </c>
      <c r="M26" s="1" t="s">
        <v>250</v>
      </c>
      <c r="N26" s="1" t="s">
        <v>251</v>
      </c>
      <c r="O26" s="1" t="s">
        <v>252</v>
      </c>
      <c r="P26" s="1" t="s">
        <v>253</v>
      </c>
      <c r="Q26" s="12">
        <f>Table1[[#This Row],[actual_price]]-Table1[[#This Row],[discounted_price]]</f>
        <v>8491</v>
      </c>
      <c r="R26" s="11" t="str">
        <f>IF(Table1[[#This Row],[discount_percentage]]&gt;=0.5,"50% + Discount","Below 50%")</f>
        <v>Below 50%</v>
      </c>
      <c r="S26" s="14">
        <f>Table1[[#This Row],[actual_price]]*Table1[[#This Row],[rating_count]]</f>
        <v>94012970</v>
      </c>
      <c r="T26" s="11" t="str">
        <f>IF(Table1[[#This Row],[discounted_price]]&lt;200,"&lt;₹200",IF(Table1[[#This Row],[discounted_price]]&lt;=500,"₹200 - ₹500","&gt;₹500"))</f>
        <v>&gt;₹500</v>
      </c>
      <c r="U26" s="11" t="str">
        <f>IF(Table1[[#This Row],[rating_count]]&lt;1000,"Below 1K Reviews","1K + Reviews")</f>
        <v>1K + Reviews</v>
      </c>
      <c r="V26" s="14">
        <f>Table1[[#This Row],[rating]]*Table1[[#This Row],[rating_count]]</f>
        <v>20222.899999999998</v>
      </c>
    </row>
    <row r="27" spans="1:22" ht="16.2" x14ac:dyDescent="0.3">
      <c r="A27" s="1" t="s">
        <v>254</v>
      </c>
      <c r="B27" s="1" t="s">
        <v>255</v>
      </c>
      <c r="C27" s="1" t="s">
        <v>130</v>
      </c>
      <c r="D27" s="1">
        <v>199</v>
      </c>
      <c r="E27" s="1">
        <v>699</v>
      </c>
      <c r="F27" s="4">
        <v>0.72</v>
      </c>
      <c r="G27" s="1">
        <v>4.2</v>
      </c>
      <c r="H27" s="2">
        <v>12153</v>
      </c>
      <c r="I27" s="1" t="s">
        <v>256</v>
      </c>
      <c r="J27" s="1" t="s">
        <v>257</v>
      </c>
      <c r="K27" s="1" t="s">
        <v>258</v>
      </c>
      <c r="L27" s="1" t="s">
        <v>259</v>
      </c>
      <c r="M27" s="1" t="s">
        <v>260</v>
      </c>
      <c r="N27" s="1" t="s">
        <v>261</v>
      </c>
      <c r="O27" s="1" t="s">
        <v>262</v>
      </c>
      <c r="P27" s="1" t="s">
        <v>263</v>
      </c>
      <c r="Q27" s="12">
        <f>Table1[[#This Row],[actual_price]]-Table1[[#This Row],[discounted_price]]</f>
        <v>500</v>
      </c>
      <c r="R27" s="11" t="str">
        <f>IF(Table1[[#This Row],[discount_percentage]]&gt;=0.5,"50% + Discount","Below 50%")</f>
        <v>50% + Discount</v>
      </c>
      <c r="S27" s="14">
        <f>Table1[[#This Row],[actual_price]]*Table1[[#This Row],[rating_count]]</f>
        <v>8494947</v>
      </c>
      <c r="T27" s="11" t="str">
        <f>IF(Table1[[#This Row],[discounted_price]]&lt;200,"&lt;₹200",IF(Table1[[#This Row],[discounted_price]]&lt;=500,"₹200 - ₹500","&gt;₹500"))</f>
        <v>&lt;₹200</v>
      </c>
      <c r="U27" s="11" t="str">
        <f>IF(Table1[[#This Row],[rating_count]]&lt;1000,"Below 1K Reviews","1K + Reviews")</f>
        <v>1K + Reviews</v>
      </c>
      <c r="V27" s="14">
        <f>Table1[[#This Row],[rating]]*Table1[[#This Row],[rating_count]]</f>
        <v>51042.6</v>
      </c>
    </row>
    <row r="28" spans="1:22" ht="16.2" x14ac:dyDescent="0.3">
      <c r="A28" s="1" t="s">
        <v>264</v>
      </c>
      <c r="B28" s="1" t="s">
        <v>265</v>
      </c>
      <c r="C28" s="1" t="s">
        <v>170</v>
      </c>
      <c r="D28" s="3">
        <v>14999</v>
      </c>
      <c r="E28" s="3">
        <v>19999</v>
      </c>
      <c r="F28" s="4">
        <v>0.25</v>
      </c>
      <c r="G28" s="1">
        <v>4.2</v>
      </c>
      <c r="H28" s="2">
        <v>34899</v>
      </c>
      <c r="I28" s="1" t="s">
        <v>266</v>
      </c>
      <c r="J28" s="1" t="s">
        <v>267</v>
      </c>
      <c r="K28" s="1" t="s">
        <v>268</v>
      </c>
      <c r="L28" s="1" t="s">
        <v>269</v>
      </c>
      <c r="M28" s="1" t="s">
        <v>270</v>
      </c>
      <c r="N28" s="1" t="s">
        <v>271</v>
      </c>
      <c r="O28" s="1" t="s">
        <v>272</v>
      </c>
      <c r="P28" s="1" t="s">
        <v>273</v>
      </c>
      <c r="Q28" s="12">
        <f>Table1[[#This Row],[actual_price]]-Table1[[#This Row],[discounted_price]]</f>
        <v>5000</v>
      </c>
      <c r="R28" s="11" t="str">
        <f>IF(Table1[[#This Row],[discount_percentage]]&gt;=0.5,"50% + Discount","Below 50%")</f>
        <v>Below 50%</v>
      </c>
      <c r="S28" s="14">
        <f>Table1[[#This Row],[actual_price]]*Table1[[#This Row],[rating_count]]</f>
        <v>697945101</v>
      </c>
      <c r="T28" s="11" t="str">
        <f>IF(Table1[[#This Row],[discounted_price]]&lt;200,"&lt;₹200",IF(Table1[[#This Row],[discounted_price]]&lt;=500,"₹200 - ₹500","&gt;₹500"))</f>
        <v>&gt;₹500</v>
      </c>
      <c r="U28" s="11" t="str">
        <f>IF(Table1[[#This Row],[rating_count]]&lt;1000,"Below 1K Reviews","1K + Reviews")</f>
        <v>1K + Reviews</v>
      </c>
      <c r="V28" s="14">
        <f>Table1[[#This Row],[rating]]*Table1[[#This Row],[rating_count]]</f>
        <v>146575.80000000002</v>
      </c>
    </row>
    <row r="29" spans="1:22" ht="16.2" x14ac:dyDescent="0.3">
      <c r="A29" s="1" t="s">
        <v>274</v>
      </c>
      <c r="B29" s="1" t="s">
        <v>275</v>
      </c>
      <c r="C29" s="1" t="s">
        <v>18</v>
      </c>
      <c r="D29" s="1">
        <v>299</v>
      </c>
      <c r="E29" s="1">
        <v>399</v>
      </c>
      <c r="F29" s="4">
        <v>0.25</v>
      </c>
      <c r="G29" s="1">
        <v>4</v>
      </c>
      <c r="H29" s="2">
        <v>2766</v>
      </c>
      <c r="I29" s="1" t="s">
        <v>276</v>
      </c>
      <c r="J29" s="1" t="s">
        <v>277</v>
      </c>
      <c r="K29" s="1" t="s">
        <v>278</v>
      </c>
      <c r="L29" s="1" t="s">
        <v>279</v>
      </c>
      <c r="M29" s="1" t="s">
        <v>280</v>
      </c>
      <c r="N29" s="1" t="s">
        <v>281</v>
      </c>
      <c r="O29" s="1" t="s">
        <v>282</v>
      </c>
      <c r="P29" s="1" t="s">
        <v>283</v>
      </c>
      <c r="Q29" s="12">
        <f>Table1[[#This Row],[actual_price]]-Table1[[#This Row],[discounted_price]]</f>
        <v>100</v>
      </c>
      <c r="R29" s="11" t="str">
        <f>IF(Table1[[#This Row],[discount_percentage]]&gt;=0.5,"50% + Discount","Below 50%")</f>
        <v>Below 50%</v>
      </c>
      <c r="S29" s="14">
        <f>Table1[[#This Row],[actual_price]]*Table1[[#This Row],[rating_count]]</f>
        <v>1103634</v>
      </c>
      <c r="T29" s="11" t="str">
        <f>IF(Table1[[#This Row],[discounted_price]]&lt;200,"&lt;₹200",IF(Table1[[#This Row],[discounted_price]]&lt;=500,"₹200 - ₹500","&gt;₹500"))</f>
        <v>₹200 - ₹500</v>
      </c>
      <c r="U29" s="11" t="str">
        <f>IF(Table1[[#This Row],[rating_count]]&lt;1000,"Below 1K Reviews","1K + Reviews")</f>
        <v>1K + Reviews</v>
      </c>
      <c r="V29" s="14">
        <f>Table1[[#This Row],[rating]]*Table1[[#This Row],[rating_count]]</f>
        <v>11064</v>
      </c>
    </row>
    <row r="30" spans="1:22" ht="16.2" x14ac:dyDescent="0.3">
      <c r="A30" s="1" t="s">
        <v>284</v>
      </c>
      <c r="B30" s="1" t="s">
        <v>285</v>
      </c>
      <c r="C30" s="1" t="s">
        <v>18</v>
      </c>
      <c r="D30" s="1">
        <v>970</v>
      </c>
      <c r="E30" s="3">
        <v>1999</v>
      </c>
      <c r="F30" s="4">
        <v>0.51</v>
      </c>
      <c r="G30" s="1">
        <v>4.4000000000000004</v>
      </c>
      <c r="H30" s="2">
        <v>184</v>
      </c>
      <c r="I30" s="1" t="s">
        <v>286</v>
      </c>
      <c r="J30" s="1" t="s">
        <v>287</v>
      </c>
      <c r="K30" s="1" t="s">
        <v>288</v>
      </c>
      <c r="L30" s="1" t="s">
        <v>289</v>
      </c>
      <c r="M30" s="1" t="s">
        <v>290</v>
      </c>
      <c r="N30" s="1" t="s">
        <v>291</v>
      </c>
      <c r="O30" s="1" t="s">
        <v>292</v>
      </c>
      <c r="P30" s="1" t="s">
        <v>293</v>
      </c>
      <c r="Q30" s="12">
        <f>Table1[[#This Row],[actual_price]]-Table1[[#This Row],[discounted_price]]</f>
        <v>1029</v>
      </c>
      <c r="R30" s="11" t="str">
        <f>IF(Table1[[#This Row],[discount_percentage]]&gt;=0.5,"50% + Discount","Below 50%")</f>
        <v>50% + Discount</v>
      </c>
      <c r="S30" s="14">
        <f>Table1[[#This Row],[actual_price]]*Table1[[#This Row],[rating_count]]</f>
        <v>367816</v>
      </c>
      <c r="T30" s="11" t="str">
        <f>IF(Table1[[#This Row],[discounted_price]]&lt;200,"&lt;₹200",IF(Table1[[#This Row],[discounted_price]]&lt;=500,"₹200 - ₹500","&gt;₹500"))</f>
        <v>&gt;₹500</v>
      </c>
      <c r="U30" s="11" t="str">
        <f>IF(Table1[[#This Row],[rating_count]]&lt;1000,"Below 1K Reviews","1K + Reviews")</f>
        <v>Below 1K Reviews</v>
      </c>
      <c r="V30" s="14">
        <f>Table1[[#This Row],[rating]]*Table1[[#This Row],[rating_count]]</f>
        <v>809.6</v>
      </c>
    </row>
    <row r="31" spans="1:22" ht="16.2" x14ac:dyDescent="0.3">
      <c r="A31" s="1" t="s">
        <v>294</v>
      </c>
      <c r="B31" s="1" t="s">
        <v>295</v>
      </c>
      <c r="C31" s="1" t="s">
        <v>18</v>
      </c>
      <c r="D31" s="1">
        <v>299</v>
      </c>
      <c r="E31" s="1">
        <v>999</v>
      </c>
      <c r="F31" s="4">
        <v>0.7</v>
      </c>
      <c r="G31" s="1">
        <v>4.3</v>
      </c>
      <c r="H31" s="2">
        <v>20850</v>
      </c>
      <c r="I31" s="1" t="s">
        <v>296</v>
      </c>
      <c r="J31" s="1" t="s">
        <v>297</v>
      </c>
      <c r="K31" s="1" t="s">
        <v>298</v>
      </c>
      <c r="L31" s="1" t="s">
        <v>299</v>
      </c>
      <c r="M31" s="1" t="s">
        <v>300</v>
      </c>
      <c r="N31" s="1" t="s">
        <v>301</v>
      </c>
      <c r="O31" s="1" t="s">
        <v>302</v>
      </c>
      <c r="P31" s="1" t="s">
        <v>303</v>
      </c>
      <c r="Q31" s="12">
        <f>Table1[[#This Row],[actual_price]]-Table1[[#This Row],[discounted_price]]</f>
        <v>700</v>
      </c>
      <c r="R31" s="11" t="str">
        <f>IF(Table1[[#This Row],[discount_percentage]]&gt;=0.5,"50% + Discount","Below 50%")</f>
        <v>50% + Discount</v>
      </c>
      <c r="S31" s="14">
        <f>Table1[[#This Row],[actual_price]]*Table1[[#This Row],[rating_count]]</f>
        <v>20829150</v>
      </c>
      <c r="T31" s="11" t="str">
        <f>IF(Table1[[#This Row],[discounted_price]]&lt;200,"&lt;₹200",IF(Table1[[#This Row],[discounted_price]]&lt;=500,"₹200 - ₹500","&gt;₹500"))</f>
        <v>₹200 - ₹500</v>
      </c>
      <c r="U31" s="11" t="str">
        <f>IF(Table1[[#This Row],[rating_count]]&lt;1000,"Below 1K Reviews","1K + Reviews")</f>
        <v>1K + Reviews</v>
      </c>
      <c r="V31" s="14">
        <f>Table1[[#This Row],[rating]]*Table1[[#This Row],[rating_count]]</f>
        <v>89655</v>
      </c>
    </row>
    <row r="32" spans="1:22" ht="16.2" x14ac:dyDescent="0.3">
      <c r="A32" s="1" t="s">
        <v>304</v>
      </c>
      <c r="B32" s="1" t="s">
        <v>305</v>
      </c>
      <c r="C32" s="1" t="s">
        <v>18</v>
      </c>
      <c r="D32" s="1">
        <v>199</v>
      </c>
      <c r="E32" s="1">
        <v>750</v>
      </c>
      <c r="F32" s="4">
        <v>0.73</v>
      </c>
      <c r="G32" s="1">
        <v>4.5</v>
      </c>
      <c r="H32" s="2">
        <v>74976</v>
      </c>
      <c r="I32" s="1" t="s">
        <v>306</v>
      </c>
      <c r="J32" s="1" t="s">
        <v>307</v>
      </c>
      <c r="K32" s="1" t="s">
        <v>308</v>
      </c>
      <c r="L32" s="1" t="s">
        <v>309</v>
      </c>
      <c r="M32" s="1" t="s">
        <v>310</v>
      </c>
      <c r="N32" s="1" t="s">
        <v>311</v>
      </c>
      <c r="O32" s="1" t="s">
        <v>312</v>
      </c>
      <c r="P32" s="1" t="s">
        <v>313</v>
      </c>
      <c r="Q32" s="12">
        <f>Table1[[#This Row],[actual_price]]-Table1[[#This Row],[discounted_price]]</f>
        <v>551</v>
      </c>
      <c r="R32" s="11" t="str">
        <f>IF(Table1[[#This Row],[discount_percentage]]&gt;=0.5,"50% + Discount","Below 50%")</f>
        <v>50% + Discount</v>
      </c>
      <c r="S32" s="14">
        <f>Table1[[#This Row],[actual_price]]*Table1[[#This Row],[rating_count]]</f>
        <v>56232000</v>
      </c>
      <c r="T32" s="11" t="str">
        <f>IF(Table1[[#This Row],[discounted_price]]&lt;200,"&lt;₹200",IF(Table1[[#This Row],[discounted_price]]&lt;=500,"₹200 - ₹500","&gt;₹500"))</f>
        <v>&lt;₹200</v>
      </c>
      <c r="U32" s="11" t="str">
        <f>IF(Table1[[#This Row],[rating_count]]&lt;1000,"Below 1K Reviews","1K + Reviews")</f>
        <v>1K + Reviews</v>
      </c>
      <c r="V32" s="14">
        <f>Table1[[#This Row],[rating]]*Table1[[#This Row],[rating_count]]</f>
        <v>337392</v>
      </c>
    </row>
    <row r="33" spans="1:22" ht="16.2" x14ac:dyDescent="0.3">
      <c r="A33" s="1" t="s">
        <v>314</v>
      </c>
      <c r="B33" s="1" t="s">
        <v>315</v>
      </c>
      <c r="C33" s="1" t="s">
        <v>18</v>
      </c>
      <c r="D33" s="1">
        <v>179</v>
      </c>
      <c r="E33" s="1">
        <v>499</v>
      </c>
      <c r="F33" s="4">
        <v>0.64</v>
      </c>
      <c r="G33" s="1">
        <v>4</v>
      </c>
      <c r="H33" s="2">
        <v>1934</v>
      </c>
      <c r="I33" s="1" t="s">
        <v>316</v>
      </c>
      <c r="J33" s="1" t="s">
        <v>317</v>
      </c>
      <c r="K33" s="1" t="s">
        <v>318</v>
      </c>
      <c r="L33" s="1" t="s">
        <v>319</v>
      </c>
      <c r="M33" s="1" t="s">
        <v>320</v>
      </c>
      <c r="N33" s="1" t="s">
        <v>321</v>
      </c>
      <c r="O33" s="1" t="s">
        <v>322</v>
      </c>
      <c r="P33" s="1" t="s">
        <v>323</v>
      </c>
      <c r="Q33" s="12">
        <f>Table1[[#This Row],[actual_price]]-Table1[[#This Row],[discounted_price]]</f>
        <v>320</v>
      </c>
      <c r="R33" s="11" t="str">
        <f>IF(Table1[[#This Row],[discount_percentage]]&gt;=0.5,"50% + Discount","Below 50%")</f>
        <v>50% + Discount</v>
      </c>
      <c r="S33" s="14">
        <f>Table1[[#This Row],[actual_price]]*Table1[[#This Row],[rating_count]]</f>
        <v>965066</v>
      </c>
      <c r="T33" s="11" t="str">
        <f>IF(Table1[[#This Row],[discounted_price]]&lt;200,"&lt;₹200",IF(Table1[[#This Row],[discounted_price]]&lt;=500,"₹200 - ₹500","&gt;₹500"))</f>
        <v>&lt;₹200</v>
      </c>
      <c r="U33" s="11" t="str">
        <f>IF(Table1[[#This Row],[rating_count]]&lt;1000,"Below 1K Reviews","1K + Reviews")</f>
        <v>1K + Reviews</v>
      </c>
      <c r="V33" s="14">
        <f>Table1[[#This Row],[rating]]*Table1[[#This Row],[rating_count]]</f>
        <v>7736</v>
      </c>
    </row>
    <row r="34" spans="1:22" ht="16.2" x14ac:dyDescent="0.3">
      <c r="A34" s="1" t="s">
        <v>324</v>
      </c>
      <c r="B34" s="1" t="s">
        <v>325</v>
      </c>
      <c r="C34" s="1" t="s">
        <v>18</v>
      </c>
      <c r="D34" s="1">
        <v>389</v>
      </c>
      <c r="E34" s="3">
        <v>1099</v>
      </c>
      <c r="F34" s="4">
        <v>0.65</v>
      </c>
      <c r="G34" s="1">
        <v>4.3</v>
      </c>
      <c r="H34" s="2">
        <v>974</v>
      </c>
      <c r="I34" s="1" t="s">
        <v>326</v>
      </c>
      <c r="J34" s="1" t="s">
        <v>327</v>
      </c>
      <c r="K34" s="1" t="s">
        <v>328</v>
      </c>
      <c r="L34" s="1" t="s">
        <v>329</v>
      </c>
      <c r="M34" s="1" t="s">
        <v>330</v>
      </c>
      <c r="N34" s="1" t="s">
        <v>331</v>
      </c>
      <c r="O34" s="1" t="s">
        <v>332</v>
      </c>
      <c r="P34" s="1" t="s">
        <v>333</v>
      </c>
      <c r="Q34" s="12">
        <f>Table1[[#This Row],[actual_price]]-Table1[[#This Row],[discounted_price]]</f>
        <v>710</v>
      </c>
      <c r="R34" s="11" t="str">
        <f>IF(Table1[[#This Row],[discount_percentage]]&gt;=0.5,"50% + Discount","Below 50%")</f>
        <v>50% + Discount</v>
      </c>
      <c r="S34" s="14">
        <f>Table1[[#This Row],[actual_price]]*Table1[[#This Row],[rating_count]]</f>
        <v>1070426</v>
      </c>
      <c r="T34" s="11" t="str">
        <f>IF(Table1[[#This Row],[discounted_price]]&lt;200,"&lt;₹200",IF(Table1[[#This Row],[discounted_price]]&lt;=500,"₹200 - ₹500","&gt;₹500"))</f>
        <v>₹200 - ₹500</v>
      </c>
      <c r="U34" s="11" t="str">
        <f>IF(Table1[[#This Row],[rating_count]]&lt;1000,"Below 1K Reviews","1K + Reviews")</f>
        <v>Below 1K Reviews</v>
      </c>
      <c r="V34" s="14">
        <f>Table1[[#This Row],[rating]]*Table1[[#This Row],[rating_count]]</f>
        <v>4188.2</v>
      </c>
    </row>
    <row r="35" spans="1:22" ht="16.2" x14ac:dyDescent="0.3">
      <c r="A35" s="1" t="s">
        <v>334</v>
      </c>
      <c r="B35" s="1" t="s">
        <v>335</v>
      </c>
      <c r="C35" s="1" t="s">
        <v>18</v>
      </c>
      <c r="D35" s="1">
        <v>599</v>
      </c>
      <c r="E35" s="1">
        <v>599</v>
      </c>
      <c r="F35" s="4">
        <v>0</v>
      </c>
      <c r="G35" s="1">
        <v>4.3</v>
      </c>
      <c r="H35" s="2">
        <v>355</v>
      </c>
      <c r="I35" s="1" t="s">
        <v>336</v>
      </c>
      <c r="J35" s="1" t="s">
        <v>337</v>
      </c>
      <c r="K35" s="1" t="s">
        <v>338</v>
      </c>
      <c r="L35" s="1" t="s">
        <v>339</v>
      </c>
      <c r="M35" s="1" t="s">
        <v>340</v>
      </c>
      <c r="N35" s="1" t="s">
        <v>341</v>
      </c>
      <c r="O35" s="1" t="s">
        <v>342</v>
      </c>
      <c r="P35" s="1" t="s">
        <v>343</v>
      </c>
      <c r="Q35" s="12">
        <f>Table1[[#This Row],[actual_price]]-Table1[[#This Row],[discounted_price]]</f>
        <v>0</v>
      </c>
      <c r="R35" s="11" t="str">
        <f>IF(Table1[[#This Row],[discount_percentage]]&gt;=0.5,"50% + Discount","Below 50%")</f>
        <v>Below 50%</v>
      </c>
      <c r="S35" s="14">
        <f>Table1[[#This Row],[actual_price]]*Table1[[#This Row],[rating_count]]</f>
        <v>212645</v>
      </c>
      <c r="T35" s="11" t="str">
        <f>IF(Table1[[#This Row],[discounted_price]]&lt;200,"&lt;₹200",IF(Table1[[#This Row],[discounted_price]]&lt;=500,"₹200 - ₹500","&gt;₹500"))</f>
        <v>&gt;₹500</v>
      </c>
      <c r="U35" s="11" t="str">
        <f>IF(Table1[[#This Row],[rating_count]]&lt;1000,"Below 1K Reviews","1K + Reviews")</f>
        <v>Below 1K Reviews</v>
      </c>
      <c r="V35" s="14">
        <f>Table1[[#This Row],[rating]]*Table1[[#This Row],[rating_count]]</f>
        <v>1526.5</v>
      </c>
    </row>
    <row r="36" spans="1:22" ht="16.2" x14ac:dyDescent="0.3">
      <c r="A36" s="1" t="s">
        <v>344</v>
      </c>
      <c r="B36" s="1" t="s">
        <v>345</v>
      </c>
      <c r="C36" s="1" t="s">
        <v>18</v>
      </c>
      <c r="D36" s="1">
        <v>199</v>
      </c>
      <c r="E36" s="1">
        <v>999</v>
      </c>
      <c r="F36" s="4">
        <v>0.8</v>
      </c>
      <c r="G36" s="1">
        <v>3.9</v>
      </c>
      <c r="H36" s="2">
        <v>1075</v>
      </c>
      <c r="I36" s="1" t="s">
        <v>346</v>
      </c>
      <c r="J36" s="1" t="s">
        <v>347</v>
      </c>
      <c r="K36" s="1" t="s">
        <v>348</v>
      </c>
      <c r="L36" s="1" t="s">
        <v>349</v>
      </c>
      <c r="M36" s="1" t="s">
        <v>350</v>
      </c>
      <c r="N36" s="1" t="s">
        <v>351</v>
      </c>
      <c r="O36" s="1" t="s">
        <v>352</v>
      </c>
      <c r="P36" s="1" t="s">
        <v>353</v>
      </c>
      <c r="Q36" s="12">
        <f>Table1[[#This Row],[actual_price]]-Table1[[#This Row],[discounted_price]]</f>
        <v>800</v>
      </c>
      <c r="R36" s="11" t="str">
        <f>IF(Table1[[#This Row],[discount_percentage]]&gt;=0.5,"50% + Discount","Below 50%")</f>
        <v>50% + Discount</v>
      </c>
      <c r="S36" s="14">
        <f>Table1[[#This Row],[actual_price]]*Table1[[#This Row],[rating_count]]</f>
        <v>1073925</v>
      </c>
      <c r="T36" s="11" t="str">
        <f>IF(Table1[[#This Row],[discounted_price]]&lt;200,"&lt;₹200",IF(Table1[[#This Row],[discounted_price]]&lt;=500,"₹200 - ₹500","&gt;₹500"))</f>
        <v>&lt;₹200</v>
      </c>
      <c r="U36" s="11" t="str">
        <f>IF(Table1[[#This Row],[rating_count]]&lt;1000,"Below 1K Reviews","1K + Reviews")</f>
        <v>1K + Reviews</v>
      </c>
      <c r="V36" s="14">
        <f>Table1[[#This Row],[rating]]*Table1[[#This Row],[rating_count]]</f>
        <v>4192.5</v>
      </c>
    </row>
    <row r="37" spans="1:22" ht="16.2" x14ac:dyDescent="0.3">
      <c r="A37" s="1" t="s">
        <v>354</v>
      </c>
      <c r="B37" s="1" t="s">
        <v>355</v>
      </c>
      <c r="C37" s="1" t="s">
        <v>18</v>
      </c>
      <c r="D37" s="1">
        <v>99</v>
      </c>
      <c r="E37" s="1">
        <v>666.66</v>
      </c>
      <c r="F37" s="4">
        <v>0.85</v>
      </c>
      <c r="G37" s="1">
        <v>3.9</v>
      </c>
      <c r="H37" s="2">
        <v>24871</v>
      </c>
      <c r="I37" s="1" t="s">
        <v>356</v>
      </c>
      <c r="J37" s="1" t="s">
        <v>70</v>
      </c>
      <c r="K37" s="1" t="s">
        <v>71</v>
      </c>
      <c r="L37" s="1" t="s">
        <v>72</v>
      </c>
      <c r="M37" s="1" t="s">
        <v>73</v>
      </c>
      <c r="N37" s="1" t="s">
        <v>357</v>
      </c>
      <c r="O37" s="1" t="s">
        <v>358</v>
      </c>
      <c r="P37" s="1" t="s">
        <v>359</v>
      </c>
      <c r="Q37" s="12">
        <f>Table1[[#This Row],[actual_price]]-Table1[[#This Row],[discounted_price]]</f>
        <v>567.66</v>
      </c>
      <c r="R37" s="11" t="str">
        <f>IF(Table1[[#This Row],[discount_percentage]]&gt;=0.5,"50% + Discount","Below 50%")</f>
        <v>50% + Discount</v>
      </c>
      <c r="S37" s="14">
        <f>Table1[[#This Row],[actual_price]]*Table1[[#This Row],[rating_count]]</f>
        <v>16580500.859999999</v>
      </c>
      <c r="T37" s="11" t="str">
        <f>IF(Table1[[#This Row],[discounted_price]]&lt;200,"&lt;₹200",IF(Table1[[#This Row],[discounted_price]]&lt;=500,"₹200 - ₹500","&gt;₹500"))</f>
        <v>&lt;₹200</v>
      </c>
      <c r="U37" s="11" t="str">
        <f>IF(Table1[[#This Row],[rating_count]]&lt;1000,"Below 1K Reviews","1K + Reviews")</f>
        <v>1K + Reviews</v>
      </c>
      <c r="V37" s="14">
        <f>Table1[[#This Row],[rating]]*Table1[[#This Row],[rating_count]]</f>
        <v>96996.9</v>
      </c>
    </row>
    <row r="38" spans="1:22" ht="16.2" x14ac:dyDescent="0.3">
      <c r="A38" s="1" t="s">
        <v>360</v>
      </c>
      <c r="B38" s="1" t="s">
        <v>361</v>
      </c>
      <c r="C38" s="1" t="s">
        <v>18</v>
      </c>
      <c r="D38" s="1">
        <v>899</v>
      </c>
      <c r="E38" s="3">
        <v>1900</v>
      </c>
      <c r="F38" s="4">
        <v>0.53</v>
      </c>
      <c r="G38" s="1">
        <v>4.4000000000000004</v>
      </c>
      <c r="H38" s="2">
        <v>13552</v>
      </c>
      <c r="I38" s="1" t="s">
        <v>362</v>
      </c>
      <c r="J38" s="1" t="s">
        <v>363</v>
      </c>
      <c r="K38" s="1" t="s">
        <v>364</v>
      </c>
      <c r="L38" s="1" t="s">
        <v>365</v>
      </c>
      <c r="M38" s="1" t="s">
        <v>366</v>
      </c>
      <c r="N38" s="1" t="s">
        <v>367</v>
      </c>
      <c r="O38" s="1" t="s">
        <v>368</v>
      </c>
      <c r="P38" s="1" t="s">
        <v>369</v>
      </c>
      <c r="Q38" s="12">
        <f>Table1[[#This Row],[actual_price]]-Table1[[#This Row],[discounted_price]]</f>
        <v>1001</v>
      </c>
      <c r="R38" s="11" t="str">
        <f>IF(Table1[[#This Row],[discount_percentage]]&gt;=0.5,"50% + Discount","Below 50%")</f>
        <v>50% + Discount</v>
      </c>
      <c r="S38" s="14">
        <f>Table1[[#This Row],[actual_price]]*Table1[[#This Row],[rating_count]]</f>
        <v>25748800</v>
      </c>
      <c r="T38" s="11" t="str">
        <f>IF(Table1[[#This Row],[discounted_price]]&lt;200,"&lt;₹200",IF(Table1[[#This Row],[discounted_price]]&lt;=500,"₹200 - ₹500","&gt;₹500"))</f>
        <v>&gt;₹500</v>
      </c>
      <c r="U38" s="11" t="str">
        <f>IF(Table1[[#This Row],[rating_count]]&lt;1000,"Below 1K Reviews","1K + Reviews")</f>
        <v>1K + Reviews</v>
      </c>
      <c r="V38" s="14">
        <f>Table1[[#This Row],[rating]]*Table1[[#This Row],[rating_count]]</f>
        <v>59628.800000000003</v>
      </c>
    </row>
    <row r="39" spans="1:22" ht="16.2" x14ac:dyDescent="0.3">
      <c r="A39" s="1" t="s">
        <v>370</v>
      </c>
      <c r="B39" s="1" t="s">
        <v>371</v>
      </c>
      <c r="C39" s="1" t="s">
        <v>18</v>
      </c>
      <c r="D39" s="1">
        <v>199</v>
      </c>
      <c r="E39" s="1">
        <v>999</v>
      </c>
      <c r="F39" s="4">
        <v>0.8</v>
      </c>
      <c r="G39" s="1">
        <v>4</v>
      </c>
      <c r="H39" s="2">
        <v>576</v>
      </c>
      <c r="I39" s="1" t="s">
        <v>372</v>
      </c>
      <c r="J39" s="1" t="s">
        <v>373</v>
      </c>
      <c r="K39" s="1" t="s">
        <v>374</v>
      </c>
      <c r="L39" s="1" t="s">
        <v>375</v>
      </c>
      <c r="M39" s="1" t="s">
        <v>376</v>
      </c>
      <c r="N39" s="1" t="s">
        <v>377</v>
      </c>
      <c r="O39" s="1" t="s">
        <v>378</v>
      </c>
      <c r="P39" s="1" t="s">
        <v>379</v>
      </c>
      <c r="Q39" s="12">
        <f>Table1[[#This Row],[actual_price]]-Table1[[#This Row],[discounted_price]]</f>
        <v>800</v>
      </c>
      <c r="R39" s="11" t="str">
        <f>IF(Table1[[#This Row],[discount_percentage]]&gt;=0.5,"50% + Discount","Below 50%")</f>
        <v>50% + Discount</v>
      </c>
      <c r="S39" s="14">
        <f>Table1[[#This Row],[actual_price]]*Table1[[#This Row],[rating_count]]</f>
        <v>575424</v>
      </c>
      <c r="T39" s="11" t="str">
        <f>IF(Table1[[#This Row],[discounted_price]]&lt;200,"&lt;₹200",IF(Table1[[#This Row],[discounted_price]]&lt;=500,"₹200 - ₹500","&gt;₹500"))</f>
        <v>&lt;₹200</v>
      </c>
      <c r="U39" s="11" t="str">
        <f>IF(Table1[[#This Row],[rating_count]]&lt;1000,"Below 1K Reviews","1K + Reviews")</f>
        <v>Below 1K Reviews</v>
      </c>
      <c r="V39" s="14">
        <f>Table1[[#This Row],[rating]]*Table1[[#This Row],[rating_count]]</f>
        <v>2304</v>
      </c>
    </row>
    <row r="40" spans="1:22" ht="16.2" x14ac:dyDescent="0.3">
      <c r="A40" s="1" t="s">
        <v>380</v>
      </c>
      <c r="B40" s="1" t="s">
        <v>381</v>
      </c>
      <c r="C40" s="1" t="s">
        <v>170</v>
      </c>
      <c r="D40" s="3">
        <v>32999</v>
      </c>
      <c r="E40" s="3">
        <v>45999</v>
      </c>
      <c r="F40" s="4">
        <v>0.28000000000000003</v>
      </c>
      <c r="G40" s="1">
        <v>4.2</v>
      </c>
      <c r="H40" s="2">
        <v>7298</v>
      </c>
      <c r="I40" s="1" t="s">
        <v>382</v>
      </c>
      <c r="J40" s="1" t="s">
        <v>383</v>
      </c>
      <c r="K40" s="1" t="s">
        <v>384</v>
      </c>
      <c r="L40" s="1" t="s">
        <v>385</v>
      </c>
      <c r="M40" s="1" t="s">
        <v>386</v>
      </c>
      <c r="N40" s="1" t="s">
        <v>387</v>
      </c>
      <c r="O40" s="1" t="s">
        <v>388</v>
      </c>
      <c r="P40" s="1" t="s">
        <v>389</v>
      </c>
      <c r="Q40" s="12">
        <f>Table1[[#This Row],[actual_price]]-Table1[[#This Row],[discounted_price]]</f>
        <v>13000</v>
      </c>
      <c r="R40" s="11" t="str">
        <f>IF(Table1[[#This Row],[discount_percentage]]&gt;=0.5,"50% + Discount","Below 50%")</f>
        <v>Below 50%</v>
      </c>
      <c r="S40" s="14">
        <f>Table1[[#This Row],[actual_price]]*Table1[[#This Row],[rating_count]]</f>
        <v>335700702</v>
      </c>
      <c r="T40" s="11" t="str">
        <f>IF(Table1[[#This Row],[discounted_price]]&lt;200,"&lt;₹200",IF(Table1[[#This Row],[discounted_price]]&lt;=500,"₹200 - ₹500","&gt;₹500"))</f>
        <v>&gt;₹500</v>
      </c>
      <c r="U40" s="11" t="str">
        <f>IF(Table1[[#This Row],[rating_count]]&lt;1000,"Below 1K Reviews","1K + Reviews")</f>
        <v>1K + Reviews</v>
      </c>
      <c r="V40" s="14">
        <f>Table1[[#This Row],[rating]]*Table1[[#This Row],[rating_count]]</f>
        <v>30651.600000000002</v>
      </c>
    </row>
    <row r="41" spans="1:22" ht="16.2" x14ac:dyDescent="0.3">
      <c r="A41" s="1" t="s">
        <v>390</v>
      </c>
      <c r="B41" s="1" t="s">
        <v>391</v>
      </c>
      <c r="C41" s="1" t="s">
        <v>18</v>
      </c>
      <c r="D41" s="1">
        <v>970</v>
      </c>
      <c r="E41" s="3">
        <v>1999</v>
      </c>
      <c r="F41" s="4">
        <v>0.51</v>
      </c>
      <c r="G41" s="1">
        <v>4.2</v>
      </c>
      <c r="H41" s="2">
        <v>462</v>
      </c>
      <c r="I41" s="1" t="s">
        <v>392</v>
      </c>
      <c r="J41" s="1" t="s">
        <v>393</v>
      </c>
      <c r="K41" s="1" t="s">
        <v>394</v>
      </c>
      <c r="L41" s="1" t="s">
        <v>395</v>
      </c>
      <c r="M41" s="1" t="s">
        <v>396</v>
      </c>
      <c r="N41" s="1" t="s">
        <v>397</v>
      </c>
      <c r="O41" s="1" t="s">
        <v>398</v>
      </c>
      <c r="P41" s="1" t="s">
        <v>399</v>
      </c>
      <c r="Q41" s="12">
        <f>Table1[[#This Row],[actual_price]]-Table1[[#This Row],[discounted_price]]</f>
        <v>1029</v>
      </c>
      <c r="R41" s="11" t="str">
        <f>IF(Table1[[#This Row],[discount_percentage]]&gt;=0.5,"50% + Discount","Below 50%")</f>
        <v>50% + Discount</v>
      </c>
      <c r="S41" s="14">
        <f>Table1[[#This Row],[actual_price]]*Table1[[#This Row],[rating_count]]</f>
        <v>923538</v>
      </c>
      <c r="T41" s="11" t="str">
        <f>IF(Table1[[#This Row],[discounted_price]]&lt;200,"&lt;₹200",IF(Table1[[#This Row],[discounted_price]]&lt;=500,"₹200 - ₹500","&gt;₹500"))</f>
        <v>&gt;₹500</v>
      </c>
      <c r="U41" s="11" t="str">
        <f>IF(Table1[[#This Row],[rating_count]]&lt;1000,"Below 1K Reviews","1K + Reviews")</f>
        <v>Below 1K Reviews</v>
      </c>
      <c r="V41" s="14">
        <f>Table1[[#This Row],[rating]]*Table1[[#This Row],[rating_count]]</f>
        <v>1940.4</v>
      </c>
    </row>
    <row r="42" spans="1:22" ht="16.2" x14ac:dyDescent="0.3">
      <c r="A42" s="1" t="s">
        <v>400</v>
      </c>
      <c r="B42" s="1" t="s">
        <v>401</v>
      </c>
      <c r="C42" s="1" t="s">
        <v>18</v>
      </c>
      <c r="D42" s="1">
        <v>209</v>
      </c>
      <c r="E42" s="1">
        <v>695</v>
      </c>
      <c r="F42" s="4">
        <v>0.7</v>
      </c>
      <c r="G42" s="1">
        <v>4.5</v>
      </c>
      <c r="H42" s="2">
        <v>107687</v>
      </c>
      <c r="I42" s="1" t="s">
        <v>402</v>
      </c>
      <c r="J42" s="1" t="s">
        <v>403</v>
      </c>
      <c r="K42" s="1" t="s">
        <v>404</v>
      </c>
      <c r="L42" s="1" t="s">
        <v>405</v>
      </c>
      <c r="M42" s="1" t="s">
        <v>406</v>
      </c>
      <c r="N42" s="1" t="s">
        <v>407</v>
      </c>
      <c r="O42" s="1" t="s">
        <v>408</v>
      </c>
      <c r="P42" s="1" t="s">
        <v>409</v>
      </c>
      <c r="Q42" s="12">
        <f>Table1[[#This Row],[actual_price]]-Table1[[#This Row],[discounted_price]]</f>
        <v>486</v>
      </c>
      <c r="R42" s="11" t="str">
        <f>IF(Table1[[#This Row],[discount_percentage]]&gt;=0.5,"50% + Discount","Below 50%")</f>
        <v>50% + Discount</v>
      </c>
      <c r="S42" s="14">
        <f>Table1[[#This Row],[actual_price]]*Table1[[#This Row],[rating_count]]</f>
        <v>74842465</v>
      </c>
      <c r="T42" s="11" t="str">
        <f>IF(Table1[[#This Row],[discounted_price]]&lt;200,"&lt;₹200",IF(Table1[[#This Row],[discounted_price]]&lt;=500,"₹200 - ₹500","&gt;₹500"))</f>
        <v>₹200 - ₹500</v>
      </c>
      <c r="U42" s="11" t="str">
        <f>IF(Table1[[#This Row],[rating_count]]&lt;1000,"Below 1K Reviews","1K + Reviews")</f>
        <v>1K + Reviews</v>
      </c>
      <c r="V42" s="14">
        <f>Table1[[#This Row],[rating]]*Table1[[#This Row],[rating_count]]</f>
        <v>484591.5</v>
      </c>
    </row>
    <row r="43" spans="1:22" ht="16.2" x14ac:dyDescent="0.3">
      <c r="A43" s="1" t="s">
        <v>410</v>
      </c>
      <c r="B43" s="1" t="s">
        <v>411</v>
      </c>
      <c r="C43" s="1" t="s">
        <v>170</v>
      </c>
      <c r="D43" s="3">
        <v>19999</v>
      </c>
      <c r="E43" s="3">
        <v>34999</v>
      </c>
      <c r="F43" s="4">
        <v>0.43</v>
      </c>
      <c r="G43" s="1">
        <v>4.3</v>
      </c>
      <c r="H43" s="2">
        <v>27151</v>
      </c>
      <c r="I43" s="1" t="s">
        <v>412</v>
      </c>
      <c r="J43" s="1" t="s">
        <v>413</v>
      </c>
      <c r="K43" s="1" t="s">
        <v>414</v>
      </c>
      <c r="L43" s="1" t="s">
        <v>415</v>
      </c>
      <c r="M43" s="1" t="s">
        <v>416</v>
      </c>
      <c r="N43" s="1" t="s">
        <v>417</v>
      </c>
      <c r="O43" s="1" t="s">
        <v>418</v>
      </c>
      <c r="P43" s="1" t="s">
        <v>419</v>
      </c>
      <c r="Q43" s="12">
        <f>Table1[[#This Row],[actual_price]]-Table1[[#This Row],[discounted_price]]</f>
        <v>15000</v>
      </c>
      <c r="R43" s="11" t="str">
        <f>IF(Table1[[#This Row],[discount_percentage]]&gt;=0.5,"50% + Discount","Below 50%")</f>
        <v>Below 50%</v>
      </c>
      <c r="S43" s="14">
        <f>Table1[[#This Row],[actual_price]]*Table1[[#This Row],[rating_count]]</f>
        <v>950257849</v>
      </c>
      <c r="T43" s="11" t="str">
        <f>IF(Table1[[#This Row],[discounted_price]]&lt;200,"&lt;₹200",IF(Table1[[#This Row],[discounted_price]]&lt;=500,"₹200 - ₹500","&gt;₹500"))</f>
        <v>&gt;₹500</v>
      </c>
      <c r="U43" s="11" t="str">
        <f>IF(Table1[[#This Row],[rating_count]]&lt;1000,"Below 1K Reviews","1K + Reviews")</f>
        <v>1K + Reviews</v>
      </c>
      <c r="V43" s="14">
        <f>Table1[[#This Row],[rating]]*Table1[[#This Row],[rating_count]]</f>
        <v>116749.29999999999</v>
      </c>
    </row>
    <row r="44" spans="1:22" ht="16.2" x14ac:dyDescent="0.3">
      <c r="A44" s="1" t="s">
        <v>420</v>
      </c>
      <c r="B44" s="1" t="s">
        <v>421</v>
      </c>
      <c r="C44" s="1" t="s">
        <v>18</v>
      </c>
      <c r="D44" s="1">
        <v>399</v>
      </c>
      <c r="E44" s="3">
        <v>1099</v>
      </c>
      <c r="F44" s="4">
        <v>0.64</v>
      </c>
      <c r="G44" s="1">
        <v>4.2</v>
      </c>
      <c r="H44" s="2">
        <v>24269</v>
      </c>
      <c r="I44" s="1" t="s">
        <v>422</v>
      </c>
      <c r="J44" s="1" t="s">
        <v>20</v>
      </c>
      <c r="K44" s="1" t="s">
        <v>21</v>
      </c>
      <c r="L44" s="1" t="s">
        <v>22</v>
      </c>
      <c r="M44" s="1" t="s">
        <v>23</v>
      </c>
      <c r="N44" s="1" t="s">
        <v>24</v>
      </c>
      <c r="O44" s="1" t="s">
        <v>423</v>
      </c>
      <c r="P44" s="1" t="s">
        <v>424</v>
      </c>
      <c r="Q44" s="12">
        <f>Table1[[#This Row],[actual_price]]-Table1[[#This Row],[discounted_price]]</f>
        <v>700</v>
      </c>
      <c r="R44" s="11" t="str">
        <f>IF(Table1[[#This Row],[discount_percentage]]&gt;=0.5,"50% + Discount","Below 50%")</f>
        <v>50% + Discount</v>
      </c>
      <c r="S44" s="14">
        <f>Table1[[#This Row],[actual_price]]*Table1[[#This Row],[rating_count]]</f>
        <v>26671631</v>
      </c>
      <c r="T44" s="11" t="str">
        <f>IF(Table1[[#This Row],[discounted_price]]&lt;200,"&lt;₹200",IF(Table1[[#This Row],[discounted_price]]&lt;=500,"₹200 - ₹500","&gt;₹500"))</f>
        <v>₹200 - ₹500</v>
      </c>
      <c r="U44" s="11" t="str">
        <f>IF(Table1[[#This Row],[rating_count]]&lt;1000,"Below 1K Reviews","1K + Reviews")</f>
        <v>1K + Reviews</v>
      </c>
      <c r="V44" s="14">
        <f>Table1[[#This Row],[rating]]*Table1[[#This Row],[rating_count]]</f>
        <v>101929.8</v>
      </c>
    </row>
    <row r="45" spans="1:22" ht="16.2" x14ac:dyDescent="0.3">
      <c r="A45" s="1" t="s">
        <v>425</v>
      </c>
      <c r="B45" s="1" t="s">
        <v>426</v>
      </c>
      <c r="C45" s="1" t="s">
        <v>99</v>
      </c>
      <c r="D45" s="1">
        <v>999</v>
      </c>
      <c r="E45" s="3">
        <v>1599</v>
      </c>
      <c r="F45" s="4">
        <v>0.38</v>
      </c>
      <c r="G45" s="1">
        <v>4.3</v>
      </c>
      <c r="H45" s="2">
        <v>12093</v>
      </c>
      <c r="I45" s="1" t="s">
        <v>427</v>
      </c>
      <c r="J45" s="1" t="s">
        <v>428</v>
      </c>
      <c r="K45" s="1" t="s">
        <v>429</v>
      </c>
      <c r="L45" s="1" t="s">
        <v>430</v>
      </c>
      <c r="M45" s="1" t="s">
        <v>431</v>
      </c>
      <c r="N45" s="1" t="s">
        <v>432</v>
      </c>
      <c r="O45" s="1" t="s">
        <v>433</v>
      </c>
      <c r="P45" s="1" t="s">
        <v>434</v>
      </c>
      <c r="Q45" s="12">
        <f>Table1[[#This Row],[actual_price]]-Table1[[#This Row],[discounted_price]]</f>
        <v>600</v>
      </c>
      <c r="R45" s="11" t="str">
        <f>IF(Table1[[#This Row],[discount_percentage]]&gt;=0.5,"50% + Discount","Below 50%")</f>
        <v>Below 50%</v>
      </c>
      <c r="S45" s="14">
        <f>Table1[[#This Row],[actual_price]]*Table1[[#This Row],[rating_count]]</f>
        <v>19336707</v>
      </c>
      <c r="T45" s="11" t="str">
        <f>IF(Table1[[#This Row],[discounted_price]]&lt;200,"&lt;₹200",IF(Table1[[#This Row],[discounted_price]]&lt;=500,"₹200 - ₹500","&gt;₹500"))</f>
        <v>&gt;₹500</v>
      </c>
      <c r="U45" s="11" t="str">
        <f>IF(Table1[[#This Row],[rating_count]]&lt;1000,"Below 1K Reviews","1K + Reviews")</f>
        <v>1K + Reviews</v>
      </c>
      <c r="V45" s="14">
        <f>Table1[[#This Row],[rating]]*Table1[[#This Row],[rating_count]]</f>
        <v>51999.9</v>
      </c>
    </row>
    <row r="46" spans="1:22" ht="16.2" x14ac:dyDescent="0.3">
      <c r="A46" s="1" t="s">
        <v>435</v>
      </c>
      <c r="B46" s="1" t="s">
        <v>436</v>
      </c>
      <c r="C46" s="1" t="s">
        <v>18</v>
      </c>
      <c r="D46" s="1">
        <v>59</v>
      </c>
      <c r="E46" s="1">
        <v>199</v>
      </c>
      <c r="F46" s="4">
        <v>0.7</v>
      </c>
      <c r="G46" s="1">
        <v>4</v>
      </c>
      <c r="H46" s="2">
        <v>9378</v>
      </c>
      <c r="I46" s="1" t="s">
        <v>437</v>
      </c>
      <c r="J46" s="1" t="s">
        <v>237</v>
      </c>
      <c r="K46" s="1" t="s">
        <v>238</v>
      </c>
      <c r="L46" s="1" t="s">
        <v>239</v>
      </c>
      <c r="M46" s="1" t="s">
        <v>240</v>
      </c>
      <c r="N46" s="1" t="s">
        <v>241</v>
      </c>
      <c r="O46" s="1" t="s">
        <v>438</v>
      </c>
      <c r="P46" s="1" t="s">
        <v>439</v>
      </c>
      <c r="Q46" s="12">
        <f>Table1[[#This Row],[actual_price]]-Table1[[#This Row],[discounted_price]]</f>
        <v>140</v>
      </c>
      <c r="R46" s="11" t="str">
        <f>IF(Table1[[#This Row],[discount_percentage]]&gt;=0.5,"50% + Discount","Below 50%")</f>
        <v>50% + Discount</v>
      </c>
      <c r="S46" s="14">
        <f>Table1[[#This Row],[actual_price]]*Table1[[#This Row],[rating_count]]</f>
        <v>1866222</v>
      </c>
      <c r="T46" s="11" t="str">
        <f>IF(Table1[[#This Row],[discounted_price]]&lt;200,"&lt;₹200",IF(Table1[[#This Row],[discounted_price]]&lt;=500,"₹200 - ₹500","&gt;₹500"))</f>
        <v>&lt;₹200</v>
      </c>
      <c r="U46" s="11" t="str">
        <f>IF(Table1[[#This Row],[rating_count]]&lt;1000,"Below 1K Reviews","1K + Reviews")</f>
        <v>1K + Reviews</v>
      </c>
      <c r="V46" s="14">
        <f>Table1[[#This Row],[rating]]*Table1[[#This Row],[rating_count]]</f>
        <v>37512</v>
      </c>
    </row>
    <row r="47" spans="1:22" ht="16.2" x14ac:dyDescent="0.3">
      <c r="A47" s="1" t="s">
        <v>440</v>
      </c>
      <c r="B47" s="1" t="s">
        <v>441</v>
      </c>
      <c r="C47" s="1" t="s">
        <v>18</v>
      </c>
      <c r="D47" s="1">
        <v>333</v>
      </c>
      <c r="E47" s="1">
        <v>999</v>
      </c>
      <c r="F47" s="4">
        <v>0.67</v>
      </c>
      <c r="G47" s="1">
        <v>3.3</v>
      </c>
      <c r="H47" s="2">
        <v>9792</v>
      </c>
      <c r="I47" s="1" t="s">
        <v>442</v>
      </c>
      <c r="J47" s="1" t="s">
        <v>443</v>
      </c>
      <c r="K47" s="1" t="s">
        <v>444</v>
      </c>
      <c r="L47" s="1" t="s">
        <v>445</v>
      </c>
      <c r="M47" s="1" t="s">
        <v>446</v>
      </c>
      <c r="N47" s="1" t="s">
        <v>447</v>
      </c>
      <c r="O47" s="1" t="s">
        <v>448</v>
      </c>
      <c r="P47" s="1" t="s">
        <v>449</v>
      </c>
      <c r="Q47" s="12">
        <f>Table1[[#This Row],[actual_price]]-Table1[[#This Row],[discounted_price]]</f>
        <v>666</v>
      </c>
      <c r="R47" s="11" t="str">
        <f>IF(Table1[[#This Row],[discount_percentage]]&gt;=0.5,"50% + Discount","Below 50%")</f>
        <v>50% + Discount</v>
      </c>
      <c r="S47" s="14">
        <f>Table1[[#This Row],[actual_price]]*Table1[[#This Row],[rating_count]]</f>
        <v>9782208</v>
      </c>
      <c r="T47" s="11" t="str">
        <f>IF(Table1[[#This Row],[discounted_price]]&lt;200,"&lt;₹200",IF(Table1[[#This Row],[discounted_price]]&lt;=500,"₹200 - ₹500","&gt;₹500"))</f>
        <v>₹200 - ₹500</v>
      </c>
      <c r="U47" s="11" t="str">
        <f>IF(Table1[[#This Row],[rating_count]]&lt;1000,"Below 1K Reviews","1K + Reviews")</f>
        <v>1K + Reviews</v>
      </c>
      <c r="V47" s="14">
        <f>Table1[[#This Row],[rating]]*Table1[[#This Row],[rating_count]]</f>
        <v>32313.599999999999</v>
      </c>
    </row>
    <row r="48" spans="1:22" ht="16.2" x14ac:dyDescent="0.3">
      <c r="A48" s="1" t="s">
        <v>450</v>
      </c>
      <c r="B48" s="1" t="s">
        <v>451</v>
      </c>
      <c r="C48" s="1" t="s">
        <v>99</v>
      </c>
      <c r="D48" s="1">
        <v>507</v>
      </c>
      <c r="E48" s="3">
        <v>1208</v>
      </c>
      <c r="F48" s="4">
        <v>0.57999999999999996</v>
      </c>
      <c r="G48" s="1">
        <v>4.0999999999999996</v>
      </c>
      <c r="H48" s="2">
        <v>8131</v>
      </c>
      <c r="I48" s="1" t="s">
        <v>452</v>
      </c>
      <c r="J48" s="1" t="s">
        <v>453</v>
      </c>
      <c r="K48" s="1" t="s">
        <v>454</v>
      </c>
      <c r="L48" s="1" t="s">
        <v>455</v>
      </c>
      <c r="M48" s="1" t="s">
        <v>456</v>
      </c>
      <c r="N48" s="1" t="s">
        <v>457</v>
      </c>
      <c r="O48" s="1" t="s">
        <v>458</v>
      </c>
      <c r="P48" s="1" t="s">
        <v>459</v>
      </c>
      <c r="Q48" s="12">
        <f>Table1[[#This Row],[actual_price]]-Table1[[#This Row],[discounted_price]]</f>
        <v>701</v>
      </c>
      <c r="R48" s="11" t="str">
        <f>IF(Table1[[#This Row],[discount_percentage]]&gt;=0.5,"50% + Discount","Below 50%")</f>
        <v>50% + Discount</v>
      </c>
      <c r="S48" s="14">
        <f>Table1[[#This Row],[actual_price]]*Table1[[#This Row],[rating_count]]</f>
        <v>9822248</v>
      </c>
      <c r="T48" s="11" t="str">
        <f>IF(Table1[[#This Row],[discounted_price]]&lt;200,"&lt;₹200",IF(Table1[[#This Row],[discounted_price]]&lt;=500,"₹200 - ₹500","&gt;₹500"))</f>
        <v>&gt;₹500</v>
      </c>
      <c r="U48" s="11" t="str">
        <f>IF(Table1[[#This Row],[rating_count]]&lt;1000,"Below 1K Reviews","1K + Reviews")</f>
        <v>1K + Reviews</v>
      </c>
      <c r="V48" s="14">
        <f>Table1[[#This Row],[rating]]*Table1[[#This Row],[rating_count]]</f>
        <v>33337.1</v>
      </c>
    </row>
    <row r="49" spans="1:22" ht="16.2" x14ac:dyDescent="0.3">
      <c r="A49" s="1" t="s">
        <v>460</v>
      </c>
      <c r="B49" s="1" t="s">
        <v>461</v>
      </c>
      <c r="C49" s="1" t="s">
        <v>130</v>
      </c>
      <c r="D49" s="1">
        <v>309</v>
      </c>
      <c r="E49" s="1">
        <v>475</v>
      </c>
      <c r="F49" s="4">
        <v>0.35</v>
      </c>
      <c r="G49" s="1">
        <v>4.4000000000000004</v>
      </c>
      <c r="H49" s="2">
        <v>426973</v>
      </c>
      <c r="I49" s="1" t="s">
        <v>462</v>
      </c>
      <c r="J49" s="1" t="s">
        <v>132</v>
      </c>
      <c r="K49" s="1" t="s">
        <v>133</v>
      </c>
      <c r="L49" s="1" t="s">
        <v>134</v>
      </c>
      <c r="M49" s="1" t="s">
        <v>135</v>
      </c>
      <c r="N49" s="1" t="s">
        <v>136</v>
      </c>
      <c r="O49" s="1" t="s">
        <v>463</v>
      </c>
      <c r="P49" s="1" t="s">
        <v>464</v>
      </c>
      <c r="Q49" s="12">
        <f>Table1[[#This Row],[actual_price]]-Table1[[#This Row],[discounted_price]]</f>
        <v>166</v>
      </c>
      <c r="R49" s="11" t="str">
        <f>IF(Table1[[#This Row],[discount_percentage]]&gt;=0.5,"50% + Discount","Below 50%")</f>
        <v>Below 50%</v>
      </c>
      <c r="S49" s="14">
        <f>Table1[[#This Row],[actual_price]]*Table1[[#This Row],[rating_count]]</f>
        <v>202812175</v>
      </c>
      <c r="T49" s="11" t="str">
        <f>IF(Table1[[#This Row],[discounted_price]]&lt;200,"&lt;₹200",IF(Table1[[#This Row],[discounted_price]]&lt;=500,"₹200 - ₹500","&gt;₹500"))</f>
        <v>₹200 - ₹500</v>
      </c>
      <c r="U49" s="11" t="str">
        <f>IF(Table1[[#This Row],[rating_count]]&lt;1000,"Below 1K Reviews","1K + Reviews")</f>
        <v>1K + Reviews</v>
      </c>
      <c r="V49" s="14">
        <f>Table1[[#This Row],[rating]]*Table1[[#This Row],[rating_count]]</f>
        <v>1878681.2000000002</v>
      </c>
    </row>
    <row r="50" spans="1:22" ht="16.2" x14ac:dyDescent="0.3">
      <c r="A50" s="1" t="s">
        <v>465</v>
      </c>
      <c r="B50" s="1" t="s">
        <v>466</v>
      </c>
      <c r="C50" s="1" t="s">
        <v>467</v>
      </c>
      <c r="D50" s="1">
        <v>399</v>
      </c>
      <c r="E50" s="1">
        <v>999</v>
      </c>
      <c r="F50" s="4">
        <v>0.6</v>
      </c>
      <c r="G50" s="1">
        <v>3.6</v>
      </c>
      <c r="H50" s="2">
        <v>493</v>
      </c>
      <c r="I50" s="1" t="s">
        <v>468</v>
      </c>
      <c r="J50" s="1" t="s">
        <v>469</v>
      </c>
      <c r="K50" s="1" t="s">
        <v>470</v>
      </c>
      <c r="L50" s="1" t="s">
        <v>471</v>
      </c>
      <c r="M50" s="1" t="s">
        <v>472</v>
      </c>
      <c r="N50" s="1" t="s">
        <v>473</v>
      </c>
      <c r="O50" s="1" t="s">
        <v>474</v>
      </c>
      <c r="P50" s="1" t="s">
        <v>475</v>
      </c>
      <c r="Q50" s="12">
        <f>Table1[[#This Row],[actual_price]]-Table1[[#This Row],[discounted_price]]</f>
        <v>600</v>
      </c>
      <c r="R50" s="11" t="str">
        <f>IF(Table1[[#This Row],[discount_percentage]]&gt;=0.5,"50% + Discount","Below 50%")</f>
        <v>50% + Discount</v>
      </c>
      <c r="S50" s="14">
        <f>Table1[[#This Row],[actual_price]]*Table1[[#This Row],[rating_count]]</f>
        <v>492507</v>
      </c>
      <c r="T50" s="11" t="str">
        <f>IF(Table1[[#This Row],[discounted_price]]&lt;200,"&lt;₹200",IF(Table1[[#This Row],[discounted_price]]&lt;=500,"₹200 - ₹500","&gt;₹500"))</f>
        <v>₹200 - ₹500</v>
      </c>
      <c r="U50" s="11" t="str">
        <f>IF(Table1[[#This Row],[rating_count]]&lt;1000,"Below 1K Reviews","1K + Reviews")</f>
        <v>Below 1K Reviews</v>
      </c>
      <c r="V50" s="14">
        <f>Table1[[#This Row],[rating]]*Table1[[#This Row],[rating_count]]</f>
        <v>1774.8</v>
      </c>
    </row>
    <row r="51" spans="1:22" ht="16.2" x14ac:dyDescent="0.3">
      <c r="A51" s="1" t="s">
        <v>476</v>
      </c>
      <c r="B51" s="1" t="s">
        <v>477</v>
      </c>
      <c r="C51" s="1" t="s">
        <v>18</v>
      </c>
      <c r="D51" s="1">
        <v>199</v>
      </c>
      <c r="E51" s="1">
        <v>395</v>
      </c>
      <c r="F51" s="4">
        <v>0.5</v>
      </c>
      <c r="G51" s="1">
        <v>4.2</v>
      </c>
      <c r="H51" s="2">
        <v>92595</v>
      </c>
      <c r="I51" s="1" t="s">
        <v>478</v>
      </c>
      <c r="J51" s="1" t="s">
        <v>479</v>
      </c>
      <c r="K51" s="1" t="s">
        <v>480</v>
      </c>
      <c r="L51" s="1" t="s">
        <v>481</v>
      </c>
      <c r="M51" s="1" t="s">
        <v>482</v>
      </c>
      <c r="N51" s="1" t="s">
        <v>483</v>
      </c>
      <c r="O51" s="1" t="s">
        <v>484</v>
      </c>
      <c r="P51" s="1" t="s">
        <v>485</v>
      </c>
      <c r="Q51" s="12">
        <f>Table1[[#This Row],[actual_price]]-Table1[[#This Row],[discounted_price]]</f>
        <v>196</v>
      </c>
      <c r="R51" s="11" t="str">
        <f>IF(Table1[[#This Row],[discount_percentage]]&gt;=0.5,"50% + Discount","Below 50%")</f>
        <v>50% + Discount</v>
      </c>
      <c r="S51" s="14">
        <f>Table1[[#This Row],[actual_price]]*Table1[[#This Row],[rating_count]]</f>
        <v>36575025</v>
      </c>
      <c r="T51" s="11" t="str">
        <f>IF(Table1[[#This Row],[discounted_price]]&lt;200,"&lt;₹200",IF(Table1[[#This Row],[discounted_price]]&lt;=500,"₹200 - ₹500","&gt;₹500"))</f>
        <v>&lt;₹200</v>
      </c>
      <c r="U51" s="11" t="str">
        <f>IF(Table1[[#This Row],[rating_count]]&lt;1000,"Below 1K Reviews","1K + Reviews")</f>
        <v>1K + Reviews</v>
      </c>
      <c r="V51" s="14">
        <f>Table1[[#This Row],[rating]]*Table1[[#This Row],[rating_count]]</f>
        <v>388899</v>
      </c>
    </row>
    <row r="52" spans="1:22" ht="16.2" x14ac:dyDescent="0.3">
      <c r="A52" s="1" t="s">
        <v>486</v>
      </c>
      <c r="B52" s="1" t="s">
        <v>487</v>
      </c>
      <c r="C52" s="1" t="s">
        <v>99</v>
      </c>
      <c r="D52" s="3">
        <v>1199</v>
      </c>
      <c r="E52" s="3">
        <v>2199</v>
      </c>
      <c r="F52" s="4">
        <v>0.45</v>
      </c>
      <c r="G52" s="1">
        <v>4.4000000000000004</v>
      </c>
      <c r="H52" s="2">
        <v>24780</v>
      </c>
      <c r="I52" s="1" t="s">
        <v>488</v>
      </c>
      <c r="J52" s="1" t="s">
        <v>489</v>
      </c>
      <c r="K52" s="1" t="s">
        <v>490</v>
      </c>
      <c r="L52" s="1" t="s">
        <v>491</v>
      </c>
      <c r="M52" s="1" t="s">
        <v>492</v>
      </c>
      <c r="N52" s="1" t="s">
        <v>493</v>
      </c>
      <c r="O52" s="1" t="s">
        <v>494</v>
      </c>
      <c r="P52" s="1" t="s">
        <v>495</v>
      </c>
      <c r="Q52" s="12">
        <f>Table1[[#This Row],[actual_price]]-Table1[[#This Row],[discounted_price]]</f>
        <v>1000</v>
      </c>
      <c r="R52" s="11" t="str">
        <f>IF(Table1[[#This Row],[discount_percentage]]&gt;=0.5,"50% + Discount","Below 50%")</f>
        <v>Below 50%</v>
      </c>
      <c r="S52" s="14">
        <f>Table1[[#This Row],[actual_price]]*Table1[[#This Row],[rating_count]]</f>
        <v>54491220</v>
      </c>
      <c r="T52" s="11" t="str">
        <f>IF(Table1[[#This Row],[discounted_price]]&lt;200,"&lt;₹200",IF(Table1[[#This Row],[discounted_price]]&lt;=500,"₹200 - ₹500","&gt;₹500"))</f>
        <v>&gt;₹500</v>
      </c>
      <c r="U52" s="11" t="str">
        <f>IF(Table1[[#This Row],[rating_count]]&lt;1000,"Below 1K Reviews","1K + Reviews")</f>
        <v>1K + Reviews</v>
      </c>
      <c r="V52" s="14">
        <f>Table1[[#This Row],[rating]]*Table1[[#This Row],[rating_count]]</f>
        <v>109032.00000000001</v>
      </c>
    </row>
    <row r="53" spans="1:22" ht="16.2" x14ac:dyDescent="0.3">
      <c r="A53" s="1" t="s">
        <v>496</v>
      </c>
      <c r="B53" s="1" t="s">
        <v>497</v>
      </c>
      <c r="C53" s="1" t="s">
        <v>18</v>
      </c>
      <c r="D53" s="1">
        <v>179</v>
      </c>
      <c r="E53" s="1">
        <v>500</v>
      </c>
      <c r="F53" s="4">
        <v>0.64</v>
      </c>
      <c r="G53" s="1">
        <v>4.2</v>
      </c>
      <c r="H53" s="2">
        <v>92595</v>
      </c>
      <c r="I53" s="1" t="s">
        <v>498</v>
      </c>
      <c r="J53" s="1" t="s">
        <v>479</v>
      </c>
      <c r="K53" s="1" t="s">
        <v>480</v>
      </c>
      <c r="L53" s="1" t="s">
        <v>481</v>
      </c>
      <c r="M53" s="1" t="s">
        <v>482</v>
      </c>
      <c r="N53" s="1" t="s">
        <v>483</v>
      </c>
      <c r="O53" s="1" t="s">
        <v>499</v>
      </c>
      <c r="P53" s="1" t="s">
        <v>500</v>
      </c>
      <c r="Q53" s="12">
        <f>Table1[[#This Row],[actual_price]]-Table1[[#This Row],[discounted_price]]</f>
        <v>321</v>
      </c>
      <c r="R53" s="11" t="str">
        <f>IF(Table1[[#This Row],[discount_percentage]]&gt;=0.5,"50% + Discount","Below 50%")</f>
        <v>50% + Discount</v>
      </c>
      <c r="S53" s="14">
        <f>Table1[[#This Row],[actual_price]]*Table1[[#This Row],[rating_count]]</f>
        <v>46297500</v>
      </c>
      <c r="T53" s="11" t="str">
        <f>IF(Table1[[#This Row],[discounted_price]]&lt;200,"&lt;₹200",IF(Table1[[#This Row],[discounted_price]]&lt;=500,"₹200 - ₹500","&gt;₹500"))</f>
        <v>&lt;₹200</v>
      </c>
      <c r="U53" s="11" t="str">
        <f>IF(Table1[[#This Row],[rating_count]]&lt;1000,"Below 1K Reviews","1K + Reviews")</f>
        <v>1K + Reviews</v>
      </c>
      <c r="V53" s="14">
        <f>Table1[[#This Row],[rating]]*Table1[[#This Row],[rating_count]]</f>
        <v>388899</v>
      </c>
    </row>
    <row r="54" spans="1:22" ht="16.2" x14ac:dyDescent="0.3">
      <c r="A54" s="1" t="s">
        <v>501</v>
      </c>
      <c r="B54" s="1" t="s">
        <v>502</v>
      </c>
      <c r="C54" s="1" t="s">
        <v>18</v>
      </c>
      <c r="D54" s="1">
        <v>799</v>
      </c>
      <c r="E54" s="3">
        <v>2100</v>
      </c>
      <c r="F54" s="4">
        <v>0.62</v>
      </c>
      <c r="G54" s="1">
        <v>4.3</v>
      </c>
      <c r="H54" s="2">
        <v>8188</v>
      </c>
      <c r="I54" s="1" t="s">
        <v>503</v>
      </c>
      <c r="J54" s="1" t="s">
        <v>504</v>
      </c>
      <c r="K54" s="1" t="s">
        <v>505</v>
      </c>
      <c r="L54" s="1" t="s">
        <v>506</v>
      </c>
      <c r="M54" s="1" t="s">
        <v>507</v>
      </c>
      <c r="N54" s="1" t="s">
        <v>508</v>
      </c>
      <c r="O54" s="1" t="s">
        <v>509</v>
      </c>
      <c r="P54" s="1" t="s">
        <v>510</v>
      </c>
      <c r="Q54" s="12">
        <f>Table1[[#This Row],[actual_price]]-Table1[[#This Row],[discounted_price]]</f>
        <v>1301</v>
      </c>
      <c r="R54" s="11" t="str">
        <f>IF(Table1[[#This Row],[discount_percentage]]&gt;=0.5,"50% + Discount","Below 50%")</f>
        <v>50% + Discount</v>
      </c>
      <c r="S54" s="14">
        <f>Table1[[#This Row],[actual_price]]*Table1[[#This Row],[rating_count]]</f>
        <v>17194800</v>
      </c>
      <c r="T54" s="11" t="str">
        <f>IF(Table1[[#This Row],[discounted_price]]&lt;200,"&lt;₹200",IF(Table1[[#This Row],[discounted_price]]&lt;=500,"₹200 - ₹500","&gt;₹500"))</f>
        <v>&gt;₹500</v>
      </c>
      <c r="U54" s="11" t="str">
        <f>IF(Table1[[#This Row],[rating_count]]&lt;1000,"Below 1K Reviews","1K + Reviews")</f>
        <v>1K + Reviews</v>
      </c>
      <c r="V54" s="14">
        <f>Table1[[#This Row],[rating]]*Table1[[#This Row],[rating_count]]</f>
        <v>35208.400000000001</v>
      </c>
    </row>
    <row r="55" spans="1:22" ht="16.2" x14ac:dyDescent="0.3">
      <c r="A55" s="1" t="s">
        <v>511</v>
      </c>
      <c r="B55" s="1" t="s">
        <v>512</v>
      </c>
      <c r="C55" s="1" t="s">
        <v>513</v>
      </c>
      <c r="D55" s="3">
        <v>6999</v>
      </c>
      <c r="E55" s="3">
        <v>12999</v>
      </c>
      <c r="F55" s="4">
        <v>0.46</v>
      </c>
      <c r="G55" s="1">
        <v>4.2</v>
      </c>
      <c r="H55" s="2">
        <v>4003</v>
      </c>
      <c r="I55" s="1" t="s">
        <v>514</v>
      </c>
      <c r="J55" s="1" t="s">
        <v>515</v>
      </c>
      <c r="K55" s="1" t="s">
        <v>516</v>
      </c>
      <c r="L55" s="1" t="s">
        <v>517</v>
      </c>
      <c r="M55" s="1" t="s">
        <v>518</v>
      </c>
      <c r="N55" s="1" t="s">
        <v>519</v>
      </c>
      <c r="O55" s="1" t="s">
        <v>520</v>
      </c>
      <c r="P55" s="1" t="s">
        <v>521</v>
      </c>
      <c r="Q55" s="12">
        <f>Table1[[#This Row],[actual_price]]-Table1[[#This Row],[discounted_price]]</f>
        <v>6000</v>
      </c>
      <c r="R55" s="11" t="str">
        <f>IF(Table1[[#This Row],[discount_percentage]]&gt;=0.5,"50% + Discount","Below 50%")</f>
        <v>Below 50%</v>
      </c>
      <c r="S55" s="14">
        <f>Table1[[#This Row],[actual_price]]*Table1[[#This Row],[rating_count]]</f>
        <v>52034997</v>
      </c>
      <c r="T55" s="11" t="str">
        <f>IF(Table1[[#This Row],[discounted_price]]&lt;200,"&lt;₹200",IF(Table1[[#This Row],[discounted_price]]&lt;=500,"₹200 - ₹500","&gt;₹500"))</f>
        <v>&gt;₹500</v>
      </c>
      <c r="U55" s="11" t="str">
        <f>IF(Table1[[#This Row],[rating_count]]&lt;1000,"Below 1K Reviews","1K + Reviews")</f>
        <v>1K + Reviews</v>
      </c>
      <c r="V55" s="14">
        <f>Table1[[#This Row],[rating]]*Table1[[#This Row],[rating_count]]</f>
        <v>16812.600000000002</v>
      </c>
    </row>
    <row r="56" spans="1:22" ht="16.2" x14ac:dyDescent="0.3">
      <c r="A56" s="1" t="s">
        <v>522</v>
      </c>
      <c r="B56" s="1" t="s">
        <v>523</v>
      </c>
      <c r="C56" s="1" t="s">
        <v>18</v>
      </c>
      <c r="D56" s="1">
        <v>199</v>
      </c>
      <c r="E56" s="1">
        <v>349</v>
      </c>
      <c r="F56" s="4">
        <v>0.43</v>
      </c>
      <c r="G56" s="1">
        <v>4.0999999999999996</v>
      </c>
      <c r="H56" s="2">
        <v>314</v>
      </c>
      <c r="I56" s="1" t="s">
        <v>524</v>
      </c>
      <c r="J56" s="1" t="s">
        <v>525</v>
      </c>
      <c r="K56" s="1" t="s">
        <v>526</v>
      </c>
      <c r="L56" s="1" t="s">
        <v>527</v>
      </c>
      <c r="M56" s="1" t="s">
        <v>528</v>
      </c>
      <c r="N56" s="1" t="s">
        <v>529</v>
      </c>
      <c r="O56" s="1" t="s">
        <v>530</v>
      </c>
      <c r="P56" s="1" t="s">
        <v>531</v>
      </c>
      <c r="Q56" s="12">
        <f>Table1[[#This Row],[actual_price]]-Table1[[#This Row],[discounted_price]]</f>
        <v>150</v>
      </c>
      <c r="R56" s="11" t="str">
        <f>IF(Table1[[#This Row],[discount_percentage]]&gt;=0.5,"50% + Discount","Below 50%")</f>
        <v>Below 50%</v>
      </c>
      <c r="S56" s="14">
        <f>Table1[[#This Row],[actual_price]]*Table1[[#This Row],[rating_count]]</f>
        <v>109586</v>
      </c>
      <c r="T56" s="11" t="str">
        <f>IF(Table1[[#This Row],[discounted_price]]&lt;200,"&lt;₹200",IF(Table1[[#This Row],[discounted_price]]&lt;=500,"₹200 - ₹500","&gt;₹500"))</f>
        <v>&lt;₹200</v>
      </c>
      <c r="U56" s="11" t="str">
        <f>IF(Table1[[#This Row],[rating_count]]&lt;1000,"Below 1K Reviews","1K + Reviews")</f>
        <v>Below 1K Reviews</v>
      </c>
      <c r="V56" s="14">
        <f>Table1[[#This Row],[rating]]*Table1[[#This Row],[rating_count]]</f>
        <v>1287.3999999999999</v>
      </c>
    </row>
    <row r="57" spans="1:22" ht="16.2" x14ac:dyDescent="0.3">
      <c r="A57" s="1" t="s">
        <v>532</v>
      </c>
      <c r="B57" s="1" t="s">
        <v>533</v>
      </c>
      <c r="C57" s="1" t="s">
        <v>467</v>
      </c>
      <c r="D57" s="1">
        <v>230</v>
      </c>
      <c r="E57" s="1">
        <v>499</v>
      </c>
      <c r="F57" s="4">
        <v>0.54</v>
      </c>
      <c r="G57" s="1">
        <v>3.7</v>
      </c>
      <c r="H57" s="2">
        <v>2960</v>
      </c>
      <c r="I57" s="1" t="s">
        <v>534</v>
      </c>
      <c r="J57" s="1" t="s">
        <v>535</v>
      </c>
      <c r="K57" s="1" t="s">
        <v>536</v>
      </c>
      <c r="L57" s="1" t="s">
        <v>537</v>
      </c>
      <c r="M57" s="1" t="s">
        <v>538</v>
      </c>
      <c r="N57" s="1" t="s">
        <v>539</v>
      </c>
      <c r="O57" s="1" t="s">
        <v>540</v>
      </c>
      <c r="P57" s="1" t="s">
        <v>541</v>
      </c>
      <c r="Q57" s="12">
        <f>Table1[[#This Row],[actual_price]]-Table1[[#This Row],[discounted_price]]</f>
        <v>269</v>
      </c>
      <c r="R57" s="11" t="str">
        <f>IF(Table1[[#This Row],[discount_percentage]]&gt;=0.5,"50% + Discount","Below 50%")</f>
        <v>50% + Discount</v>
      </c>
      <c r="S57" s="14">
        <f>Table1[[#This Row],[actual_price]]*Table1[[#This Row],[rating_count]]</f>
        <v>1477040</v>
      </c>
      <c r="T57" s="11" t="str">
        <f>IF(Table1[[#This Row],[discounted_price]]&lt;200,"&lt;₹200",IF(Table1[[#This Row],[discounted_price]]&lt;=500,"₹200 - ₹500","&gt;₹500"))</f>
        <v>₹200 - ₹500</v>
      </c>
      <c r="U57" s="11" t="str">
        <f>IF(Table1[[#This Row],[rating_count]]&lt;1000,"Below 1K Reviews","1K + Reviews")</f>
        <v>1K + Reviews</v>
      </c>
      <c r="V57" s="14">
        <f>Table1[[#This Row],[rating]]*Table1[[#This Row],[rating_count]]</f>
        <v>10952</v>
      </c>
    </row>
    <row r="58" spans="1:22" ht="16.2" x14ac:dyDescent="0.3">
      <c r="A58" s="1" t="s">
        <v>542</v>
      </c>
      <c r="B58" s="1" t="s">
        <v>543</v>
      </c>
      <c r="C58" s="1" t="s">
        <v>99</v>
      </c>
      <c r="D58" s="1">
        <v>649</v>
      </c>
      <c r="E58" s="3">
        <v>1399</v>
      </c>
      <c r="F58" s="4">
        <v>0.54</v>
      </c>
      <c r="G58" s="1">
        <v>4.2</v>
      </c>
      <c r="H58" s="2">
        <v>179691</v>
      </c>
      <c r="I58" s="1" t="s">
        <v>544</v>
      </c>
      <c r="J58" s="1" t="s">
        <v>101</v>
      </c>
      <c r="K58" s="1" t="s">
        <v>102</v>
      </c>
      <c r="L58" s="1" t="s">
        <v>103</v>
      </c>
      <c r="M58" s="1" t="s">
        <v>104</v>
      </c>
      <c r="N58" s="1" t="s">
        <v>105</v>
      </c>
      <c r="O58" s="1" t="s">
        <v>545</v>
      </c>
      <c r="P58" s="1" t="s">
        <v>546</v>
      </c>
      <c r="Q58" s="12">
        <f>Table1[[#This Row],[actual_price]]-Table1[[#This Row],[discounted_price]]</f>
        <v>750</v>
      </c>
      <c r="R58" s="11" t="str">
        <f>IF(Table1[[#This Row],[discount_percentage]]&gt;=0.5,"50% + Discount","Below 50%")</f>
        <v>50% + Discount</v>
      </c>
      <c r="S58" s="14">
        <f>Table1[[#This Row],[actual_price]]*Table1[[#This Row],[rating_count]]</f>
        <v>251387709</v>
      </c>
      <c r="T58" s="11" t="str">
        <f>IF(Table1[[#This Row],[discounted_price]]&lt;200,"&lt;₹200",IF(Table1[[#This Row],[discounted_price]]&lt;=500,"₹200 - ₹500","&gt;₹500"))</f>
        <v>&gt;₹500</v>
      </c>
      <c r="U58" s="11" t="str">
        <f>IF(Table1[[#This Row],[rating_count]]&lt;1000,"Below 1K Reviews","1K + Reviews")</f>
        <v>1K + Reviews</v>
      </c>
      <c r="V58" s="14">
        <f>Table1[[#This Row],[rating]]*Table1[[#This Row],[rating_count]]</f>
        <v>754702.20000000007</v>
      </c>
    </row>
    <row r="59" spans="1:22" ht="16.2" x14ac:dyDescent="0.3">
      <c r="A59" s="1" t="s">
        <v>547</v>
      </c>
      <c r="B59" s="1" t="s">
        <v>548</v>
      </c>
      <c r="C59" s="1" t="s">
        <v>170</v>
      </c>
      <c r="D59" s="3">
        <v>15999</v>
      </c>
      <c r="E59" s="3">
        <v>21999</v>
      </c>
      <c r="F59" s="4">
        <v>0.27</v>
      </c>
      <c r="G59" s="1">
        <v>4.2</v>
      </c>
      <c r="H59" s="2">
        <v>34899</v>
      </c>
      <c r="I59" s="1" t="s">
        <v>549</v>
      </c>
      <c r="J59" s="1" t="s">
        <v>267</v>
      </c>
      <c r="K59" s="1" t="s">
        <v>268</v>
      </c>
      <c r="L59" s="1" t="s">
        <v>269</v>
      </c>
      <c r="M59" s="1" t="s">
        <v>270</v>
      </c>
      <c r="N59" s="1" t="s">
        <v>271</v>
      </c>
      <c r="O59" s="1" t="s">
        <v>550</v>
      </c>
      <c r="P59" s="1" t="s">
        <v>551</v>
      </c>
      <c r="Q59" s="12">
        <f>Table1[[#This Row],[actual_price]]-Table1[[#This Row],[discounted_price]]</f>
        <v>6000</v>
      </c>
      <c r="R59" s="11" t="str">
        <f>IF(Table1[[#This Row],[discount_percentage]]&gt;=0.5,"50% + Discount","Below 50%")</f>
        <v>Below 50%</v>
      </c>
      <c r="S59" s="14">
        <f>Table1[[#This Row],[actual_price]]*Table1[[#This Row],[rating_count]]</f>
        <v>767743101</v>
      </c>
      <c r="T59" s="11" t="str">
        <f>IF(Table1[[#This Row],[discounted_price]]&lt;200,"&lt;₹200",IF(Table1[[#This Row],[discounted_price]]&lt;=500,"₹200 - ₹500","&gt;₹500"))</f>
        <v>&gt;₹500</v>
      </c>
      <c r="U59" s="11" t="str">
        <f>IF(Table1[[#This Row],[rating_count]]&lt;1000,"Below 1K Reviews","1K + Reviews")</f>
        <v>1K + Reviews</v>
      </c>
      <c r="V59" s="14">
        <f>Table1[[#This Row],[rating]]*Table1[[#This Row],[rating_count]]</f>
        <v>146575.80000000002</v>
      </c>
    </row>
    <row r="60" spans="1:22" ht="16.2" x14ac:dyDescent="0.3">
      <c r="A60" s="1" t="s">
        <v>552</v>
      </c>
      <c r="B60" s="1" t="s">
        <v>553</v>
      </c>
      <c r="C60" s="1" t="s">
        <v>18</v>
      </c>
      <c r="D60" s="1">
        <v>348</v>
      </c>
      <c r="E60" s="3">
        <v>1499</v>
      </c>
      <c r="F60" s="4">
        <v>0.77</v>
      </c>
      <c r="G60" s="1">
        <v>4.2</v>
      </c>
      <c r="H60" s="2">
        <v>656</v>
      </c>
      <c r="I60" s="1" t="s">
        <v>554</v>
      </c>
      <c r="J60" s="1" t="s">
        <v>555</v>
      </c>
      <c r="K60" s="1" t="s">
        <v>556</v>
      </c>
      <c r="L60" s="1" t="s">
        <v>557</v>
      </c>
      <c r="M60" s="1" t="s">
        <v>558</v>
      </c>
      <c r="N60" s="1" t="s">
        <v>559</v>
      </c>
      <c r="O60" s="1" t="s">
        <v>560</v>
      </c>
      <c r="P60" s="1" t="s">
        <v>561</v>
      </c>
      <c r="Q60" s="12">
        <f>Table1[[#This Row],[actual_price]]-Table1[[#This Row],[discounted_price]]</f>
        <v>1151</v>
      </c>
      <c r="R60" s="11" t="str">
        <f>IF(Table1[[#This Row],[discount_percentage]]&gt;=0.5,"50% + Discount","Below 50%")</f>
        <v>50% + Discount</v>
      </c>
      <c r="S60" s="14">
        <f>Table1[[#This Row],[actual_price]]*Table1[[#This Row],[rating_count]]</f>
        <v>983344</v>
      </c>
      <c r="T60" s="11" t="str">
        <f>IF(Table1[[#This Row],[discounted_price]]&lt;200,"&lt;₹200",IF(Table1[[#This Row],[discounted_price]]&lt;=500,"₹200 - ₹500","&gt;₹500"))</f>
        <v>₹200 - ₹500</v>
      </c>
      <c r="U60" s="11" t="str">
        <f>IF(Table1[[#This Row],[rating_count]]&lt;1000,"Below 1K Reviews","1K + Reviews")</f>
        <v>Below 1K Reviews</v>
      </c>
      <c r="V60" s="14">
        <f>Table1[[#This Row],[rating]]*Table1[[#This Row],[rating_count]]</f>
        <v>2755.2000000000003</v>
      </c>
    </row>
    <row r="61" spans="1:22" ht="16.2" x14ac:dyDescent="0.3">
      <c r="A61" s="1" t="s">
        <v>562</v>
      </c>
      <c r="B61" s="1" t="s">
        <v>563</v>
      </c>
      <c r="C61" s="1" t="s">
        <v>18</v>
      </c>
      <c r="D61" s="1">
        <v>154</v>
      </c>
      <c r="E61" s="1">
        <v>349</v>
      </c>
      <c r="F61" s="4">
        <v>0.56000000000000005</v>
      </c>
      <c r="G61" s="1">
        <v>4.3</v>
      </c>
      <c r="H61" s="2">
        <v>7064</v>
      </c>
      <c r="I61" s="1" t="s">
        <v>564</v>
      </c>
      <c r="J61" s="1" t="s">
        <v>565</v>
      </c>
      <c r="K61" s="1" t="s">
        <v>566</v>
      </c>
      <c r="L61" s="1" t="s">
        <v>567</v>
      </c>
      <c r="M61" s="1" t="s">
        <v>568</v>
      </c>
      <c r="N61" s="1" t="s">
        <v>569</v>
      </c>
      <c r="O61" s="1" t="s">
        <v>570</v>
      </c>
      <c r="P61" s="1" t="s">
        <v>571</v>
      </c>
      <c r="Q61" s="12">
        <f>Table1[[#This Row],[actual_price]]-Table1[[#This Row],[discounted_price]]</f>
        <v>195</v>
      </c>
      <c r="R61" s="11" t="str">
        <f>IF(Table1[[#This Row],[discount_percentage]]&gt;=0.5,"50% + Discount","Below 50%")</f>
        <v>50% + Discount</v>
      </c>
      <c r="S61" s="14">
        <f>Table1[[#This Row],[actual_price]]*Table1[[#This Row],[rating_count]]</f>
        <v>2465336</v>
      </c>
      <c r="T61" s="11" t="str">
        <f>IF(Table1[[#This Row],[discounted_price]]&lt;200,"&lt;₹200",IF(Table1[[#This Row],[discounted_price]]&lt;=500,"₹200 - ₹500","&gt;₹500"))</f>
        <v>&lt;₹200</v>
      </c>
      <c r="U61" s="11" t="str">
        <f>IF(Table1[[#This Row],[rating_count]]&lt;1000,"Below 1K Reviews","1K + Reviews")</f>
        <v>1K + Reviews</v>
      </c>
      <c r="V61" s="14">
        <f>Table1[[#This Row],[rating]]*Table1[[#This Row],[rating_count]]</f>
        <v>30375.199999999997</v>
      </c>
    </row>
    <row r="62" spans="1:22" ht="16.2" x14ac:dyDescent="0.3">
      <c r="A62" s="1" t="s">
        <v>572</v>
      </c>
      <c r="B62" s="1" t="s">
        <v>573</v>
      </c>
      <c r="C62" s="1" t="s">
        <v>467</v>
      </c>
      <c r="D62" s="1">
        <v>179</v>
      </c>
      <c r="E62" s="1">
        <v>799</v>
      </c>
      <c r="F62" s="4">
        <v>0.78</v>
      </c>
      <c r="G62" s="1">
        <v>3.7</v>
      </c>
      <c r="H62" s="2">
        <v>2201</v>
      </c>
      <c r="I62" s="1" t="s">
        <v>574</v>
      </c>
      <c r="J62" s="1" t="s">
        <v>575</v>
      </c>
      <c r="K62" s="1" t="s">
        <v>576</v>
      </c>
      <c r="L62" s="1" t="s">
        <v>577</v>
      </c>
      <c r="M62" s="1" t="s">
        <v>578</v>
      </c>
      <c r="N62" s="1" t="s">
        <v>579</v>
      </c>
      <c r="O62" s="1" t="s">
        <v>580</v>
      </c>
      <c r="P62" s="1" t="s">
        <v>581</v>
      </c>
      <c r="Q62" s="12">
        <f>Table1[[#This Row],[actual_price]]-Table1[[#This Row],[discounted_price]]</f>
        <v>620</v>
      </c>
      <c r="R62" s="11" t="str">
        <f>IF(Table1[[#This Row],[discount_percentage]]&gt;=0.5,"50% + Discount","Below 50%")</f>
        <v>50% + Discount</v>
      </c>
      <c r="S62" s="14">
        <f>Table1[[#This Row],[actual_price]]*Table1[[#This Row],[rating_count]]</f>
        <v>1758599</v>
      </c>
      <c r="T62" s="11" t="str">
        <f>IF(Table1[[#This Row],[discounted_price]]&lt;200,"&lt;₹200",IF(Table1[[#This Row],[discounted_price]]&lt;=500,"₹200 - ₹500","&gt;₹500"))</f>
        <v>&lt;₹200</v>
      </c>
      <c r="U62" s="11" t="str">
        <f>IF(Table1[[#This Row],[rating_count]]&lt;1000,"Below 1K Reviews","1K + Reviews")</f>
        <v>1K + Reviews</v>
      </c>
      <c r="V62" s="14">
        <f>Table1[[#This Row],[rating]]*Table1[[#This Row],[rating_count]]</f>
        <v>8143.7000000000007</v>
      </c>
    </row>
    <row r="63" spans="1:22" ht="16.2" x14ac:dyDescent="0.3">
      <c r="A63" s="1" t="s">
        <v>582</v>
      </c>
      <c r="B63" s="1" t="s">
        <v>583</v>
      </c>
      <c r="C63" s="1" t="s">
        <v>170</v>
      </c>
      <c r="D63" s="3">
        <v>32990</v>
      </c>
      <c r="E63" s="3">
        <v>47900</v>
      </c>
      <c r="F63" s="4">
        <v>0.31</v>
      </c>
      <c r="G63" s="1">
        <v>4.3</v>
      </c>
      <c r="H63" s="2">
        <v>7109</v>
      </c>
      <c r="I63" s="1" t="s">
        <v>584</v>
      </c>
      <c r="J63" s="1" t="s">
        <v>585</v>
      </c>
      <c r="K63" s="1" t="s">
        <v>586</v>
      </c>
      <c r="L63" s="1" t="s">
        <v>587</v>
      </c>
      <c r="M63" s="1" t="s">
        <v>588</v>
      </c>
      <c r="N63" s="1" t="s">
        <v>589</v>
      </c>
      <c r="O63" s="1" t="s">
        <v>590</v>
      </c>
      <c r="P63" s="1" t="s">
        <v>591</v>
      </c>
      <c r="Q63" s="12">
        <f>Table1[[#This Row],[actual_price]]-Table1[[#This Row],[discounted_price]]</f>
        <v>14910</v>
      </c>
      <c r="R63" s="11" t="str">
        <f>IF(Table1[[#This Row],[discount_percentage]]&gt;=0.5,"50% + Discount","Below 50%")</f>
        <v>Below 50%</v>
      </c>
      <c r="S63" s="14">
        <f>Table1[[#This Row],[actual_price]]*Table1[[#This Row],[rating_count]]</f>
        <v>340521100</v>
      </c>
      <c r="T63" s="11" t="str">
        <f>IF(Table1[[#This Row],[discounted_price]]&lt;200,"&lt;₹200",IF(Table1[[#This Row],[discounted_price]]&lt;=500,"₹200 - ₹500","&gt;₹500"))</f>
        <v>&gt;₹500</v>
      </c>
      <c r="U63" s="11" t="str">
        <f>IF(Table1[[#This Row],[rating_count]]&lt;1000,"Below 1K Reviews","1K + Reviews")</f>
        <v>1K + Reviews</v>
      </c>
      <c r="V63" s="14">
        <f>Table1[[#This Row],[rating]]*Table1[[#This Row],[rating_count]]</f>
        <v>30568.699999999997</v>
      </c>
    </row>
    <row r="64" spans="1:22" ht="16.2" x14ac:dyDescent="0.3">
      <c r="A64" s="1" t="s">
        <v>592</v>
      </c>
      <c r="B64" s="1" t="s">
        <v>593</v>
      </c>
      <c r="C64" s="1" t="s">
        <v>18</v>
      </c>
      <c r="D64" s="1">
        <v>139</v>
      </c>
      <c r="E64" s="1">
        <v>999</v>
      </c>
      <c r="F64" s="4">
        <v>0.86</v>
      </c>
      <c r="G64" s="1">
        <v>4</v>
      </c>
      <c r="H64" s="2">
        <v>1313</v>
      </c>
      <c r="I64" s="1" t="s">
        <v>594</v>
      </c>
      <c r="J64" s="1" t="s">
        <v>595</v>
      </c>
      <c r="K64" s="1" t="s">
        <v>596</v>
      </c>
      <c r="L64" s="1" t="s">
        <v>597</v>
      </c>
      <c r="M64" s="1" t="s">
        <v>598</v>
      </c>
      <c r="N64" s="1" t="s">
        <v>599</v>
      </c>
      <c r="O64" s="1" t="s">
        <v>600</v>
      </c>
      <c r="P64" s="1" t="s">
        <v>601</v>
      </c>
      <c r="Q64" s="12">
        <f>Table1[[#This Row],[actual_price]]-Table1[[#This Row],[discounted_price]]</f>
        <v>860</v>
      </c>
      <c r="R64" s="11" t="str">
        <f>IF(Table1[[#This Row],[discount_percentage]]&gt;=0.5,"50% + Discount","Below 50%")</f>
        <v>50% + Discount</v>
      </c>
      <c r="S64" s="14">
        <f>Table1[[#This Row],[actual_price]]*Table1[[#This Row],[rating_count]]</f>
        <v>1311687</v>
      </c>
      <c r="T64" s="11" t="str">
        <f>IF(Table1[[#This Row],[discounted_price]]&lt;200,"&lt;₹200",IF(Table1[[#This Row],[discounted_price]]&lt;=500,"₹200 - ₹500","&gt;₹500"))</f>
        <v>&lt;₹200</v>
      </c>
      <c r="U64" s="11" t="str">
        <f>IF(Table1[[#This Row],[rating_count]]&lt;1000,"Below 1K Reviews","1K + Reviews")</f>
        <v>1K + Reviews</v>
      </c>
      <c r="V64" s="14">
        <f>Table1[[#This Row],[rating]]*Table1[[#This Row],[rating_count]]</f>
        <v>5252</v>
      </c>
    </row>
    <row r="65" spans="1:22" ht="16.2" x14ac:dyDescent="0.3">
      <c r="A65" s="1" t="s">
        <v>602</v>
      </c>
      <c r="B65" s="1" t="s">
        <v>603</v>
      </c>
      <c r="C65" s="1" t="s">
        <v>18</v>
      </c>
      <c r="D65" s="1">
        <v>329</v>
      </c>
      <c r="E65" s="1">
        <v>845</v>
      </c>
      <c r="F65" s="4">
        <v>0.61</v>
      </c>
      <c r="G65" s="1">
        <v>4.2</v>
      </c>
      <c r="H65" s="2">
        <v>29746</v>
      </c>
      <c r="I65" s="1" t="s">
        <v>604</v>
      </c>
      <c r="J65" s="1" t="s">
        <v>605</v>
      </c>
      <c r="K65" s="1" t="s">
        <v>606</v>
      </c>
      <c r="L65" s="1" t="s">
        <v>607</v>
      </c>
      <c r="M65" s="1" t="s">
        <v>608</v>
      </c>
      <c r="N65" s="1" t="s">
        <v>609</v>
      </c>
      <c r="O65" s="1" t="s">
        <v>610</v>
      </c>
      <c r="P65" s="1" t="s">
        <v>611</v>
      </c>
      <c r="Q65" s="12">
        <f>Table1[[#This Row],[actual_price]]-Table1[[#This Row],[discounted_price]]</f>
        <v>516</v>
      </c>
      <c r="R65" s="11" t="str">
        <f>IF(Table1[[#This Row],[discount_percentage]]&gt;=0.5,"50% + Discount","Below 50%")</f>
        <v>50% + Discount</v>
      </c>
      <c r="S65" s="14">
        <f>Table1[[#This Row],[actual_price]]*Table1[[#This Row],[rating_count]]</f>
        <v>25135370</v>
      </c>
      <c r="T65" s="11" t="str">
        <f>IF(Table1[[#This Row],[discounted_price]]&lt;200,"&lt;₹200",IF(Table1[[#This Row],[discounted_price]]&lt;=500,"₹200 - ₹500","&gt;₹500"))</f>
        <v>₹200 - ₹500</v>
      </c>
      <c r="U65" s="11" t="str">
        <f>IF(Table1[[#This Row],[rating_count]]&lt;1000,"Below 1K Reviews","1K + Reviews")</f>
        <v>1K + Reviews</v>
      </c>
      <c r="V65" s="14">
        <f>Table1[[#This Row],[rating]]*Table1[[#This Row],[rating_count]]</f>
        <v>124933.20000000001</v>
      </c>
    </row>
    <row r="66" spans="1:22" ht="16.2" x14ac:dyDescent="0.3">
      <c r="A66" s="1" t="s">
        <v>612</v>
      </c>
      <c r="B66" s="1" t="s">
        <v>613</v>
      </c>
      <c r="C66" s="1" t="s">
        <v>170</v>
      </c>
      <c r="D66" s="3">
        <v>13999</v>
      </c>
      <c r="E66" s="3">
        <v>24999</v>
      </c>
      <c r="F66" s="4">
        <v>0.44</v>
      </c>
      <c r="G66" s="1">
        <v>4.2</v>
      </c>
      <c r="H66" s="2">
        <v>45238</v>
      </c>
      <c r="I66" s="1" t="s">
        <v>614</v>
      </c>
      <c r="J66" s="1" t="s">
        <v>615</v>
      </c>
      <c r="K66" s="1" t="s">
        <v>616</v>
      </c>
      <c r="L66" s="1" t="s">
        <v>617</v>
      </c>
      <c r="M66" s="1" t="s">
        <v>618</v>
      </c>
      <c r="N66" s="1" t="s">
        <v>619</v>
      </c>
      <c r="O66" s="1" t="s">
        <v>620</v>
      </c>
      <c r="P66" s="1" t="s">
        <v>621</v>
      </c>
      <c r="Q66" s="12">
        <f>Table1[[#This Row],[actual_price]]-Table1[[#This Row],[discounted_price]]</f>
        <v>11000</v>
      </c>
      <c r="R66" s="11" t="str">
        <f>IF(Table1[[#This Row],[discount_percentage]]&gt;=0.5,"50% + Discount","Below 50%")</f>
        <v>Below 50%</v>
      </c>
      <c r="S66" s="14">
        <f>Table1[[#This Row],[actual_price]]*Table1[[#This Row],[rating_count]]</f>
        <v>1130904762</v>
      </c>
      <c r="T66" s="11" t="str">
        <f>IF(Table1[[#This Row],[discounted_price]]&lt;200,"&lt;₹200",IF(Table1[[#This Row],[discounted_price]]&lt;=500,"₹200 - ₹500","&gt;₹500"))</f>
        <v>&gt;₹500</v>
      </c>
      <c r="U66" s="11" t="str">
        <f>IF(Table1[[#This Row],[rating_count]]&lt;1000,"Below 1K Reviews","1K + Reviews")</f>
        <v>1K + Reviews</v>
      </c>
      <c r="V66" s="14">
        <f>Table1[[#This Row],[rating]]*Table1[[#This Row],[rating_count]]</f>
        <v>189999.6</v>
      </c>
    </row>
    <row r="67" spans="1:22" ht="16.2" x14ac:dyDescent="0.3">
      <c r="A67" s="1" t="s">
        <v>622</v>
      </c>
      <c r="B67" s="1" t="s">
        <v>623</v>
      </c>
      <c r="C67" s="1" t="s">
        <v>130</v>
      </c>
      <c r="D67" s="1">
        <v>309</v>
      </c>
      <c r="E67" s="3">
        <v>1400</v>
      </c>
      <c r="F67" s="4">
        <v>0.78</v>
      </c>
      <c r="G67" s="1">
        <v>4.4000000000000004</v>
      </c>
      <c r="H67" s="2">
        <v>426973</v>
      </c>
      <c r="I67" s="1" t="s">
        <v>624</v>
      </c>
      <c r="J67" s="1" t="s">
        <v>132</v>
      </c>
      <c r="K67" s="1" t="s">
        <v>133</v>
      </c>
      <c r="L67" s="1" t="s">
        <v>134</v>
      </c>
      <c r="M67" s="1" t="s">
        <v>135</v>
      </c>
      <c r="N67" s="1" t="s">
        <v>136</v>
      </c>
      <c r="O67" s="1" t="s">
        <v>625</v>
      </c>
      <c r="P67" s="1" t="s">
        <v>626</v>
      </c>
      <c r="Q67" s="12">
        <f>Table1[[#This Row],[actual_price]]-Table1[[#This Row],[discounted_price]]</f>
        <v>1091</v>
      </c>
      <c r="R67" s="11" t="str">
        <f>IF(Table1[[#This Row],[discount_percentage]]&gt;=0.5,"50% + Discount","Below 50%")</f>
        <v>50% + Discount</v>
      </c>
      <c r="S67" s="14">
        <f>Table1[[#This Row],[actual_price]]*Table1[[#This Row],[rating_count]]</f>
        <v>597762200</v>
      </c>
      <c r="T67" s="11" t="str">
        <f>IF(Table1[[#This Row],[discounted_price]]&lt;200,"&lt;₹200",IF(Table1[[#This Row],[discounted_price]]&lt;=500,"₹200 - ₹500","&gt;₹500"))</f>
        <v>₹200 - ₹500</v>
      </c>
      <c r="U67" s="11" t="str">
        <f>IF(Table1[[#This Row],[rating_count]]&lt;1000,"Below 1K Reviews","1K + Reviews")</f>
        <v>1K + Reviews</v>
      </c>
      <c r="V67" s="14">
        <f>Table1[[#This Row],[rating]]*Table1[[#This Row],[rating_count]]</f>
        <v>1878681.2000000002</v>
      </c>
    </row>
    <row r="68" spans="1:22" ht="16.2" x14ac:dyDescent="0.3">
      <c r="A68" s="1" t="s">
        <v>627</v>
      </c>
      <c r="B68" s="1" t="s">
        <v>628</v>
      </c>
      <c r="C68" s="1" t="s">
        <v>18</v>
      </c>
      <c r="D68" s="1">
        <v>263</v>
      </c>
      <c r="E68" s="1">
        <v>699</v>
      </c>
      <c r="F68" s="4">
        <v>0.62</v>
      </c>
      <c r="G68" s="1">
        <v>4.0999999999999996</v>
      </c>
      <c r="H68" s="2">
        <v>450</v>
      </c>
      <c r="I68" s="1" t="s">
        <v>629</v>
      </c>
      <c r="J68" s="1" t="s">
        <v>630</v>
      </c>
      <c r="K68" s="1" t="s">
        <v>631</v>
      </c>
      <c r="L68" s="1" t="s">
        <v>632</v>
      </c>
      <c r="M68" s="1" t="s">
        <v>633</v>
      </c>
      <c r="N68" s="1" t="s">
        <v>634</v>
      </c>
      <c r="O68" s="1" t="s">
        <v>635</v>
      </c>
      <c r="P68" s="1" t="s">
        <v>636</v>
      </c>
      <c r="Q68" s="12">
        <f>Table1[[#This Row],[actual_price]]-Table1[[#This Row],[discounted_price]]</f>
        <v>436</v>
      </c>
      <c r="R68" s="11" t="str">
        <f>IF(Table1[[#This Row],[discount_percentage]]&gt;=0.5,"50% + Discount","Below 50%")</f>
        <v>50% + Discount</v>
      </c>
      <c r="S68" s="14">
        <f>Table1[[#This Row],[actual_price]]*Table1[[#This Row],[rating_count]]</f>
        <v>314550</v>
      </c>
      <c r="T68" s="11" t="str">
        <f>IF(Table1[[#This Row],[discounted_price]]&lt;200,"&lt;₹200",IF(Table1[[#This Row],[discounted_price]]&lt;=500,"₹200 - ₹500","&gt;₹500"))</f>
        <v>₹200 - ₹500</v>
      </c>
      <c r="U68" s="11" t="str">
        <f>IF(Table1[[#This Row],[rating_count]]&lt;1000,"Below 1K Reviews","1K + Reviews")</f>
        <v>Below 1K Reviews</v>
      </c>
      <c r="V68" s="14">
        <f>Table1[[#This Row],[rating]]*Table1[[#This Row],[rating_count]]</f>
        <v>1844.9999999999998</v>
      </c>
    </row>
    <row r="69" spans="1:22" ht="16.2" x14ac:dyDescent="0.3">
      <c r="A69" s="1" t="s">
        <v>637</v>
      </c>
      <c r="B69" s="1" t="s">
        <v>638</v>
      </c>
      <c r="C69" s="1" t="s">
        <v>513</v>
      </c>
      <c r="D69" s="3">
        <v>7999</v>
      </c>
      <c r="E69" s="3">
        <v>14990</v>
      </c>
      <c r="F69" s="4">
        <v>0.47</v>
      </c>
      <c r="G69" s="1">
        <v>4.3</v>
      </c>
      <c r="H69" s="2">
        <v>457</v>
      </c>
      <c r="I69" s="1" t="s">
        <v>639</v>
      </c>
      <c r="J69" s="1" t="s">
        <v>640</v>
      </c>
      <c r="K69" s="1" t="s">
        <v>641</v>
      </c>
      <c r="L69" s="1" t="s">
        <v>642</v>
      </c>
      <c r="M69" s="1" t="s">
        <v>643</v>
      </c>
      <c r="N69" s="1" t="s">
        <v>644</v>
      </c>
      <c r="O69" s="1" t="s">
        <v>645</v>
      </c>
      <c r="P69" s="1" t="s">
        <v>646</v>
      </c>
      <c r="Q69" s="12">
        <f>Table1[[#This Row],[actual_price]]-Table1[[#This Row],[discounted_price]]</f>
        <v>6991</v>
      </c>
      <c r="R69" s="11" t="str">
        <f>IF(Table1[[#This Row],[discount_percentage]]&gt;=0.5,"50% + Discount","Below 50%")</f>
        <v>Below 50%</v>
      </c>
      <c r="S69" s="14">
        <f>Table1[[#This Row],[actual_price]]*Table1[[#This Row],[rating_count]]</f>
        <v>6850430</v>
      </c>
      <c r="T69" s="11" t="str">
        <f>IF(Table1[[#This Row],[discounted_price]]&lt;200,"&lt;₹200",IF(Table1[[#This Row],[discounted_price]]&lt;=500,"₹200 - ₹500","&gt;₹500"))</f>
        <v>&gt;₹500</v>
      </c>
      <c r="U69" s="11" t="str">
        <f>IF(Table1[[#This Row],[rating_count]]&lt;1000,"Below 1K Reviews","1K + Reviews")</f>
        <v>Below 1K Reviews</v>
      </c>
      <c r="V69" s="14">
        <f>Table1[[#This Row],[rating]]*Table1[[#This Row],[rating_count]]</f>
        <v>1965.1</v>
      </c>
    </row>
    <row r="70" spans="1:22" ht="16.2" x14ac:dyDescent="0.3">
      <c r="A70" s="1" t="s">
        <v>647</v>
      </c>
      <c r="B70" s="1" t="s">
        <v>648</v>
      </c>
      <c r="C70" s="1" t="s">
        <v>649</v>
      </c>
      <c r="D70" s="3">
        <v>1599</v>
      </c>
      <c r="E70" s="3">
        <v>2999</v>
      </c>
      <c r="F70" s="4">
        <v>0.47</v>
      </c>
      <c r="G70" s="1">
        <v>4.2</v>
      </c>
      <c r="H70" s="2">
        <v>2727</v>
      </c>
      <c r="I70" s="1" t="s">
        <v>650</v>
      </c>
      <c r="J70" s="1" t="s">
        <v>651</v>
      </c>
      <c r="K70" s="1" t="s">
        <v>652</v>
      </c>
      <c r="L70" s="1" t="s">
        <v>653</v>
      </c>
      <c r="M70" s="1" t="s">
        <v>654</v>
      </c>
      <c r="N70" s="1" t="s">
        <v>655</v>
      </c>
      <c r="O70" s="1" t="s">
        <v>656</v>
      </c>
      <c r="P70" s="1" t="s">
        <v>657</v>
      </c>
      <c r="Q70" s="12">
        <f>Table1[[#This Row],[actual_price]]-Table1[[#This Row],[discounted_price]]</f>
        <v>1400</v>
      </c>
      <c r="R70" s="11" t="str">
        <f>IF(Table1[[#This Row],[discount_percentage]]&gt;=0.5,"50% + Discount","Below 50%")</f>
        <v>Below 50%</v>
      </c>
      <c r="S70" s="14">
        <f>Table1[[#This Row],[actual_price]]*Table1[[#This Row],[rating_count]]</f>
        <v>8178273</v>
      </c>
      <c r="T70" s="11" t="str">
        <f>IF(Table1[[#This Row],[discounted_price]]&lt;200,"&lt;₹200",IF(Table1[[#This Row],[discounted_price]]&lt;=500,"₹200 - ₹500","&gt;₹500"))</f>
        <v>&gt;₹500</v>
      </c>
      <c r="U70" s="11" t="str">
        <f>IF(Table1[[#This Row],[rating_count]]&lt;1000,"Below 1K Reviews","1K + Reviews")</f>
        <v>1K + Reviews</v>
      </c>
      <c r="V70" s="14">
        <f>Table1[[#This Row],[rating]]*Table1[[#This Row],[rating_count]]</f>
        <v>11453.4</v>
      </c>
    </row>
    <row r="71" spans="1:22" ht="16.2" x14ac:dyDescent="0.3">
      <c r="A71" s="1" t="s">
        <v>658</v>
      </c>
      <c r="B71" s="1" t="s">
        <v>659</v>
      </c>
      <c r="C71" s="1" t="s">
        <v>18</v>
      </c>
      <c r="D71" s="1">
        <v>219</v>
      </c>
      <c r="E71" s="1">
        <v>700</v>
      </c>
      <c r="F71" s="4">
        <v>0.69</v>
      </c>
      <c r="G71" s="1">
        <v>4.3</v>
      </c>
      <c r="H71" s="2">
        <v>20053</v>
      </c>
      <c r="I71" s="1" t="s">
        <v>660</v>
      </c>
      <c r="J71" s="1" t="s">
        <v>661</v>
      </c>
      <c r="K71" s="1" t="s">
        <v>662</v>
      </c>
      <c r="L71" s="1" t="s">
        <v>663</v>
      </c>
      <c r="M71" s="1" t="s">
        <v>664</v>
      </c>
      <c r="N71" s="1" t="s">
        <v>665</v>
      </c>
      <c r="O71" s="1" t="s">
        <v>666</v>
      </c>
      <c r="P71" s="1" t="s">
        <v>667</v>
      </c>
      <c r="Q71" s="12">
        <f>Table1[[#This Row],[actual_price]]-Table1[[#This Row],[discounted_price]]</f>
        <v>481</v>
      </c>
      <c r="R71" s="11" t="str">
        <f>IF(Table1[[#This Row],[discount_percentage]]&gt;=0.5,"50% + Discount","Below 50%")</f>
        <v>50% + Discount</v>
      </c>
      <c r="S71" s="14">
        <f>Table1[[#This Row],[actual_price]]*Table1[[#This Row],[rating_count]]</f>
        <v>14037100</v>
      </c>
      <c r="T71" s="11" t="str">
        <f>IF(Table1[[#This Row],[discounted_price]]&lt;200,"&lt;₹200",IF(Table1[[#This Row],[discounted_price]]&lt;=500,"₹200 - ₹500","&gt;₹500"))</f>
        <v>₹200 - ₹500</v>
      </c>
      <c r="U71" s="11" t="str">
        <f>IF(Table1[[#This Row],[rating_count]]&lt;1000,"Below 1K Reviews","1K + Reviews")</f>
        <v>1K + Reviews</v>
      </c>
      <c r="V71" s="14">
        <f>Table1[[#This Row],[rating]]*Table1[[#This Row],[rating_count]]</f>
        <v>86227.9</v>
      </c>
    </row>
    <row r="72" spans="1:22" ht="16.2" x14ac:dyDescent="0.3">
      <c r="A72" s="1" t="s">
        <v>668</v>
      </c>
      <c r="B72" s="1" t="s">
        <v>669</v>
      </c>
      <c r="C72" s="1" t="s">
        <v>18</v>
      </c>
      <c r="D72" s="1">
        <v>349</v>
      </c>
      <c r="E72" s="1">
        <v>899</v>
      </c>
      <c r="F72" s="4">
        <v>0.61</v>
      </c>
      <c r="G72" s="1">
        <v>4.5</v>
      </c>
      <c r="H72" s="2">
        <v>149</v>
      </c>
      <c r="I72" s="1" t="s">
        <v>670</v>
      </c>
      <c r="J72" s="1" t="s">
        <v>671</v>
      </c>
      <c r="K72" s="1" t="s">
        <v>672</v>
      </c>
      <c r="L72" s="1" t="s">
        <v>673</v>
      </c>
      <c r="M72" s="1" t="s">
        <v>674</v>
      </c>
      <c r="N72" s="1" t="s">
        <v>675</v>
      </c>
      <c r="O72" s="1" t="s">
        <v>676</v>
      </c>
      <c r="P72" s="1" t="s">
        <v>677</v>
      </c>
      <c r="Q72" s="12">
        <f>Table1[[#This Row],[actual_price]]-Table1[[#This Row],[discounted_price]]</f>
        <v>550</v>
      </c>
      <c r="R72" s="11" t="str">
        <f>IF(Table1[[#This Row],[discount_percentage]]&gt;=0.5,"50% + Discount","Below 50%")</f>
        <v>50% + Discount</v>
      </c>
      <c r="S72" s="14">
        <f>Table1[[#This Row],[actual_price]]*Table1[[#This Row],[rating_count]]</f>
        <v>133951</v>
      </c>
      <c r="T72" s="11" t="str">
        <f>IF(Table1[[#This Row],[discounted_price]]&lt;200,"&lt;₹200",IF(Table1[[#This Row],[discounted_price]]&lt;=500,"₹200 - ₹500","&gt;₹500"))</f>
        <v>₹200 - ₹500</v>
      </c>
      <c r="U72" s="11" t="str">
        <f>IF(Table1[[#This Row],[rating_count]]&lt;1000,"Below 1K Reviews","1K + Reviews")</f>
        <v>Below 1K Reviews</v>
      </c>
      <c r="V72" s="14">
        <f>Table1[[#This Row],[rating]]*Table1[[#This Row],[rating_count]]</f>
        <v>670.5</v>
      </c>
    </row>
    <row r="73" spans="1:22" ht="16.2" x14ac:dyDescent="0.3">
      <c r="A73" s="1" t="s">
        <v>678</v>
      </c>
      <c r="B73" s="1" t="s">
        <v>679</v>
      </c>
      <c r="C73" s="1" t="s">
        <v>18</v>
      </c>
      <c r="D73" s="1">
        <v>349</v>
      </c>
      <c r="E73" s="1">
        <v>599</v>
      </c>
      <c r="F73" s="4">
        <v>0.42</v>
      </c>
      <c r="G73" s="1">
        <v>4.0999999999999996</v>
      </c>
      <c r="H73" s="2">
        <v>210</v>
      </c>
      <c r="I73" s="1" t="s">
        <v>680</v>
      </c>
      <c r="J73" s="1" t="s">
        <v>681</v>
      </c>
      <c r="K73" s="1" t="s">
        <v>682</v>
      </c>
      <c r="L73" s="1" t="s">
        <v>683</v>
      </c>
      <c r="M73" s="1" t="s">
        <v>684</v>
      </c>
      <c r="N73" s="1" t="s">
        <v>685</v>
      </c>
      <c r="O73" s="1" t="s">
        <v>686</v>
      </c>
      <c r="P73" s="1" t="s">
        <v>687</v>
      </c>
      <c r="Q73" s="12">
        <f>Table1[[#This Row],[actual_price]]-Table1[[#This Row],[discounted_price]]</f>
        <v>250</v>
      </c>
      <c r="R73" s="11" t="str">
        <f>IF(Table1[[#This Row],[discount_percentage]]&gt;=0.5,"50% + Discount","Below 50%")</f>
        <v>Below 50%</v>
      </c>
      <c r="S73" s="14">
        <f>Table1[[#This Row],[actual_price]]*Table1[[#This Row],[rating_count]]</f>
        <v>125790</v>
      </c>
      <c r="T73" s="11" t="str">
        <f>IF(Table1[[#This Row],[discounted_price]]&lt;200,"&lt;₹200",IF(Table1[[#This Row],[discounted_price]]&lt;=500,"₹200 - ₹500","&gt;₹500"))</f>
        <v>₹200 - ₹500</v>
      </c>
      <c r="U73" s="11" t="str">
        <f>IF(Table1[[#This Row],[rating_count]]&lt;1000,"Below 1K Reviews","1K + Reviews")</f>
        <v>Below 1K Reviews</v>
      </c>
      <c r="V73" s="14">
        <f>Table1[[#This Row],[rating]]*Table1[[#This Row],[rating_count]]</f>
        <v>860.99999999999989</v>
      </c>
    </row>
    <row r="74" spans="1:22" ht="16.2" x14ac:dyDescent="0.3">
      <c r="A74" s="1" t="s">
        <v>688</v>
      </c>
      <c r="B74" s="1" t="s">
        <v>689</v>
      </c>
      <c r="C74" s="1" t="s">
        <v>170</v>
      </c>
      <c r="D74" s="3">
        <v>26999</v>
      </c>
      <c r="E74" s="3">
        <v>42999</v>
      </c>
      <c r="F74" s="4">
        <v>0.37</v>
      </c>
      <c r="G74" s="1">
        <v>4.2</v>
      </c>
      <c r="H74" s="2">
        <v>45238</v>
      </c>
      <c r="I74" s="1" t="s">
        <v>690</v>
      </c>
      <c r="J74" s="1" t="s">
        <v>615</v>
      </c>
      <c r="K74" s="1" t="s">
        <v>616</v>
      </c>
      <c r="L74" s="1" t="s">
        <v>617</v>
      </c>
      <c r="M74" s="1" t="s">
        <v>618</v>
      </c>
      <c r="N74" s="1" t="s">
        <v>619</v>
      </c>
      <c r="O74" s="1" t="s">
        <v>691</v>
      </c>
      <c r="P74" s="1" t="s">
        <v>692</v>
      </c>
      <c r="Q74" s="12">
        <f>Table1[[#This Row],[actual_price]]-Table1[[#This Row],[discounted_price]]</f>
        <v>16000</v>
      </c>
      <c r="R74" s="11" t="str">
        <f>IF(Table1[[#This Row],[discount_percentage]]&gt;=0.5,"50% + Discount","Below 50%")</f>
        <v>Below 50%</v>
      </c>
      <c r="S74" s="14">
        <f>Table1[[#This Row],[actual_price]]*Table1[[#This Row],[rating_count]]</f>
        <v>1945188762</v>
      </c>
      <c r="T74" s="11" t="str">
        <f>IF(Table1[[#This Row],[discounted_price]]&lt;200,"&lt;₹200",IF(Table1[[#This Row],[discounted_price]]&lt;=500,"₹200 - ₹500","&gt;₹500"))</f>
        <v>&gt;₹500</v>
      </c>
      <c r="U74" s="11" t="str">
        <f>IF(Table1[[#This Row],[rating_count]]&lt;1000,"Below 1K Reviews","1K + Reviews")</f>
        <v>1K + Reviews</v>
      </c>
      <c r="V74" s="14">
        <f>Table1[[#This Row],[rating]]*Table1[[#This Row],[rating_count]]</f>
        <v>189999.6</v>
      </c>
    </row>
    <row r="75" spans="1:22" ht="16.2" x14ac:dyDescent="0.3">
      <c r="A75" s="1" t="s">
        <v>693</v>
      </c>
      <c r="B75" s="1" t="s">
        <v>694</v>
      </c>
      <c r="C75" s="1" t="s">
        <v>18</v>
      </c>
      <c r="D75" s="1">
        <v>115</v>
      </c>
      <c r="E75" s="1">
        <v>499</v>
      </c>
      <c r="F75" s="4">
        <v>0.77</v>
      </c>
      <c r="G75" s="1">
        <v>4</v>
      </c>
      <c r="H75" s="2">
        <v>7732</v>
      </c>
      <c r="I75" s="1" t="s">
        <v>695</v>
      </c>
      <c r="J75" s="1" t="s">
        <v>696</v>
      </c>
      <c r="K75" s="1" t="s">
        <v>697</v>
      </c>
      <c r="L75" s="1" t="s">
        <v>698</v>
      </c>
      <c r="M75" s="1" t="s">
        <v>699</v>
      </c>
      <c r="N75" s="1" t="s">
        <v>700</v>
      </c>
      <c r="O75" s="1" t="s">
        <v>701</v>
      </c>
      <c r="P75" s="1" t="s">
        <v>702</v>
      </c>
      <c r="Q75" s="12">
        <f>Table1[[#This Row],[actual_price]]-Table1[[#This Row],[discounted_price]]</f>
        <v>384</v>
      </c>
      <c r="R75" s="11" t="str">
        <f>IF(Table1[[#This Row],[discount_percentage]]&gt;=0.5,"50% + Discount","Below 50%")</f>
        <v>50% + Discount</v>
      </c>
      <c r="S75" s="14">
        <f>Table1[[#This Row],[actual_price]]*Table1[[#This Row],[rating_count]]</f>
        <v>3858268</v>
      </c>
      <c r="T75" s="11" t="str">
        <f>IF(Table1[[#This Row],[discounted_price]]&lt;200,"&lt;₹200",IF(Table1[[#This Row],[discounted_price]]&lt;=500,"₹200 - ₹500","&gt;₹500"))</f>
        <v>&lt;₹200</v>
      </c>
      <c r="U75" s="11" t="str">
        <f>IF(Table1[[#This Row],[rating_count]]&lt;1000,"Below 1K Reviews","1K + Reviews")</f>
        <v>1K + Reviews</v>
      </c>
      <c r="V75" s="14">
        <f>Table1[[#This Row],[rating]]*Table1[[#This Row],[rating_count]]</f>
        <v>30928</v>
      </c>
    </row>
    <row r="76" spans="1:22" ht="16.2" x14ac:dyDescent="0.3">
      <c r="A76" s="1" t="s">
        <v>703</v>
      </c>
      <c r="B76" s="1" t="s">
        <v>704</v>
      </c>
      <c r="C76" s="1" t="s">
        <v>18</v>
      </c>
      <c r="D76" s="1">
        <v>399</v>
      </c>
      <c r="E76" s="1">
        <v>999</v>
      </c>
      <c r="F76" s="4">
        <v>0.6</v>
      </c>
      <c r="G76" s="1">
        <v>4.0999999999999996</v>
      </c>
      <c r="H76" s="2">
        <v>1780</v>
      </c>
      <c r="I76" s="1" t="s">
        <v>705</v>
      </c>
      <c r="J76" s="1" t="s">
        <v>706</v>
      </c>
      <c r="K76" s="1" t="s">
        <v>707</v>
      </c>
      <c r="L76" s="1" t="s">
        <v>708</v>
      </c>
      <c r="M76" s="1" t="s">
        <v>709</v>
      </c>
      <c r="N76" s="1" t="s">
        <v>710</v>
      </c>
      <c r="O76" s="1" t="s">
        <v>711</v>
      </c>
      <c r="P76" s="1" t="s">
        <v>712</v>
      </c>
      <c r="Q76" s="12">
        <f>Table1[[#This Row],[actual_price]]-Table1[[#This Row],[discounted_price]]</f>
        <v>600</v>
      </c>
      <c r="R76" s="11" t="str">
        <f>IF(Table1[[#This Row],[discount_percentage]]&gt;=0.5,"50% + Discount","Below 50%")</f>
        <v>50% + Discount</v>
      </c>
      <c r="S76" s="14">
        <f>Table1[[#This Row],[actual_price]]*Table1[[#This Row],[rating_count]]</f>
        <v>1778220</v>
      </c>
      <c r="T76" s="11" t="str">
        <f>IF(Table1[[#This Row],[discounted_price]]&lt;200,"&lt;₹200",IF(Table1[[#This Row],[discounted_price]]&lt;=500,"₹200 - ₹500","&gt;₹500"))</f>
        <v>₹200 - ₹500</v>
      </c>
      <c r="U76" s="11" t="str">
        <f>IF(Table1[[#This Row],[rating_count]]&lt;1000,"Below 1K Reviews","1K + Reviews")</f>
        <v>1K + Reviews</v>
      </c>
      <c r="V76" s="14">
        <f>Table1[[#This Row],[rating]]*Table1[[#This Row],[rating_count]]</f>
        <v>7297.9999999999991</v>
      </c>
    </row>
    <row r="77" spans="1:22" ht="16.2" x14ac:dyDescent="0.3">
      <c r="A77" s="1" t="s">
        <v>713</v>
      </c>
      <c r="B77" s="1" t="s">
        <v>714</v>
      </c>
      <c r="C77" s="1" t="s">
        <v>18</v>
      </c>
      <c r="D77" s="1">
        <v>199</v>
      </c>
      <c r="E77" s="1">
        <v>499</v>
      </c>
      <c r="F77" s="4">
        <v>0.6</v>
      </c>
      <c r="G77" s="1">
        <v>4.0999999999999996</v>
      </c>
      <c r="H77" s="2">
        <v>602</v>
      </c>
      <c r="I77" s="1" t="s">
        <v>715</v>
      </c>
      <c r="J77" s="1" t="s">
        <v>716</v>
      </c>
      <c r="K77" s="1" t="s">
        <v>717</v>
      </c>
      <c r="L77" s="1" t="s">
        <v>718</v>
      </c>
      <c r="M77" s="1" t="s">
        <v>719</v>
      </c>
      <c r="N77" s="1" t="s">
        <v>720</v>
      </c>
      <c r="O77" s="1" t="s">
        <v>721</v>
      </c>
      <c r="P77" s="1" t="s">
        <v>722</v>
      </c>
      <c r="Q77" s="12">
        <f>Table1[[#This Row],[actual_price]]-Table1[[#This Row],[discounted_price]]</f>
        <v>300</v>
      </c>
      <c r="R77" s="11" t="str">
        <f>IF(Table1[[#This Row],[discount_percentage]]&gt;=0.5,"50% + Discount","Below 50%")</f>
        <v>50% + Discount</v>
      </c>
      <c r="S77" s="14">
        <f>Table1[[#This Row],[actual_price]]*Table1[[#This Row],[rating_count]]</f>
        <v>300398</v>
      </c>
      <c r="T77" s="11" t="str">
        <f>IF(Table1[[#This Row],[discounted_price]]&lt;200,"&lt;₹200",IF(Table1[[#This Row],[discounted_price]]&lt;=500,"₹200 - ₹500","&gt;₹500"))</f>
        <v>&lt;₹200</v>
      </c>
      <c r="U77" s="11" t="str">
        <f>IF(Table1[[#This Row],[rating_count]]&lt;1000,"Below 1K Reviews","1K + Reviews")</f>
        <v>Below 1K Reviews</v>
      </c>
      <c r="V77" s="14">
        <f>Table1[[#This Row],[rating]]*Table1[[#This Row],[rating_count]]</f>
        <v>2468.1999999999998</v>
      </c>
    </row>
    <row r="78" spans="1:22" ht="16.2" x14ac:dyDescent="0.3">
      <c r="A78" s="1" t="s">
        <v>723</v>
      </c>
      <c r="B78" s="1" t="s">
        <v>724</v>
      </c>
      <c r="C78" s="1" t="s">
        <v>18</v>
      </c>
      <c r="D78" s="1">
        <v>179</v>
      </c>
      <c r="E78" s="1">
        <v>399</v>
      </c>
      <c r="F78" s="4">
        <v>0.55000000000000004</v>
      </c>
      <c r="G78" s="1">
        <v>4</v>
      </c>
      <c r="H78" s="2">
        <v>1423</v>
      </c>
      <c r="I78" s="1" t="s">
        <v>725</v>
      </c>
      <c r="J78" s="1" t="s">
        <v>726</v>
      </c>
      <c r="K78" s="1" t="s">
        <v>727</v>
      </c>
      <c r="L78" s="1" t="s">
        <v>728</v>
      </c>
      <c r="M78" s="1" t="s">
        <v>729</v>
      </c>
      <c r="N78" s="1" t="s">
        <v>730</v>
      </c>
      <c r="O78" s="1" t="s">
        <v>731</v>
      </c>
      <c r="P78" s="1" t="s">
        <v>732</v>
      </c>
      <c r="Q78" s="12">
        <f>Table1[[#This Row],[actual_price]]-Table1[[#This Row],[discounted_price]]</f>
        <v>220</v>
      </c>
      <c r="R78" s="11" t="str">
        <f>IF(Table1[[#This Row],[discount_percentage]]&gt;=0.5,"50% + Discount","Below 50%")</f>
        <v>50% + Discount</v>
      </c>
      <c r="S78" s="14">
        <f>Table1[[#This Row],[actual_price]]*Table1[[#This Row],[rating_count]]</f>
        <v>567777</v>
      </c>
      <c r="T78" s="11" t="str">
        <f>IF(Table1[[#This Row],[discounted_price]]&lt;200,"&lt;₹200",IF(Table1[[#This Row],[discounted_price]]&lt;=500,"₹200 - ₹500","&gt;₹500"))</f>
        <v>&lt;₹200</v>
      </c>
      <c r="U78" s="11" t="str">
        <f>IF(Table1[[#This Row],[rating_count]]&lt;1000,"Below 1K Reviews","1K + Reviews")</f>
        <v>1K + Reviews</v>
      </c>
      <c r="V78" s="14">
        <f>Table1[[#This Row],[rating]]*Table1[[#This Row],[rating_count]]</f>
        <v>5692</v>
      </c>
    </row>
    <row r="79" spans="1:22" ht="16.2" x14ac:dyDescent="0.3">
      <c r="A79" s="1" t="s">
        <v>733</v>
      </c>
      <c r="B79" s="1" t="s">
        <v>734</v>
      </c>
      <c r="C79" s="1" t="s">
        <v>170</v>
      </c>
      <c r="D79" s="3">
        <v>10901</v>
      </c>
      <c r="E79" s="3">
        <v>30990</v>
      </c>
      <c r="F79" s="4">
        <v>0.65</v>
      </c>
      <c r="G79" s="1">
        <v>4.0999999999999996</v>
      </c>
      <c r="H79" s="2">
        <v>398</v>
      </c>
      <c r="I79" s="1" t="s">
        <v>735</v>
      </c>
      <c r="J79" s="1" t="s">
        <v>736</v>
      </c>
      <c r="K79" s="1" t="s">
        <v>737</v>
      </c>
      <c r="L79" s="1" t="s">
        <v>738</v>
      </c>
      <c r="M79" s="1" t="s">
        <v>739</v>
      </c>
      <c r="N79" s="1" t="s">
        <v>740</v>
      </c>
      <c r="O79" s="1" t="s">
        <v>741</v>
      </c>
      <c r="P79" s="1" t="s">
        <v>742</v>
      </c>
      <c r="Q79" s="12">
        <f>Table1[[#This Row],[actual_price]]-Table1[[#This Row],[discounted_price]]</f>
        <v>20089</v>
      </c>
      <c r="R79" s="11" t="str">
        <f>IF(Table1[[#This Row],[discount_percentage]]&gt;=0.5,"50% + Discount","Below 50%")</f>
        <v>50% + Discount</v>
      </c>
      <c r="S79" s="14">
        <f>Table1[[#This Row],[actual_price]]*Table1[[#This Row],[rating_count]]</f>
        <v>12334020</v>
      </c>
      <c r="T79" s="11" t="str">
        <f>IF(Table1[[#This Row],[discounted_price]]&lt;200,"&lt;₹200",IF(Table1[[#This Row],[discounted_price]]&lt;=500,"₹200 - ₹500","&gt;₹500"))</f>
        <v>&gt;₹500</v>
      </c>
      <c r="U79" s="11" t="str">
        <f>IF(Table1[[#This Row],[rating_count]]&lt;1000,"Below 1K Reviews","1K + Reviews")</f>
        <v>Below 1K Reviews</v>
      </c>
      <c r="V79" s="14">
        <f>Table1[[#This Row],[rating]]*Table1[[#This Row],[rating_count]]</f>
        <v>1631.8</v>
      </c>
    </row>
    <row r="80" spans="1:22" ht="16.2" x14ac:dyDescent="0.3">
      <c r="A80" s="1" t="s">
        <v>743</v>
      </c>
      <c r="B80" s="1" t="s">
        <v>744</v>
      </c>
      <c r="C80" s="1" t="s">
        <v>18</v>
      </c>
      <c r="D80" s="1">
        <v>209</v>
      </c>
      <c r="E80" s="1">
        <v>499</v>
      </c>
      <c r="F80" s="4">
        <v>0.57999999999999996</v>
      </c>
      <c r="G80" s="1">
        <v>3.9</v>
      </c>
      <c r="H80" s="2">
        <v>536</v>
      </c>
      <c r="I80" s="1" t="s">
        <v>745</v>
      </c>
      <c r="J80" s="1" t="s">
        <v>746</v>
      </c>
      <c r="K80" s="1" t="s">
        <v>747</v>
      </c>
      <c r="L80" s="1" t="s">
        <v>748</v>
      </c>
      <c r="M80" s="1" t="s">
        <v>749</v>
      </c>
      <c r="N80" s="1" t="s">
        <v>750</v>
      </c>
      <c r="O80" s="1" t="s">
        <v>751</v>
      </c>
      <c r="P80" s="1" t="s">
        <v>752</v>
      </c>
      <c r="Q80" s="12">
        <f>Table1[[#This Row],[actual_price]]-Table1[[#This Row],[discounted_price]]</f>
        <v>290</v>
      </c>
      <c r="R80" s="11" t="str">
        <f>IF(Table1[[#This Row],[discount_percentage]]&gt;=0.5,"50% + Discount","Below 50%")</f>
        <v>50% + Discount</v>
      </c>
      <c r="S80" s="14">
        <f>Table1[[#This Row],[actual_price]]*Table1[[#This Row],[rating_count]]</f>
        <v>267464</v>
      </c>
      <c r="T80" s="11" t="str">
        <f>IF(Table1[[#This Row],[discounted_price]]&lt;200,"&lt;₹200",IF(Table1[[#This Row],[discounted_price]]&lt;=500,"₹200 - ₹500","&gt;₹500"))</f>
        <v>₹200 - ₹500</v>
      </c>
      <c r="U80" s="11" t="str">
        <f>IF(Table1[[#This Row],[rating_count]]&lt;1000,"Below 1K Reviews","1K + Reviews")</f>
        <v>Below 1K Reviews</v>
      </c>
      <c r="V80" s="14">
        <f>Table1[[#This Row],[rating]]*Table1[[#This Row],[rating_count]]</f>
        <v>2090.4</v>
      </c>
    </row>
    <row r="81" spans="1:22" ht="16.2" x14ac:dyDescent="0.3">
      <c r="A81" s="1" t="s">
        <v>753</v>
      </c>
      <c r="B81" s="1" t="s">
        <v>754</v>
      </c>
      <c r="C81" s="1" t="s">
        <v>467</v>
      </c>
      <c r="D81" s="3">
        <v>1434</v>
      </c>
      <c r="E81" s="3">
        <v>3999</v>
      </c>
      <c r="F81" s="4">
        <v>0.64</v>
      </c>
      <c r="G81" s="1">
        <v>4</v>
      </c>
      <c r="H81" s="2">
        <v>32</v>
      </c>
      <c r="I81" s="1" t="s">
        <v>755</v>
      </c>
      <c r="J81" s="1" t="s">
        <v>756</v>
      </c>
      <c r="K81" s="1" t="s">
        <v>757</v>
      </c>
      <c r="L81" s="1" t="s">
        <v>758</v>
      </c>
      <c r="M81" s="1" t="s">
        <v>759</v>
      </c>
      <c r="N81" s="1" t="s">
        <v>760</v>
      </c>
      <c r="O81" s="1" t="s">
        <v>761</v>
      </c>
      <c r="P81" s="1" t="s">
        <v>762</v>
      </c>
      <c r="Q81" s="12">
        <f>Table1[[#This Row],[actual_price]]-Table1[[#This Row],[discounted_price]]</f>
        <v>2565</v>
      </c>
      <c r="R81" s="11" t="str">
        <f>IF(Table1[[#This Row],[discount_percentage]]&gt;=0.5,"50% + Discount","Below 50%")</f>
        <v>50% + Discount</v>
      </c>
      <c r="S81" s="14">
        <f>Table1[[#This Row],[actual_price]]*Table1[[#This Row],[rating_count]]</f>
        <v>127968</v>
      </c>
      <c r="T81" s="11" t="str">
        <f>IF(Table1[[#This Row],[discounted_price]]&lt;200,"&lt;₹200",IF(Table1[[#This Row],[discounted_price]]&lt;=500,"₹200 - ₹500","&gt;₹500"))</f>
        <v>&gt;₹500</v>
      </c>
      <c r="U81" s="11" t="str">
        <f>IF(Table1[[#This Row],[rating_count]]&lt;1000,"Below 1K Reviews","1K + Reviews")</f>
        <v>Below 1K Reviews</v>
      </c>
      <c r="V81" s="14">
        <f>Table1[[#This Row],[rating]]*Table1[[#This Row],[rating_count]]</f>
        <v>128</v>
      </c>
    </row>
    <row r="82" spans="1:22" ht="16.2" x14ac:dyDescent="0.3">
      <c r="A82" s="1" t="s">
        <v>763</v>
      </c>
      <c r="B82" s="1" t="s">
        <v>764</v>
      </c>
      <c r="C82" s="1" t="s">
        <v>18</v>
      </c>
      <c r="D82" s="1">
        <v>399</v>
      </c>
      <c r="E82" s="3">
        <v>1099</v>
      </c>
      <c r="F82" s="4">
        <v>0.64</v>
      </c>
      <c r="G82" s="1">
        <v>4.2</v>
      </c>
      <c r="H82" s="2">
        <v>24269</v>
      </c>
      <c r="I82" s="1" t="s">
        <v>765</v>
      </c>
      <c r="J82" s="1" t="s">
        <v>20</v>
      </c>
      <c r="K82" s="1" t="s">
        <v>21</v>
      </c>
      <c r="L82" s="1" t="s">
        <v>22</v>
      </c>
      <c r="M82" s="1" t="s">
        <v>23</v>
      </c>
      <c r="N82" s="1" t="s">
        <v>766</v>
      </c>
      <c r="O82" s="1" t="s">
        <v>767</v>
      </c>
      <c r="P82" s="1" t="s">
        <v>768</v>
      </c>
      <c r="Q82" s="12">
        <f>Table1[[#This Row],[actual_price]]-Table1[[#This Row],[discounted_price]]</f>
        <v>700</v>
      </c>
      <c r="R82" s="11" t="str">
        <f>IF(Table1[[#This Row],[discount_percentage]]&gt;=0.5,"50% + Discount","Below 50%")</f>
        <v>50% + Discount</v>
      </c>
      <c r="S82" s="14">
        <f>Table1[[#This Row],[actual_price]]*Table1[[#This Row],[rating_count]]</f>
        <v>26671631</v>
      </c>
      <c r="T82" s="11" t="str">
        <f>IF(Table1[[#This Row],[discounted_price]]&lt;200,"&lt;₹200",IF(Table1[[#This Row],[discounted_price]]&lt;=500,"₹200 - ₹500","&gt;₹500"))</f>
        <v>₹200 - ₹500</v>
      </c>
      <c r="U82" s="11" t="str">
        <f>IF(Table1[[#This Row],[rating_count]]&lt;1000,"Below 1K Reviews","1K + Reviews")</f>
        <v>1K + Reviews</v>
      </c>
      <c r="V82" s="14">
        <f>Table1[[#This Row],[rating]]*Table1[[#This Row],[rating_count]]</f>
        <v>101929.8</v>
      </c>
    </row>
    <row r="83" spans="1:22" ht="16.2" x14ac:dyDescent="0.3">
      <c r="A83" s="1" t="s">
        <v>769</v>
      </c>
      <c r="B83" s="1" t="s">
        <v>770</v>
      </c>
      <c r="C83" s="1" t="s">
        <v>18</v>
      </c>
      <c r="D83" s="1">
        <v>139</v>
      </c>
      <c r="E83" s="1">
        <v>249</v>
      </c>
      <c r="F83" s="4">
        <v>0.44</v>
      </c>
      <c r="G83" s="1">
        <v>4</v>
      </c>
      <c r="H83" s="2">
        <v>9378</v>
      </c>
      <c r="I83" s="1" t="s">
        <v>771</v>
      </c>
      <c r="J83" s="1" t="s">
        <v>237</v>
      </c>
      <c r="K83" s="1" t="s">
        <v>238</v>
      </c>
      <c r="L83" s="1" t="s">
        <v>239</v>
      </c>
      <c r="M83" s="1" t="s">
        <v>240</v>
      </c>
      <c r="N83" s="1" t="s">
        <v>772</v>
      </c>
      <c r="O83" s="1" t="s">
        <v>773</v>
      </c>
      <c r="P83" s="1" t="s">
        <v>774</v>
      </c>
      <c r="Q83" s="12">
        <f>Table1[[#This Row],[actual_price]]-Table1[[#This Row],[discounted_price]]</f>
        <v>110</v>
      </c>
      <c r="R83" s="11" t="str">
        <f>IF(Table1[[#This Row],[discount_percentage]]&gt;=0.5,"50% + Discount","Below 50%")</f>
        <v>Below 50%</v>
      </c>
      <c r="S83" s="14">
        <f>Table1[[#This Row],[actual_price]]*Table1[[#This Row],[rating_count]]</f>
        <v>2335122</v>
      </c>
      <c r="T83" s="11" t="str">
        <f>IF(Table1[[#This Row],[discounted_price]]&lt;200,"&lt;₹200",IF(Table1[[#This Row],[discounted_price]]&lt;=500,"₹200 - ₹500","&gt;₹500"))</f>
        <v>&lt;₹200</v>
      </c>
      <c r="U83" s="11" t="str">
        <f>IF(Table1[[#This Row],[rating_count]]&lt;1000,"Below 1K Reviews","1K + Reviews")</f>
        <v>1K + Reviews</v>
      </c>
      <c r="V83" s="14">
        <f>Table1[[#This Row],[rating]]*Table1[[#This Row],[rating_count]]</f>
        <v>37512</v>
      </c>
    </row>
    <row r="84" spans="1:22" ht="16.2" x14ac:dyDescent="0.3">
      <c r="A84" s="1" t="s">
        <v>775</v>
      </c>
      <c r="B84" s="1" t="s">
        <v>776</v>
      </c>
      <c r="C84" s="1" t="s">
        <v>170</v>
      </c>
      <c r="D84" s="3">
        <v>7299</v>
      </c>
      <c r="E84" s="3">
        <v>19125</v>
      </c>
      <c r="F84" s="4">
        <v>0.62</v>
      </c>
      <c r="G84" s="1">
        <v>3.4</v>
      </c>
      <c r="H84" s="2">
        <v>902</v>
      </c>
      <c r="I84" s="1" t="s">
        <v>777</v>
      </c>
      <c r="J84" s="1" t="s">
        <v>778</v>
      </c>
      <c r="K84" s="1" t="s">
        <v>779</v>
      </c>
      <c r="L84" s="1" t="s">
        <v>780</v>
      </c>
      <c r="M84" s="1" t="s">
        <v>781</v>
      </c>
      <c r="N84" s="1" t="s">
        <v>782</v>
      </c>
      <c r="O84" s="1" t="s">
        <v>783</v>
      </c>
      <c r="P84" s="1" t="s">
        <v>784</v>
      </c>
      <c r="Q84" s="12">
        <f>Table1[[#This Row],[actual_price]]-Table1[[#This Row],[discounted_price]]</f>
        <v>11826</v>
      </c>
      <c r="R84" s="11" t="str">
        <f>IF(Table1[[#This Row],[discount_percentage]]&gt;=0.5,"50% + Discount","Below 50%")</f>
        <v>50% + Discount</v>
      </c>
      <c r="S84" s="14">
        <f>Table1[[#This Row],[actual_price]]*Table1[[#This Row],[rating_count]]</f>
        <v>17250750</v>
      </c>
      <c r="T84" s="11" t="str">
        <f>IF(Table1[[#This Row],[discounted_price]]&lt;200,"&lt;₹200",IF(Table1[[#This Row],[discounted_price]]&lt;=500,"₹200 - ₹500","&gt;₹500"))</f>
        <v>&gt;₹500</v>
      </c>
      <c r="U84" s="11" t="str">
        <f>IF(Table1[[#This Row],[rating_count]]&lt;1000,"Below 1K Reviews","1K + Reviews")</f>
        <v>Below 1K Reviews</v>
      </c>
      <c r="V84" s="14">
        <f>Table1[[#This Row],[rating]]*Table1[[#This Row],[rating_count]]</f>
        <v>3066.7999999999997</v>
      </c>
    </row>
    <row r="85" spans="1:22" ht="16.2" x14ac:dyDescent="0.3">
      <c r="A85" s="1" t="s">
        <v>785</v>
      </c>
      <c r="B85" s="1" t="s">
        <v>786</v>
      </c>
      <c r="C85" s="1" t="s">
        <v>18</v>
      </c>
      <c r="D85" s="1">
        <v>299</v>
      </c>
      <c r="E85" s="1">
        <v>799</v>
      </c>
      <c r="F85" s="4">
        <v>0.63</v>
      </c>
      <c r="G85" s="1">
        <v>4.4000000000000004</v>
      </c>
      <c r="H85" s="2">
        <v>28791</v>
      </c>
      <c r="I85" s="1" t="s">
        <v>787</v>
      </c>
      <c r="J85" s="1" t="s">
        <v>788</v>
      </c>
      <c r="K85" s="1" t="s">
        <v>789</v>
      </c>
      <c r="L85" s="1" t="s">
        <v>790</v>
      </c>
      <c r="M85" s="1" t="s">
        <v>791</v>
      </c>
      <c r="N85" s="1" t="s">
        <v>792</v>
      </c>
      <c r="O85" s="1" t="s">
        <v>793</v>
      </c>
      <c r="P85" s="1" t="s">
        <v>794</v>
      </c>
      <c r="Q85" s="12">
        <f>Table1[[#This Row],[actual_price]]-Table1[[#This Row],[discounted_price]]</f>
        <v>500</v>
      </c>
      <c r="R85" s="11" t="str">
        <f>IF(Table1[[#This Row],[discount_percentage]]&gt;=0.5,"50% + Discount","Below 50%")</f>
        <v>50% + Discount</v>
      </c>
      <c r="S85" s="14">
        <f>Table1[[#This Row],[actual_price]]*Table1[[#This Row],[rating_count]]</f>
        <v>23004009</v>
      </c>
      <c r="T85" s="11" t="str">
        <f>IF(Table1[[#This Row],[discounted_price]]&lt;200,"&lt;₹200",IF(Table1[[#This Row],[discounted_price]]&lt;=500,"₹200 - ₹500","&gt;₹500"))</f>
        <v>₹200 - ₹500</v>
      </c>
      <c r="U85" s="11" t="str">
        <f>IF(Table1[[#This Row],[rating_count]]&lt;1000,"Below 1K Reviews","1K + Reviews")</f>
        <v>1K + Reviews</v>
      </c>
      <c r="V85" s="14">
        <f>Table1[[#This Row],[rating]]*Table1[[#This Row],[rating_count]]</f>
        <v>126680.40000000001</v>
      </c>
    </row>
    <row r="86" spans="1:22" ht="16.2" x14ac:dyDescent="0.3">
      <c r="A86" s="1" t="s">
        <v>795</v>
      </c>
      <c r="B86" s="1" t="s">
        <v>796</v>
      </c>
      <c r="C86" s="1" t="s">
        <v>18</v>
      </c>
      <c r="D86" s="1">
        <v>325</v>
      </c>
      <c r="E86" s="3">
        <v>1299</v>
      </c>
      <c r="F86" s="4">
        <v>0.75</v>
      </c>
      <c r="G86" s="1">
        <v>4.2</v>
      </c>
      <c r="H86" s="2">
        <v>10576</v>
      </c>
      <c r="I86" s="1" t="s">
        <v>797</v>
      </c>
      <c r="J86" s="1" t="s">
        <v>798</v>
      </c>
      <c r="K86" s="1" t="s">
        <v>799</v>
      </c>
      <c r="L86" s="1" t="s">
        <v>800</v>
      </c>
      <c r="M86" s="1" t="s">
        <v>801</v>
      </c>
      <c r="N86" s="1" t="s">
        <v>802</v>
      </c>
      <c r="O86" s="1" t="s">
        <v>803</v>
      </c>
      <c r="P86" s="1" t="s">
        <v>804</v>
      </c>
      <c r="Q86" s="12">
        <f>Table1[[#This Row],[actual_price]]-Table1[[#This Row],[discounted_price]]</f>
        <v>974</v>
      </c>
      <c r="R86" s="11" t="str">
        <f>IF(Table1[[#This Row],[discount_percentage]]&gt;=0.5,"50% + Discount","Below 50%")</f>
        <v>50% + Discount</v>
      </c>
      <c r="S86" s="14">
        <f>Table1[[#This Row],[actual_price]]*Table1[[#This Row],[rating_count]]</f>
        <v>13738224</v>
      </c>
      <c r="T86" s="11" t="str">
        <f>IF(Table1[[#This Row],[discounted_price]]&lt;200,"&lt;₹200",IF(Table1[[#This Row],[discounted_price]]&lt;=500,"₹200 - ₹500","&gt;₹500"))</f>
        <v>₹200 - ₹500</v>
      </c>
      <c r="U86" s="11" t="str">
        <f>IF(Table1[[#This Row],[rating_count]]&lt;1000,"Below 1K Reviews","1K + Reviews")</f>
        <v>1K + Reviews</v>
      </c>
      <c r="V86" s="14">
        <f>Table1[[#This Row],[rating]]*Table1[[#This Row],[rating_count]]</f>
        <v>44419.200000000004</v>
      </c>
    </row>
    <row r="87" spans="1:22" ht="16.2" x14ac:dyDescent="0.3">
      <c r="A87" s="1" t="s">
        <v>805</v>
      </c>
      <c r="B87" s="1" t="s">
        <v>806</v>
      </c>
      <c r="C87" s="1" t="s">
        <v>170</v>
      </c>
      <c r="D87" s="3">
        <v>29999</v>
      </c>
      <c r="E87" s="3">
        <v>39999</v>
      </c>
      <c r="F87" s="4">
        <v>0.25</v>
      </c>
      <c r="G87" s="1">
        <v>4.2</v>
      </c>
      <c r="H87" s="2">
        <v>7298</v>
      </c>
      <c r="I87" s="1" t="s">
        <v>807</v>
      </c>
      <c r="J87" s="1" t="s">
        <v>383</v>
      </c>
      <c r="K87" s="1" t="s">
        <v>384</v>
      </c>
      <c r="L87" s="1" t="s">
        <v>385</v>
      </c>
      <c r="M87" s="1" t="s">
        <v>386</v>
      </c>
      <c r="N87" s="1" t="s">
        <v>387</v>
      </c>
      <c r="O87" s="1" t="s">
        <v>808</v>
      </c>
      <c r="P87" s="1" t="s">
        <v>809</v>
      </c>
      <c r="Q87" s="12">
        <f>Table1[[#This Row],[actual_price]]-Table1[[#This Row],[discounted_price]]</f>
        <v>10000</v>
      </c>
      <c r="R87" s="11" t="str">
        <f>IF(Table1[[#This Row],[discount_percentage]]&gt;=0.5,"50% + Discount","Below 50%")</f>
        <v>Below 50%</v>
      </c>
      <c r="S87" s="14">
        <f>Table1[[#This Row],[actual_price]]*Table1[[#This Row],[rating_count]]</f>
        <v>291912702</v>
      </c>
      <c r="T87" s="11" t="str">
        <f>IF(Table1[[#This Row],[discounted_price]]&lt;200,"&lt;₹200",IF(Table1[[#This Row],[discounted_price]]&lt;=500,"₹200 - ₹500","&gt;₹500"))</f>
        <v>&gt;₹500</v>
      </c>
      <c r="U87" s="11" t="str">
        <f>IF(Table1[[#This Row],[rating_count]]&lt;1000,"Below 1K Reviews","1K + Reviews")</f>
        <v>1K + Reviews</v>
      </c>
      <c r="V87" s="14">
        <f>Table1[[#This Row],[rating]]*Table1[[#This Row],[rating_count]]</f>
        <v>30651.600000000002</v>
      </c>
    </row>
    <row r="88" spans="1:22" ht="16.2" x14ac:dyDescent="0.3">
      <c r="A88" s="1" t="s">
        <v>810</v>
      </c>
      <c r="B88" s="1" t="s">
        <v>811</v>
      </c>
      <c r="C88" s="1" t="s">
        <v>170</v>
      </c>
      <c r="D88" s="3">
        <v>27999</v>
      </c>
      <c r="E88" s="3">
        <v>40990</v>
      </c>
      <c r="F88" s="4">
        <v>0.32</v>
      </c>
      <c r="G88" s="1">
        <v>4.3</v>
      </c>
      <c r="H88" s="2">
        <v>4703</v>
      </c>
      <c r="I88" s="1" t="s">
        <v>812</v>
      </c>
      <c r="J88" s="1" t="s">
        <v>247</v>
      </c>
      <c r="K88" s="1" t="s">
        <v>248</v>
      </c>
      <c r="L88" s="1" t="s">
        <v>249</v>
      </c>
      <c r="M88" s="1" t="s">
        <v>250</v>
      </c>
      <c r="N88" s="1" t="s">
        <v>251</v>
      </c>
      <c r="O88" s="1" t="s">
        <v>813</v>
      </c>
      <c r="P88" s="1" t="s">
        <v>814</v>
      </c>
      <c r="Q88" s="12">
        <f>Table1[[#This Row],[actual_price]]-Table1[[#This Row],[discounted_price]]</f>
        <v>12991</v>
      </c>
      <c r="R88" s="11" t="str">
        <f>IF(Table1[[#This Row],[discount_percentage]]&gt;=0.5,"50% + Discount","Below 50%")</f>
        <v>Below 50%</v>
      </c>
      <c r="S88" s="14">
        <f>Table1[[#This Row],[actual_price]]*Table1[[#This Row],[rating_count]]</f>
        <v>192775970</v>
      </c>
      <c r="T88" s="11" t="str">
        <f>IF(Table1[[#This Row],[discounted_price]]&lt;200,"&lt;₹200",IF(Table1[[#This Row],[discounted_price]]&lt;=500,"₹200 - ₹500","&gt;₹500"))</f>
        <v>&gt;₹500</v>
      </c>
      <c r="U88" s="11" t="str">
        <f>IF(Table1[[#This Row],[rating_count]]&lt;1000,"Below 1K Reviews","1K + Reviews")</f>
        <v>1K + Reviews</v>
      </c>
      <c r="V88" s="14">
        <f>Table1[[#This Row],[rating]]*Table1[[#This Row],[rating_count]]</f>
        <v>20222.899999999998</v>
      </c>
    </row>
    <row r="89" spans="1:22" ht="16.2" x14ac:dyDescent="0.3">
      <c r="A89" s="1" t="s">
        <v>815</v>
      </c>
      <c r="B89" s="1" t="s">
        <v>816</v>
      </c>
      <c r="C89" s="1" t="s">
        <v>170</v>
      </c>
      <c r="D89" s="3">
        <v>30990</v>
      </c>
      <c r="E89" s="3">
        <v>52900</v>
      </c>
      <c r="F89" s="4">
        <v>0.41</v>
      </c>
      <c r="G89" s="1">
        <v>4.3</v>
      </c>
      <c r="H89" s="2">
        <v>7109</v>
      </c>
      <c r="I89" s="1" t="s">
        <v>817</v>
      </c>
      <c r="J89" s="1" t="s">
        <v>585</v>
      </c>
      <c r="K89" s="1" t="s">
        <v>586</v>
      </c>
      <c r="L89" s="1" t="s">
        <v>587</v>
      </c>
      <c r="M89" s="1" t="s">
        <v>588</v>
      </c>
      <c r="N89" s="1" t="s">
        <v>589</v>
      </c>
      <c r="O89" s="1" t="s">
        <v>818</v>
      </c>
      <c r="P89" s="1" t="s">
        <v>819</v>
      </c>
      <c r="Q89" s="12">
        <f>Table1[[#This Row],[actual_price]]-Table1[[#This Row],[discounted_price]]</f>
        <v>21910</v>
      </c>
      <c r="R89" s="11" t="str">
        <f>IF(Table1[[#This Row],[discount_percentage]]&gt;=0.5,"50% + Discount","Below 50%")</f>
        <v>Below 50%</v>
      </c>
      <c r="S89" s="14">
        <f>Table1[[#This Row],[actual_price]]*Table1[[#This Row],[rating_count]]</f>
        <v>376066100</v>
      </c>
      <c r="T89" s="11" t="str">
        <f>IF(Table1[[#This Row],[discounted_price]]&lt;200,"&lt;₹200",IF(Table1[[#This Row],[discounted_price]]&lt;=500,"₹200 - ₹500","&gt;₹500"))</f>
        <v>&gt;₹500</v>
      </c>
      <c r="U89" s="11" t="str">
        <f>IF(Table1[[#This Row],[rating_count]]&lt;1000,"Below 1K Reviews","1K + Reviews")</f>
        <v>1K + Reviews</v>
      </c>
      <c r="V89" s="14">
        <f>Table1[[#This Row],[rating]]*Table1[[#This Row],[rating_count]]</f>
        <v>30568.699999999997</v>
      </c>
    </row>
    <row r="90" spans="1:22" ht="16.2" x14ac:dyDescent="0.3">
      <c r="A90" s="1" t="s">
        <v>820</v>
      </c>
      <c r="B90" s="1" t="s">
        <v>821</v>
      </c>
      <c r="C90" s="1" t="s">
        <v>18</v>
      </c>
      <c r="D90" s="1">
        <v>199</v>
      </c>
      <c r="E90" s="1">
        <v>999</v>
      </c>
      <c r="F90" s="4">
        <v>0.8</v>
      </c>
      <c r="G90" s="1">
        <v>4.5</v>
      </c>
      <c r="H90" s="2">
        <v>127</v>
      </c>
      <c r="I90" s="1" t="s">
        <v>822</v>
      </c>
      <c r="J90" s="1" t="s">
        <v>823</v>
      </c>
      <c r="K90" s="1" t="s">
        <v>824</v>
      </c>
      <c r="L90" s="1" t="s">
        <v>825</v>
      </c>
      <c r="M90" s="1" t="s">
        <v>826</v>
      </c>
      <c r="N90" s="1" t="s">
        <v>827</v>
      </c>
      <c r="O90" s="1" t="s">
        <v>828</v>
      </c>
      <c r="P90" s="1" t="s">
        <v>829</v>
      </c>
      <c r="Q90" s="12">
        <f>Table1[[#This Row],[actual_price]]-Table1[[#This Row],[discounted_price]]</f>
        <v>800</v>
      </c>
      <c r="R90" s="11" t="str">
        <f>IF(Table1[[#This Row],[discount_percentage]]&gt;=0.5,"50% + Discount","Below 50%")</f>
        <v>50% + Discount</v>
      </c>
      <c r="S90" s="14">
        <f>Table1[[#This Row],[actual_price]]*Table1[[#This Row],[rating_count]]</f>
        <v>126873</v>
      </c>
      <c r="T90" s="11" t="str">
        <f>IF(Table1[[#This Row],[discounted_price]]&lt;200,"&lt;₹200",IF(Table1[[#This Row],[discounted_price]]&lt;=500,"₹200 - ₹500","&gt;₹500"))</f>
        <v>&lt;₹200</v>
      </c>
      <c r="U90" s="11" t="str">
        <f>IF(Table1[[#This Row],[rating_count]]&lt;1000,"Below 1K Reviews","1K + Reviews")</f>
        <v>Below 1K Reviews</v>
      </c>
      <c r="V90" s="14">
        <f>Table1[[#This Row],[rating]]*Table1[[#This Row],[rating_count]]</f>
        <v>571.5</v>
      </c>
    </row>
    <row r="91" spans="1:22" ht="16.2" x14ac:dyDescent="0.3">
      <c r="A91" s="1" t="s">
        <v>830</v>
      </c>
      <c r="B91" s="1" t="s">
        <v>831</v>
      </c>
      <c r="C91" s="1" t="s">
        <v>18</v>
      </c>
      <c r="D91" s="1">
        <v>649</v>
      </c>
      <c r="E91" s="3">
        <v>1999</v>
      </c>
      <c r="F91" s="4">
        <v>0.68</v>
      </c>
      <c r="G91" s="1">
        <v>4.2</v>
      </c>
      <c r="H91" s="2">
        <v>24269</v>
      </c>
      <c r="I91" s="1" t="s">
        <v>422</v>
      </c>
      <c r="J91" s="1" t="s">
        <v>20</v>
      </c>
      <c r="K91" s="1" t="s">
        <v>21</v>
      </c>
      <c r="L91" s="1" t="s">
        <v>22</v>
      </c>
      <c r="M91" s="1" t="s">
        <v>23</v>
      </c>
      <c r="N91" s="1" t="s">
        <v>832</v>
      </c>
      <c r="O91" s="1" t="s">
        <v>833</v>
      </c>
      <c r="P91" s="1" t="s">
        <v>834</v>
      </c>
      <c r="Q91" s="12">
        <f>Table1[[#This Row],[actual_price]]-Table1[[#This Row],[discounted_price]]</f>
        <v>1350</v>
      </c>
      <c r="R91" s="11" t="str">
        <f>IF(Table1[[#This Row],[discount_percentage]]&gt;=0.5,"50% + Discount","Below 50%")</f>
        <v>50% + Discount</v>
      </c>
      <c r="S91" s="14">
        <f>Table1[[#This Row],[actual_price]]*Table1[[#This Row],[rating_count]]</f>
        <v>48513731</v>
      </c>
      <c r="T91" s="11" t="str">
        <f>IF(Table1[[#This Row],[discounted_price]]&lt;200,"&lt;₹200",IF(Table1[[#This Row],[discounted_price]]&lt;=500,"₹200 - ₹500","&gt;₹500"))</f>
        <v>&gt;₹500</v>
      </c>
      <c r="U91" s="11" t="str">
        <f>IF(Table1[[#This Row],[rating_count]]&lt;1000,"Below 1K Reviews","1K + Reviews")</f>
        <v>1K + Reviews</v>
      </c>
      <c r="V91" s="14">
        <f>Table1[[#This Row],[rating]]*Table1[[#This Row],[rating_count]]</f>
        <v>101929.8</v>
      </c>
    </row>
    <row r="92" spans="1:22" ht="16.2" x14ac:dyDescent="0.3">
      <c r="A92" s="1" t="s">
        <v>835</v>
      </c>
      <c r="B92" s="1" t="s">
        <v>836</v>
      </c>
      <c r="C92" s="1" t="s">
        <v>99</v>
      </c>
      <c r="D92" s="1">
        <v>269</v>
      </c>
      <c r="E92" s="1">
        <v>800</v>
      </c>
      <c r="F92" s="4">
        <v>0.66</v>
      </c>
      <c r="G92" s="1">
        <v>3.6</v>
      </c>
      <c r="H92" s="2">
        <v>10134</v>
      </c>
      <c r="I92" s="1" t="s">
        <v>837</v>
      </c>
      <c r="J92" s="1" t="s">
        <v>838</v>
      </c>
      <c r="K92" s="1" t="s">
        <v>839</v>
      </c>
      <c r="L92" s="1" t="s">
        <v>840</v>
      </c>
      <c r="M92" s="1" t="s">
        <v>841</v>
      </c>
      <c r="N92" s="1" t="s">
        <v>842</v>
      </c>
      <c r="O92" s="1" t="s">
        <v>843</v>
      </c>
      <c r="P92" s="1" t="s">
        <v>844</v>
      </c>
      <c r="Q92" s="12">
        <f>Table1[[#This Row],[actual_price]]-Table1[[#This Row],[discounted_price]]</f>
        <v>531</v>
      </c>
      <c r="R92" s="11" t="str">
        <f>IF(Table1[[#This Row],[discount_percentage]]&gt;=0.5,"50% + Discount","Below 50%")</f>
        <v>50% + Discount</v>
      </c>
      <c r="S92" s="14">
        <f>Table1[[#This Row],[actual_price]]*Table1[[#This Row],[rating_count]]</f>
        <v>8107200</v>
      </c>
      <c r="T92" s="11" t="str">
        <f>IF(Table1[[#This Row],[discounted_price]]&lt;200,"&lt;₹200",IF(Table1[[#This Row],[discounted_price]]&lt;=500,"₹200 - ₹500","&gt;₹500"))</f>
        <v>₹200 - ₹500</v>
      </c>
      <c r="U92" s="11" t="str">
        <f>IF(Table1[[#This Row],[rating_count]]&lt;1000,"Below 1K Reviews","1K + Reviews")</f>
        <v>1K + Reviews</v>
      </c>
      <c r="V92" s="14">
        <f>Table1[[#This Row],[rating]]*Table1[[#This Row],[rating_count]]</f>
        <v>36482.400000000001</v>
      </c>
    </row>
    <row r="93" spans="1:22" ht="16.2" x14ac:dyDescent="0.3">
      <c r="A93" s="1" t="s">
        <v>845</v>
      </c>
      <c r="B93" s="1" t="s">
        <v>846</v>
      </c>
      <c r="C93" s="1" t="s">
        <v>170</v>
      </c>
      <c r="D93" s="3">
        <v>24999</v>
      </c>
      <c r="E93" s="3">
        <v>31999</v>
      </c>
      <c r="F93" s="4">
        <v>0.22</v>
      </c>
      <c r="G93" s="1">
        <v>4.2</v>
      </c>
      <c r="H93" s="2">
        <v>34899</v>
      </c>
      <c r="I93" s="1" t="s">
        <v>847</v>
      </c>
      <c r="J93" s="1" t="s">
        <v>267</v>
      </c>
      <c r="K93" s="1" t="s">
        <v>268</v>
      </c>
      <c r="L93" s="1" t="s">
        <v>269</v>
      </c>
      <c r="M93" s="1" t="s">
        <v>270</v>
      </c>
      <c r="N93" s="1" t="s">
        <v>271</v>
      </c>
      <c r="O93" s="1" t="s">
        <v>848</v>
      </c>
      <c r="P93" s="1" t="s">
        <v>849</v>
      </c>
      <c r="Q93" s="12">
        <f>Table1[[#This Row],[actual_price]]-Table1[[#This Row],[discounted_price]]</f>
        <v>7000</v>
      </c>
      <c r="R93" s="11" t="str">
        <f>IF(Table1[[#This Row],[discount_percentage]]&gt;=0.5,"50% + Discount","Below 50%")</f>
        <v>Below 50%</v>
      </c>
      <c r="S93" s="14">
        <f>Table1[[#This Row],[actual_price]]*Table1[[#This Row],[rating_count]]</f>
        <v>1116733101</v>
      </c>
      <c r="T93" s="11" t="str">
        <f>IF(Table1[[#This Row],[discounted_price]]&lt;200,"&lt;₹200",IF(Table1[[#This Row],[discounted_price]]&lt;=500,"₹200 - ₹500","&gt;₹500"))</f>
        <v>&gt;₹500</v>
      </c>
      <c r="U93" s="11" t="str">
        <f>IF(Table1[[#This Row],[rating_count]]&lt;1000,"Below 1K Reviews","1K + Reviews")</f>
        <v>1K + Reviews</v>
      </c>
      <c r="V93" s="14">
        <f>Table1[[#This Row],[rating]]*Table1[[#This Row],[rating_count]]</f>
        <v>146575.80000000002</v>
      </c>
    </row>
    <row r="94" spans="1:22" ht="16.2" x14ac:dyDescent="0.3">
      <c r="A94" s="1" t="s">
        <v>850</v>
      </c>
      <c r="B94" s="1" t="s">
        <v>851</v>
      </c>
      <c r="C94" s="1" t="s">
        <v>18</v>
      </c>
      <c r="D94" s="1">
        <v>299</v>
      </c>
      <c r="E94" s="1">
        <v>699</v>
      </c>
      <c r="F94" s="4">
        <v>0.56999999999999995</v>
      </c>
      <c r="G94" s="1">
        <v>4.2</v>
      </c>
      <c r="H94" s="2">
        <v>94363</v>
      </c>
      <c r="I94" s="1" t="s">
        <v>49</v>
      </c>
      <c r="J94" s="1" t="s">
        <v>50</v>
      </c>
      <c r="K94" s="1" t="s">
        <v>51</v>
      </c>
      <c r="L94" s="1" t="s">
        <v>52</v>
      </c>
      <c r="M94" s="1" t="s">
        <v>53</v>
      </c>
      <c r="N94" s="1" t="s">
        <v>54</v>
      </c>
      <c r="O94" s="1" t="s">
        <v>852</v>
      </c>
      <c r="P94" s="1" t="s">
        <v>853</v>
      </c>
      <c r="Q94" s="12">
        <f>Table1[[#This Row],[actual_price]]-Table1[[#This Row],[discounted_price]]</f>
        <v>400</v>
      </c>
      <c r="R94" s="11" t="str">
        <f>IF(Table1[[#This Row],[discount_percentage]]&gt;=0.5,"50% + Discount","Below 50%")</f>
        <v>50% + Discount</v>
      </c>
      <c r="S94" s="14">
        <f>Table1[[#This Row],[actual_price]]*Table1[[#This Row],[rating_count]]</f>
        <v>65959737</v>
      </c>
      <c r="T94" s="11" t="str">
        <f>IF(Table1[[#This Row],[discounted_price]]&lt;200,"&lt;₹200",IF(Table1[[#This Row],[discounted_price]]&lt;=500,"₹200 - ₹500","&gt;₹500"))</f>
        <v>₹200 - ₹500</v>
      </c>
      <c r="U94" s="11" t="str">
        <f>IF(Table1[[#This Row],[rating_count]]&lt;1000,"Below 1K Reviews","1K + Reviews")</f>
        <v>1K + Reviews</v>
      </c>
      <c r="V94" s="14">
        <f>Table1[[#This Row],[rating]]*Table1[[#This Row],[rating_count]]</f>
        <v>396324.60000000003</v>
      </c>
    </row>
    <row r="95" spans="1:22" ht="16.2" x14ac:dyDescent="0.3">
      <c r="A95" s="1" t="s">
        <v>854</v>
      </c>
      <c r="B95" s="1" t="s">
        <v>855</v>
      </c>
      <c r="C95" s="1" t="s">
        <v>18</v>
      </c>
      <c r="D95" s="1">
        <v>199</v>
      </c>
      <c r="E95" s="1">
        <v>999</v>
      </c>
      <c r="F95" s="4">
        <v>0.8</v>
      </c>
      <c r="G95" s="1">
        <v>4.0999999999999996</v>
      </c>
      <c r="H95" s="2">
        <v>425</v>
      </c>
      <c r="I95" s="1" t="s">
        <v>856</v>
      </c>
      <c r="J95" s="1" t="s">
        <v>857</v>
      </c>
      <c r="K95" s="1" t="s">
        <v>858</v>
      </c>
      <c r="L95" s="1" t="s">
        <v>859</v>
      </c>
      <c r="M95" s="1" t="s">
        <v>860</v>
      </c>
      <c r="N95" s="1" t="s">
        <v>861</v>
      </c>
      <c r="O95" s="1" t="s">
        <v>862</v>
      </c>
      <c r="P95" s="1" t="s">
        <v>863</v>
      </c>
      <c r="Q95" s="12">
        <f>Table1[[#This Row],[actual_price]]-Table1[[#This Row],[discounted_price]]</f>
        <v>800</v>
      </c>
      <c r="R95" s="11" t="str">
        <f>IF(Table1[[#This Row],[discount_percentage]]&gt;=0.5,"50% + Discount","Below 50%")</f>
        <v>50% + Discount</v>
      </c>
      <c r="S95" s="14">
        <f>Table1[[#This Row],[actual_price]]*Table1[[#This Row],[rating_count]]</f>
        <v>424575</v>
      </c>
      <c r="T95" s="11" t="str">
        <f>IF(Table1[[#This Row],[discounted_price]]&lt;200,"&lt;₹200",IF(Table1[[#This Row],[discounted_price]]&lt;=500,"₹200 - ₹500","&gt;₹500"))</f>
        <v>&lt;₹200</v>
      </c>
      <c r="U95" s="11" t="str">
        <f>IF(Table1[[#This Row],[rating_count]]&lt;1000,"Below 1K Reviews","1K + Reviews")</f>
        <v>Below 1K Reviews</v>
      </c>
      <c r="V95" s="14">
        <f>Table1[[#This Row],[rating]]*Table1[[#This Row],[rating_count]]</f>
        <v>1742.4999999999998</v>
      </c>
    </row>
    <row r="96" spans="1:22" ht="16.2" x14ac:dyDescent="0.3">
      <c r="A96" s="1" t="s">
        <v>864</v>
      </c>
      <c r="B96" s="1" t="s">
        <v>865</v>
      </c>
      <c r="C96" s="1" t="s">
        <v>170</v>
      </c>
      <c r="D96" s="3">
        <v>18990</v>
      </c>
      <c r="E96" s="3">
        <v>40990</v>
      </c>
      <c r="F96" s="4">
        <v>0.54</v>
      </c>
      <c r="G96" s="1">
        <v>4.2</v>
      </c>
      <c r="H96" s="2">
        <v>6659</v>
      </c>
      <c r="I96" s="1" t="s">
        <v>866</v>
      </c>
      <c r="J96" s="1" t="s">
        <v>867</v>
      </c>
      <c r="K96" s="1" t="s">
        <v>868</v>
      </c>
      <c r="L96" s="1" t="s">
        <v>869</v>
      </c>
      <c r="M96" s="1" t="s">
        <v>870</v>
      </c>
      <c r="N96" s="1" t="s">
        <v>871</v>
      </c>
      <c r="O96" s="1" t="s">
        <v>872</v>
      </c>
      <c r="P96" s="1" t="s">
        <v>873</v>
      </c>
      <c r="Q96" s="12">
        <f>Table1[[#This Row],[actual_price]]-Table1[[#This Row],[discounted_price]]</f>
        <v>22000</v>
      </c>
      <c r="R96" s="11" t="str">
        <f>IF(Table1[[#This Row],[discount_percentage]]&gt;=0.5,"50% + Discount","Below 50%")</f>
        <v>50% + Discount</v>
      </c>
      <c r="S96" s="14">
        <f>Table1[[#This Row],[actual_price]]*Table1[[#This Row],[rating_count]]</f>
        <v>272952410</v>
      </c>
      <c r="T96" s="11" t="str">
        <f>IF(Table1[[#This Row],[discounted_price]]&lt;200,"&lt;₹200",IF(Table1[[#This Row],[discounted_price]]&lt;=500,"₹200 - ₹500","&gt;₹500"))</f>
        <v>&gt;₹500</v>
      </c>
      <c r="U96" s="11" t="str">
        <f>IF(Table1[[#This Row],[rating_count]]&lt;1000,"Below 1K Reviews","1K + Reviews")</f>
        <v>1K + Reviews</v>
      </c>
      <c r="V96" s="14">
        <f>Table1[[#This Row],[rating]]*Table1[[#This Row],[rating_count]]</f>
        <v>27967.800000000003</v>
      </c>
    </row>
    <row r="97" spans="1:22" ht="16.2" x14ac:dyDescent="0.3">
      <c r="A97" s="1" t="s">
        <v>874</v>
      </c>
      <c r="B97" s="1" t="s">
        <v>875</v>
      </c>
      <c r="C97" s="1" t="s">
        <v>99</v>
      </c>
      <c r="D97" s="1">
        <v>290</v>
      </c>
      <c r="E97" s="1">
        <v>349</v>
      </c>
      <c r="F97" s="4">
        <v>0.17</v>
      </c>
      <c r="G97" s="1">
        <v>3.7</v>
      </c>
      <c r="H97" s="2">
        <v>1977</v>
      </c>
      <c r="I97" s="1" t="s">
        <v>876</v>
      </c>
      <c r="J97" s="1" t="s">
        <v>877</v>
      </c>
      <c r="K97" s="1" t="s">
        <v>878</v>
      </c>
      <c r="L97" s="1" t="s">
        <v>879</v>
      </c>
      <c r="M97" s="1" t="s">
        <v>880</v>
      </c>
      <c r="N97" s="1" t="s">
        <v>881</v>
      </c>
      <c r="O97" s="1" t="s">
        <v>882</v>
      </c>
      <c r="P97" s="1" t="s">
        <v>883</v>
      </c>
      <c r="Q97" s="12">
        <f>Table1[[#This Row],[actual_price]]-Table1[[#This Row],[discounted_price]]</f>
        <v>59</v>
      </c>
      <c r="R97" s="11" t="str">
        <f>IF(Table1[[#This Row],[discount_percentage]]&gt;=0.5,"50% + Discount","Below 50%")</f>
        <v>Below 50%</v>
      </c>
      <c r="S97" s="14">
        <f>Table1[[#This Row],[actual_price]]*Table1[[#This Row],[rating_count]]</f>
        <v>689973</v>
      </c>
      <c r="T97" s="11" t="str">
        <f>IF(Table1[[#This Row],[discounted_price]]&lt;200,"&lt;₹200",IF(Table1[[#This Row],[discounted_price]]&lt;=500,"₹200 - ₹500","&gt;₹500"))</f>
        <v>₹200 - ₹500</v>
      </c>
      <c r="U97" s="11" t="str">
        <f>IF(Table1[[#This Row],[rating_count]]&lt;1000,"Below 1K Reviews","1K + Reviews")</f>
        <v>1K + Reviews</v>
      </c>
      <c r="V97" s="14">
        <f>Table1[[#This Row],[rating]]*Table1[[#This Row],[rating_count]]</f>
        <v>7314.9000000000005</v>
      </c>
    </row>
    <row r="98" spans="1:22" ht="16.2" x14ac:dyDescent="0.3">
      <c r="A98" s="1" t="s">
        <v>884</v>
      </c>
      <c r="B98" s="1" t="s">
        <v>885</v>
      </c>
      <c r="C98" s="1" t="s">
        <v>467</v>
      </c>
      <c r="D98" s="1">
        <v>249</v>
      </c>
      <c r="E98" s="1">
        <v>799</v>
      </c>
      <c r="F98" s="4">
        <v>0.69</v>
      </c>
      <c r="G98" s="1">
        <v>3.8</v>
      </c>
      <c r="H98" s="2">
        <v>1079</v>
      </c>
      <c r="I98" s="1" t="s">
        <v>886</v>
      </c>
      <c r="J98" s="1" t="s">
        <v>887</v>
      </c>
      <c r="K98" s="1" t="s">
        <v>888</v>
      </c>
      <c r="L98" s="1" t="s">
        <v>889</v>
      </c>
      <c r="M98" s="1" t="s">
        <v>890</v>
      </c>
      <c r="N98" s="1" t="s">
        <v>891</v>
      </c>
      <c r="O98" s="1" t="s">
        <v>892</v>
      </c>
      <c r="P98" s="1" t="s">
        <v>893</v>
      </c>
      <c r="Q98" s="12">
        <f>Table1[[#This Row],[actual_price]]-Table1[[#This Row],[discounted_price]]</f>
        <v>550</v>
      </c>
      <c r="R98" s="11" t="str">
        <f>IF(Table1[[#This Row],[discount_percentage]]&gt;=0.5,"50% + Discount","Below 50%")</f>
        <v>50% + Discount</v>
      </c>
      <c r="S98" s="14">
        <f>Table1[[#This Row],[actual_price]]*Table1[[#This Row],[rating_count]]</f>
        <v>862121</v>
      </c>
      <c r="T98" s="11" t="str">
        <f>IF(Table1[[#This Row],[discounted_price]]&lt;200,"&lt;₹200",IF(Table1[[#This Row],[discounted_price]]&lt;=500,"₹200 - ₹500","&gt;₹500"))</f>
        <v>₹200 - ₹500</v>
      </c>
      <c r="U98" s="11" t="str">
        <f>IF(Table1[[#This Row],[rating_count]]&lt;1000,"Below 1K Reviews","1K + Reviews")</f>
        <v>1K + Reviews</v>
      </c>
      <c r="V98" s="14">
        <f>Table1[[#This Row],[rating]]*Table1[[#This Row],[rating_count]]</f>
        <v>4100.2</v>
      </c>
    </row>
    <row r="99" spans="1:22" ht="16.2" x14ac:dyDescent="0.3">
      <c r="A99" s="1" t="s">
        <v>894</v>
      </c>
      <c r="B99" s="1" t="s">
        <v>895</v>
      </c>
      <c r="C99" s="1" t="s">
        <v>18</v>
      </c>
      <c r="D99" s="1">
        <v>345</v>
      </c>
      <c r="E99" s="1">
        <v>999</v>
      </c>
      <c r="F99" s="4">
        <v>0.65</v>
      </c>
      <c r="G99" s="1">
        <v>3.7</v>
      </c>
      <c r="H99" s="2">
        <v>1097</v>
      </c>
      <c r="I99" s="1" t="s">
        <v>896</v>
      </c>
      <c r="J99" s="1" t="s">
        <v>897</v>
      </c>
      <c r="K99" s="1" t="s">
        <v>898</v>
      </c>
      <c r="L99" s="1" t="s">
        <v>899</v>
      </c>
      <c r="M99" s="1" t="s">
        <v>900</v>
      </c>
      <c r="N99" s="1" t="s">
        <v>901</v>
      </c>
      <c r="O99" s="1" t="s">
        <v>902</v>
      </c>
      <c r="P99" s="1" t="s">
        <v>903</v>
      </c>
      <c r="Q99" s="12">
        <f>Table1[[#This Row],[actual_price]]-Table1[[#This Row],[discounted_price]]</f>
        <v>654</v>
      </c>
      <c r="R99" s="11" t="str">
        <f>IF(Table1[[#This Row],[discount_percentage]]&gt;=0.5,"50% + Discount","Below 50%")</f>
        <v>50% + Discount</v>
      </c>
      <c r="S99" s="14">
        <f>Table1[[#This Row],[actual_price]]*Table1[[#This Row],[rating_count]]</f>
        <v>1095903</v>
      </c>
      <c r="T99" s="11" t="str">
        <f>IF(Table1[[#This Row],[discounted_price]]&lt;200,"&lt;₹200",IF(Table1[[#This Row],[discounted_price]]&lt;=500,"₹200 - ₹500","&gt;₹500"))</f>
        <v>₹200 - ₹500</v>
      </c>
      <c r="U99" s="11" t="str">
        <f>IF(Table1[[#This Row],[rating_count]]&lt;1000,"Below 1K Reviews","1K + Reviews")</f>
        <v>1K + Reviews</v>
      </c>
      <c r="V99" s="14">
        <f>Table1[[#This Row],[rating]]*Table1[[#This Row],[rating_count]]</f>
        <v>4058.9</v>
      </c>
    </row>
    <row r="100" spans="1:22" ht="16.2" x14ac:dyDescent="0.3">
      <c r="A100" s="1" t="s">
        <v>904</v>
      </c>
      <c r="B100" s="1" t="s">
        <v>905</v>
      </c>
      <c r="C100" s="1" t="s">
        <v>99</v>
      </c>
      <c r="D100" s="3">
        <v>1099</v>
      </c>
      <c r="E100" s="3">
        <v>1899</v>
      </c>
      <c r="F100" s="4">
        <v>0.42</v>
      </c>
      <c r="G100" s="1">
        <v>4.5</v>
      </c>
      <c r="H100" s="2">
        <v>22420</v>
      </c>
      <c r="I100" s="1" t="s">
        <v>906</v>
      </c>
      <c r="J100" s="1" t="s">
        <v>907</v>
      </c>
      <c r="K100" s="1" t="s">
        <v>908</v>
      </c>
      <c r="L100" s="1" t="s">
        <v>909</v>
      </c>
      <c r="M100" s="1" t="s">
        <v>910</v>
      </c>
      <c r="N100" s="1" t="s">
        <v>911</v>
      </c>
      <c r="O100" s="1" t="s">
        <v>912</v>
      </c>
      <c r="P100" s="1" t="s">
        <v>913</v>
      </c>
      <c r="Q100" s="12">
        <f>Table1[[#This Row],[actual_price]]-Table1[[#This Row],[discounted_price]]</f>
        <v>800</v>
      </c>
      <c r="R100" s="11" t="str">
        <f>IF(Table1[[#This Row],[discount_percentage]]&gt;=0.5,"50% + Discount","Below 50%")</f>
        <v>Below 50%</v>
      </c>
      <c r="S100" s="14">
        <f>Table1[[#This Row],[actual_price]]*Table1[[#This Row],[rating_count]]</f>
        <v>42575580</v>
      </c>
      <c r="T100" s="11" t="str">
        <f>IF(Table1[[#This Row],[discounted_price]]&lt;200,"&lt;₹200",IF(Table1[[#This Row],[discounted_price]]&lt;=500,"₹200 - ₹500","&gt;₹500"))</f>
        <v>&gt;₹500</v>
      </c>
      <c r="U100" s="11" t="str">
        <f>IF(Table1[[#This Row],[rating_count]]&lt;1000,"Below 1K Reviews","1K + Reviews")</f>
        <v>1K + Reviews</v>
      </c>
      <c r="V100" s="14">
        <f>Table1[[#This Row],[rating]]*Table1[[#This Row],[rating_count]]</f>
        <v>100890</v>
      </c>
    </row>
    <row r="101" spans="1:22" ht="16.2" x14ac:dyDescent="0.3">
      <c r="A101" s="1" t="s">
        <v>914</v>
      </c>
      <c r="B101" s="1" t="s">
        <v>915</v>
      </c>
      <c r="C101" s="1" t="s">
        <v>18</v>
      </c>
      <c r="D101" s="1">
        <v>719</v>
      </c>
      <c r="E101" s="3">
        <v>1499</v>
      </c>
      <c r="F101" s="4">
        <v>0.52</v>
      </c>
      <c r="G101" s="1">
        <v>4.0999999999999996</v>
      </c>
      <c r="H101" s="2">
        <v>1045</v>
      </c>
      <c r="I101" s="1" t="s">
        <v>916</v>
      </c>
      <c r="J101" s="1" t="s">
        <v>917</v>
      </c>
      <c r="K101" s="1" t="s">
        <v>918</v>
      </c>
      <c r="L101" s="1" t="s">
        <v>919</v>
      </c>
      <c r="M101" s="1" t="s">
        <v>920</v>
      </c>
      <c r="N101" s="1" t="s">
        <v>921</v>
      </c>
      <c r="O101" s="1" t="s">
        <v>922</v>
      </c>
      <c r="P101" s="1" t="s">
        <v>923</v>
      </c>
      <c r="Q101" s="12">
        <f>Table1[[#This Row],[actual_price]]-Table1[[#This Row],[discounted_price]]</f>
        <v>780</v>
      </c>
      <c r="R101" s="11" t="str">
        <f>IF(Table1[[#This Row],[discount_percentage]]&gt;=0.5,"50% + Discount","Below 50%")</f>
        <v>50% + Discount</v>
      </c>
      <c r="S101" s="14">
        <f>Table1[[#This Row],[actual_price]]*Table1[[#This Row],[rating_count]]</f>
        <v>1566455</v>
      </c>
      <c r="T101" s="11" t="str">
        <f>IF(Table1[[#This Row],[discounted_price]]&lt;200,"&lt;₹200",IF(Table1[[#This Row],[discounted_price]]&lt;=500,"₹200 - ₹500","&gt;₹500"))</f>
        <v>&gt;₹500</v>
      </c>
      <c r="U101" s="11" t="str">
        <f>IF(Table1[[#This Row],[rating_count]]&lt;1000,"Below 1K Reviews","1K + Reviews")</f>
        <v>1K + Reviews</v>
      </c>
      <c r="V101" s="14">
        <f>Table1[[#This Row],[rating]]*Table1[[#This Row],[rating_count]]</f>
        <v>4284.5</v>
      </c>
    </row>
    <row r="102" spans="1:22" ht="16.2" x14ac:dyDescent="0.3">
      <c r="A102" s="1" t="s">
        <v>924</v>
      </c>
      <c r="B102" s="1" t="s">
        <v>925</v>
      </c>
      <c r="C102" s="1" t="s">
        <v>467</v>
      </c>
      <c r="D102" s="1">
        <v>349</v>
      </c>
      <c r="E102" s="3">
        <v>1499</v>
      </c>
      <c r="F102" s="4">
        <v>0.77</v>
      </c>
      <c r="G102" s="1">
        <v>4.3</v>
      </c>
      <c r="H102" s="2">
        <v>4145</v>
      </c>
      <c r="I102" s="1" t="s">
        <v>926</v>
      </c>
      <c r="J102" s="1" t="s">
        <v>927</v>
      </c>
      <c r="K102" s="1" t="s">
        <v>928</v>
      </c>
      <c r="L102" s="1" t="s">
        <v>929</v>
      </c>
      <c r="M102" s="1" t="s">
        <v>930</v>
      </c>
      <c r="N102" s="1" t="s">
        <v>931</v>
      </c>
      <c r="O102" s="1" t="s">
        <v>932</v>
      </c>
      <c r="P102" s="1" t="s">
        <v>933</v>
      </c>
      <c r="Q102" s="12">
        <f>Table1[[#This Row],[actual_price]]-Table1[[#This Row],[discounted_price]]</f>
        <v>1150</v>
      </c>
      <c r="R102" s="11" t="str">
        <f>IF(Table1[[#This Row],[discount_percentage]]&gt;=0.5,"50% + Discount","Below 50%")</f>
        <v>50% + Discount</v>
      </c>
      <c r="S102" s="14">
        <f>Table1[[#This Row],[actual_price]]*Table1[[#This Row],[rating_count]]</f>
        <v>6213355</v>
      </c>
      <c r="T102" s="11" t="str">
        <f>IF(Table1[[#This Row],[discounted_price]]&lt;200,"&lt;₹200",IF(Table1[[#This Row],[discounted_price]]&lt;=500,"₹200 - ₹500","&gt;₹500"))</f>
        <v>₹200 - ₹500</v>
      </c>
      <c r="U102" s="11" t="str">
        <f>IF(Table1[[#This Row],[rating_count]]&lt;1000,"Below 1K Reviews","1K + Reviews")</f>
        <v>1K + Reviews</v>
      </c>
      <c r="V102" s="14">
        <f>Table1[[#This Row],[rating]]*Table1[[#This Row],[rating_count]]</f>
        <v>17823.5</v>
      </c>
    </row>
    <row r="103" spans="1:22" ht="16.2" x14ac:dyDescent="0.3">
      <c r="A103" s="1" t="s">
        <v>934</v>
      </c>
      <c r="B103" s="1" t="s">
        <v>935</v>
      </c>
      <c r="C103" s="1" t="s">
        <v>18</v>
      </c>
      <c r="D103" s="1">
        <v>849</v>
      </c>
      <c r="E103" s="3">
        <v>1809</v>
      </c>
      <c r="F103" s="4">
        <v>0.53</v>
      </c>
      <c r="G103" s="1">
        <v>4.3</v>
      </c>
      <c r="H103" s="2">
        <v>6547</v>
      </c>
      <c r="I103" s="1" t="s">
        <v>503</v>
      </c>
      <c r="J103" s="1" t="s">
        <v>936</v>
      </c>
      <c r="K103" s="1" t="s">
        <v>937</v>
      </c>
      <c r="L103" s="1" t="s">
        <v>938</v>
      </c>
      <c r="M103" s="1" t="s">
        <v>939</v>
      </c>
      <c r="N103" s="1" t="s">
        <v>940</v>
      </c>
      <c r="O103" s="1" t="s">
        <v>509</v>
      </c>
      <c r="P103" s="1" t="s">
        <v>941</v>
      </c>
      <c r="Q103" s="12">
        <f>Table1[[#This Row],[actual_price]]-Table1[[#This Row],[discounted_price]]</f>
        <v>960</v>
      </c>
      <c r="R103" s="11" t="str">
        <f>IF(Table1[[#This Row],[discount_percentage]]&gt;=0.5,"50% + Discount","Below 50%")</f>
        <v>50% + Discount</v>
      </c>
      <c r="S103" s="14">
        <f>Table1[[#This Row],[actual_price]]*Table1[[#This Row],[rating_count]]</f>
        <v>11843523</v>
      </c>
      <c r="T103" s="11" t="str">
        <f>IF(Table1[[#This Row],[discounted_price]]&lt;200,"&lt;₹200",IF(Table1[[#This Row],[discounted_price]]&lt;=500,"₹200 - ₹500","&gt;₹500"))</f>
        <v>&gt;₹500</v>
      </c>
      <c r="U103" s="11" t="str">
        <f>IF(Table1[[#This Row],[rating_count]]&lt;1000,"Below 1K Reviews","1K + Reviews")</f>
        <v>1K + Reviews</v>
      </c>
      <c r="V103" s="14">
        <f>Table1[[#This Row],[rating]]*Table1[[#This Row],[rating_count]]</f>
        <v>28152.1</v>
      </c>
    </row>
    <row r="104" spans="1:22" ht="16.2" x14ac:dyDescent="0.3">
      <c r="A104" s="1" t="s">
        <v>942</v>
      </c>
      <c r="B104" s="1" t="s">
        <v>943</v>
      </c>
      <c r="C104" s="1" t="s">
        <v>467</v>
      </c>
      <c r="D104" s="1">
        <v>299</v>
      </c>
      <c r="E104" s="1">
        <v>899</v>
      </c>
      <c r="F104" s="4">
        <v>0.67</v>
      </c>
      <c r="G104" s="1">
        <v>4</v>
      </c>
      <c r="H104" s="2">
        <v>1588</v>
      </c>
      <c r="I104" s="1" t="s">
        <v>944</v>
      </c>
      <c r="J104" s="1" t="s">
        <v>945</v>
      </c>
      <c r="K104" s="1" t="s">
        <v>946</v>
      </c>
      <c r="L104" s="1" t="s">
        <v>947</v>
      </c>
      <c r="M104" s="1" t="s">
        <v>948</v>
      </c>
      <c r="N104" s="1" t="s">
        <v>949</v>
      </c>
      <c r="O104" s="1" t="s">
        <v>950</v>
      </c>
      <c r="P104" s="1" t="s">
        <v>951</v>
      </c>
      <c r="Q104" s="12">
        <f>Table1[[#This Row],[actual_price]]-Table1[[#This Row],[discounted_price]]</f>
        <v>600</v>
      </c>
      <c r="R104" s="11" t="str">
        <f>IF(Table1[[#This Row],[discount_percentage]]&gt;=0.5,"50% + Discount","Below 50%")</f>
        <v>50% + Discount</v>
      </c>
      <c r="S104" s="14">
        <f>Table1[[#This Row],[actual_price]]*Table1[[#This Row],[rating_count]]</f>
        <v>1427612</v>
      </c>
      <c r="T104" s="11" t="str">
        <f>IF(Table1[[#This Row],[discounted_price]]&lt;200,"&lt;₹200",IF(Table1[[#This Row],[discounted_price]]&lt;=500,"₹200 - ₹500","&gt;₹500"))</f>
        <v>₹200 - ₹500</v>
      </c>
      <c r="U104" s="11" t="str">
        <f>IF(Table1[[#This Row],[rating_count]]&lt;1000,"Below 1K Reviews","1K + Reviews")</f>
        <v>1K + Reviews</v>
      </c>
      <c r="V104" s="14">
        <f>Table1[[#This Row],[rating]]*Table1[[#This Row],[rating_count]]</f>
        <v>6352</v>
      </c>
    </row>
    <row r="105" spans="1:22" ht="16.2" x14ac:dyDescent="0.3">
      <c r="A105" s="1" t="s">
        <v>952</v>
      </c>
      <c r="B105" s="1" t="s">
        <v>953</v>
      </c>
      <c r="C105" s="1" t="s">
        <v>170</v>
      </c>
      <c r="D105" s="3">
        <v>21999</v>
      </c>
      <c r="E105" s="3">
        <v>29999</v>
      </c>
      <c r="F105" s="4">
        <v>0.27</v>
      </c>
      <c r="G105" s="1">
        <v>4.2</v>
      </c>
      <c r="H105" s="2">
        <v>32840</v>
      </c>
      <c r="I105" s="1" t="s">
        <v>954</v>
      </c>
      <c r="J105" s="1" t="s">
        <v>172</v>
      </c>
      <c r="K105" s="1" t="s">
        <v>173</v>
      </c>
      <c r="L105" s="1" t="s">
        <v>174</v>
      </c>
      <c r="M105" s="1" t="s">
        <v>175</v>
      </c>
      <c r="N105" s="1" t="s">
        <v>955</v>
      </c>
      <c r="O105" s="1" t="s">
        <v>956</v>
      </c>
      <c r="P105" s="1" t="s">
        <v>957</v>
      </c>
      <c r="Q105" s="12">
        <f>Table1[[#This Row],[actual_price]]-Table1[[#This Row],[discounted_price]]</f>
        <v>8000</v>
      </c>
      <c r="R105" s="11" t="str">
        <f>IF(Table1[[#This Row],[discount_percentage]]&gt;=0.5,"50% + Discount","Below 50%")</f>
        <v>Below 50%</v>
      </c>
      <c r="S105" s="14">
        <f>Table1[[#This Row],[actual_price]]*Table1[[#This Row],[rating_count]]</f>
        <v>985167160</v>
      </c>
      <c r="T105" s="11" t="str">
        <f>IF(Table1[[#This Row],[discounted_price]]&lt;200,"&lt;₹200",IF(Table1[[#This Row],[discounted_price]]&lt;=500,"₹200 - ₹500","&gt;₹500"))</f>
        <v>&gt;₹500</v>
      </c>
      <c r="U105" s="11" t="str">
        <f>IF(Table1[[#This Row],[rating_count]]&lt;1000,"Below 1K Reviews","1K + Reviews")</f>
        <v>1K + Reviews</v>
      </c>
      <c r="V105" s="14">
        <f>Table1[[#This Row],[rating]]*Table1[[#This Row],[rating_count]]</f>
        <v>137928</v>
      </c>
    </row>
    <row r="106" spans="1:22" ht="16.2" x14ac:dyDescent="0.3">
      <c r="A106" s="1" t="s">
        <v>958</v>
      </c>
      <c r="B106" s="1" t="s">
        <v>959</v>
      </c>
      <c r="C106" s="1" t="s">
        <v>18</v>
      </c>
      <c r="D106" s="1">
        <v>349</v>
      </c>
      <c r="E106" s="1">
        <v>999</v>
      </c>
      <c r="F106" s="4">
        <v>0.65</v>
      </c>
      <c r="G106" s="1">
        <v>4.2</v>
      </c>
      <c r="H106" s="2">
        <v>13120</v>
      </c>
      <c r="I106" s="1" t="s">
        <v>960</v>
      </c>
      <c r="J106" s="1" t="s">
        <v>961</v>
      </c>
      <c r="K106" s="1" t="s">
        <v>962</v>
      </c>
      <c r="L106" s="1" t="s">
        <v>963</v>
      </c>
      <c r="M106" s="1" t="s">
        <v>964</v>
      </c>
      <c r="N106" s="1" t="s">
        <v>965</v>
      </c>
      <c r="O106" s="1" t="s">
        <v>966</v>
      </c>
      <c r="P106" s="1" t="s">
        <v>967</v>
      </c>
      <c r="Q106" s="12">
        <f>Table1[[#This Row],[actual_price]]-Table1[[#This Row],[discounted_price]]</f>
        <v>650</v>
      </c>
      <c r="R106" s="11" t="str">
        <f>IF(Table1[[#This Row],[discount_percentage]]&gt;=0.5,"50% + Discount","Below 50%")</f>
        <v>50% + Discount</v>
      </c>
      <c r="S106" s="14">
        <f>Table1[[#This Row],[actual_price]]*Table1[[#This Row],[rating_count]]</f>
        <v>13106880</v>
      </c>
      <c r="T106" s="11" t="str">
        <f>IF(Table1[[#This Row],[discounted_price]]&lt;200,"&lt;₹200",IF(Table1[[#This Row],[discounted_price]]&lt;=500,"₹200 - ₹500","&gt;₹500"))</f>
        <v>₹200 - ₹500</v>
      </c>
      <c r="U106" s="11" t="str">
        <f>IF(Table1[[#This Row],[rating_count]]&lt;1000,"Below 1K Reviews","1K + Reviews")</f>
        <v>1K + Reviews</v>
      </c>
      <c r="V106" s="14">
        <f>Table1[[#This Row],[rating]]*Table1[[#This Row],[rating_count]]</f>
        <v>55104</v>
      </c>
    </row>
    <row r="107" spans="1:22" ht="16.2" x14ac:dyDescent="0.3">
      <c r="A107" s="1" t="s">
        <v>968</v>
      </c>
      <c r="B107" s="1" t="s">
        <v>969</v>
      </c>
      <c r="C107" s="1" t="s">
        <v>18</v>
      </c>
      <c r="D107" s="1">
        <v>399</v>
      </c>
      <c r="E107" s="1">
        <v>999</v>
      </c>
      <c r="F107" s="4">
        <v>0.6</v>
      </c>
      <c r="G107" s="1">
        <v>4.3</v>
      </c>
      <c r="H107" s="2">
        <v>2806</v>
      </c>
      <c r="I107" s="1" t="s">
        <v>970</v>
      </c>
      <c r="J107" s="1" t="s">
        <v>971</v>
      </c>
      <c r="K107" s="1" t="s">
        <v>972</v>
      </c>
      <c r="L107" s="1" t="s">
        <v>973</v>
      </c>
      <c r="M107" s="1" t="s">
        <v>974</v>
      </c>
      <c r="N107" s="1" t="s">
        <v>975</v>
      </c>
      <c r="O107" s="1" t="s">
        <v>976</v>
      </c>
      <c r="P107" s="1" t="s">
        <v>977</v>
      </c>
      <c r="Q107" s="12">
        <f>Table1[[#This Row],[actual_price]]-Table1[[#This Row],[discounted_price]]</f>
        <v>600</v>
      </c>
      <c r="R107" s="11" t="str">
        <f>IF(Table1[[#This Row],[discount_percentage]]&gt;=0.5,"50% + Discount","Below 50%")</f>
        <v>50% + Discount</v>
      </c>
      <c r="S107" s="14">
        <f>Table1[[#This Row],[actual_price]]*Table1[[#This Row],[rating_count]]</f>
        <v>2803194</v>
      </c>
      <c r="T107" s="11" t="str">
        <f>IF(Table1[[#This Row],[discounted_price]]&lt;200,"&lt;₹200",IF(Table1[[#This Row],[discounted_price]]&lt;=500,"₹200 - ₹500","&gt;₹500"))</f>
        <v>₹200 - ₹500</v>
      </c>
      <c r="U107" s="11" t="str">
        <f>IF(Table1[[#This Row],[rating_count]]&lt;1000,"Below 1K Reviews","1K + Reviews")</f>
        <v>1K + Reviews</v>
      </c>
      <c r="V107" s="14">
        <f>Table1[[#This Row],[rating]]*Table1[[#This Row],[rating_count]]</f>
        <v>12065.8</v>
      </c>
    </row>
    <row r="108" spans="1:22" ht="16.2" x14ac:dyDescent="0.3">
      <c r="A108" s="1" t="s">
        <v>978</v>
      </c>
      <c r="B108" s="1" t="s">
        <v>979</v>
      </c>
      <c r="C108" s="1" t="s">
        <v>18</v>
      </c>
      <c r="D108" s="1">
        <v>449</v>
      </c>
      <c r="E108" s="3">
        <v>1299</v>
      </c>
      <c r="F108" s="4">
        <v>0.65</v>
      </c>
      <c r="G108" s="1">
        <v>4.2</v>
      </c>
      <c r="H108" s="2">
        <v>24269</v>
      </c>
      <c r="I108" s="1" t="s">
        <v>980</v>
      </c>
      <c r="J108" s="1" t="s">
        <v>20</v>
      </c>
      <c r="K108" s="1" t="s">
        <v>21</v>
      </c>
      <c r="L108" s="1" t="s">
        <v>22</v>
      </c>
      <c r="M108" s="1" t="s">
        <v>23</v>
      </c>
      <c r="N108" s="1" t="s">
        <v>24</v>
      </c>
      <c r="O108" s="1" t="s">
        <v>25</v>
      </c>
      <c r="P108" s="1" t="s">
        <v>981</v>
      </c>
      <c r="Q108" s="12">
        <f>Table1[[#This Row],[actual_price]]-Table1[[#This Row],[discounted_price]]</f>
        <v>850</v>
      </c>
      <c r="R108" s="11" t="str">
        <f>IF(Table1[[#This Row],[discount_percentage]]&gt;=0.5,"50% + Discount","Below 50%")</f>
        <v>50% + Discount</v>
      </c>
      <c r="S108" s="14">
        <f>Table1[[#This Row],[actual_price]]*Table1[[#This Row],[rating_count]]</f>
        <v>31525431</v>
      </c>
      <c r="T108" s="11" t="str">
        <f>IF(Table1[[#This Row],[discounted_price]]&lt;200,"&lt;₹200",IF(Table1[[#This Row],[discounted_price]]&lt;=500,"₹200 - ₹500","&gt;₹500"))</f>
        <v>₹200 - ₹500</v>
      </c>
      <c r="U108" s="11" t="str">
        <f>IF(Table1[[#This Row],[rating_count]]&lt;1000,"Below 1K Reviews","1K + Reviews")</f>
        <v>1K + Reviews</v>
      </c>
      <c r="V108" s="14">
        <f>Table1[[#This Row],[rating]]*Table1[[#This Row],[rating_count]]</f>
        <v>101929.8</v>
      </c>
    </row>
    <row r="109" spans="1:22" ht="16.2" x14ac:dyDescent="0.3">
      <c r="A109" s="1" t="s">
        <v>982</v>
      </c>
      <c r="B109" s="1" t="s">
        <v>983</v>
      </c>
      <c r="C109" s="1" t="s">
        <v>18</v>
      </c>
      <c r="D109" s="1">
        <v>299</v>
      </c>
      <c r="E109" s="1">
        <v>999</v>
      </c>
      <c r="F109" s="4">
        <v>0.7</v>
      </c>
      <c r="G109" s="1">
        <v>4.3</v>
      </c>
      <c r="H109" s="2">
        <v>766</v>
      </c>
      <c r="I109" s="1" t="s">
        <v>984</v>
      </c>
      <c r="J109" s="1" t="s">
        <v>985</v>
      </c>
      <c r="K109" s="1" t="s">
        <v>986</v>
      </c>
      <c r="L109" s="1" t="s">
        <v>987</v>
      </c>
      <c r="M109" s="1" t="s">
        <v>988</v>
      </c>
      <c r="N109" s="1" t="s">
        <v>989</v>
      </c>
      <c r="O109" s="1" t="s">
        <v>990</v>
      </c>
      <c r="P109" s="1" t="s">
        <v>991</v>
      </c>
      <c r="Q109" s="12">
        <f>Table1[[#This Row],[actual_price]]-Table1[[#This Row],[discounted_price]]</f>
        <v>700</v>
      </c>
      <c r="R109" s="11" t="str">
        <f>IF(Table1[[#This Row],[discount_percentage]]&gt;=0.5,"50% + Discount","Below 50%")</f>
        <v>50% + Discount</v>
      </c>
      <c r="S109" s="14">
        <f>Table1[[#This Row],[actual_price]]*Table1[[#This Row],[rating_count]]</f>
        <v>765234</v>
      </c>
      <c r="T109" s="11" t="str">
        <f>IF(Table1[[#This Row],[discounted_price]]&lt;200,"&lt;₹200",IF(Table1[[#This Row],[discounted_price]]&lt;=500,"₹200 - ₹500","&gt;₹500"))</f>
        <v>₹200 - ₹500</v>
      </c>
      <c r="U109" s="11" t="str">
        <f>IF(Table1[[#This Row],[rating_count]]&lt;1000,"Below 1K Reviews","1K + Reviews")</f>
        <v>Below 1K Reviews</v>
      </c>
      <c r="V109" s="14">
        <f>Table1[[#This Row],[rating]]*Table1[[#This Row],[rating_count]]</f>
        <v>3293.7999999999997</v>
      </c>
    </row>
    <row r="110" spans="1:22" ht="16.2" x14ac:dyDescent="0.3">
      <c r="A110" s="1" t="s">
        <v>992</v>
      </c>
      <c r="B110" s="1" t="s">
        <v>993</v>
      </c>
      <c r="C110" s="1" t="s">
        <v>170</v>
      </c>
      <c r="D110" s="3">
        <v>37999</v>
      </c>
      <c r="E110" s="3">
        <v>65000</v>
      </c>
      <c r="F110" s="4">
        <v>0.42</v>
      </c>
      <c r="G110" s="1">
        <v>4.3</v>
      </c>
      <c r="H110" s="2">
        <v>3587</v>
      </c>
      <c r="I110" s="1" t="s">
        <v>994</v>
      </c>
      <c r="J110" s="1" t="s">
        <v>995</v>
      </c>
      <c r="K110" s="1" t="s">
        <v>996</v>
      </c>
      <c r="L110" s="1" t="s">
        <v>997</v>
      </c>
      <c r="M110" s="1" t="s">
        <v>998</v>
      </c>
      <c r="N110" s="1" t="s">
        <v>999</v>
      </c>
      <c r="O110" s="1" t="s">
        <v>1000</v>
      </c>
      <c r="P110" s="1" t="s">
        <v>1001</v>
      </c>
      <c r="Q110" s="12">
        <f>Table1[[#This Row],[actual_price]]-Table1[[#This Row],[discounted_price]]</f>
        <v>27001</v>
      </c>
      <c r="R110" s="11" t="str">
        <f>IF(Table1[[#This Row],[discount_percentage]]&gt;=0.5,"50% + Discount","Below 50%")</f>
        <v>Below 50%</v>
      </c>
      <c r="S110" s="14">
        <f>Table1[[#This Row],[actual_price]]*Table1[[#This Row],[rating_count]]</f>
        <v>233155000</v>
      </c>
      <c r="T110" s="11" t="str">
        <f>IF(Table1[[#This Row],[discounted_price]]&lt;200,"&lt;₹200",IF(Table1[[#This Row],[discounted_price]]&lt;=500,"₹200 - ₹500","&gt;₹500"))</f>
        <v>&gt;₹500</v>
      </c>
      <c r="U110" s="11" t="str">
        <f>IF(Table1[[#This Row],[rating_count]]&lt;1000,"Below 1K Reviews","1K + Reviews")</f>
        <v>1K + Reviews</v>
      </c>
      <c r="V110" s="14">
        <f>Table1[[#This Row],[rating]]*Table1[[#This Row],[rating_count]]</f>
        <v>15424.099999999999</v>
      </c>
    </row>
    <row r="111" spans="1:22" ht="16.2" x14ac:dyDescent="0.3">
      <c r="A111" s="1" t="s">
        <v>1002</v>
      </c>
      <c r="B111" s="1" t="s">
        <v>1003</v>
      </c>
      <c r="C111" s="1" t="s">
        <v>18</v>
      </c>
      <c r="D111" s="1">
        <v>99</v>
      </c>
      <c r="E111" s="1">
        <v>800</v>
      </c>
      <c r="F111" s="4">
        <v>0.88</v>
      </c>
      <c r="G111" s="1">
        <v>3.9</v>
      </c>
      <c r="H111" s="2">
        <v>24871</v>
      </c>
      <c r="I111" s="1" t="s">
        <v>1004</v>
      </c>
      <c r="J111" s="1" t="s">
        <v>70</v>
      </c>
      <c r="K111" s="1" t="s">
        <v>71</v>
      </c>
      <c r="L111" s="1" t="s">
        <v>72</v>
      </c>
      <c r="M111" s="1" t="s">
        <v>73</v>
      </c>
      <c r="N111" s="1" t="s">
        <v>1005</v>
      </c>
      <c r="O111" s="1" t="s">
        <v>1006</v>
      </c>
      <c r="P111" s="1" t="s">
        <v>1007</v>
      </c>
      <c r="Q111" s="12">
        <f>Table1[[#This Row],[actual_price]]-Table1[[#This Row],[discounted_price]]</f>
        <v>701</v>
      </c>
      <c r="R111" s="11" t="str">
        <f>IF(Table1[[#This Row],[discount_percentage]]&gt;=0.5,"50% + Discount","Below 50%")</f>
        <v>50% + Discount</v>
      </c>
      <c r="S111" s="14">
        <f>Table1[[#This Row],[actual_price]]*Table1[[#This Row],[rating_count]]</f>
        <v>19896800</v>
      </c>
      <c r="T111" s="11" t="str">
        <f>IF(Table1[[#This Row],[discounted_price]]&lt;200,"&lt;₹200",IF(Table1[[#This Row],[discounted_price]]&lt;=500,"₹200 - ₹500","&gt;₹500"))</f>
        <v>&lt;₹200</v>
      </c>
      <c r="U111" s="11" t="str">
        <f>IF(Table1[[#This Row],[rating_count]]&lt;1000,"Below 1K Reviews","1K + Reviews")</f>
        <v>1K + Reviews</v>
      </c>
      <c r="V111" s="14">
        <f>Table1[[#This Row],[rating]]*Table1[[#This Row],[rating_count]]</f>
        <v>96996.9</v>
      </c>
    </row>
    <row r="112" spans="1:22" ht="16.2" x14ac:dyDescent="0.3">
      <c r="A112" s="1" t="s">
        <v>1008</v>
      </c>
      <c r="B112" s="1" t="s">
        <v>1009</v>
      </c>
      <c r="C112" s="1" t="s">
        <v>513</v>
      </c>
      <c r="D112" s="3">
        <v>7390</v>
      </c>
      <c r="E112" s="3">
        <v>20000</v>
      </c>
      <c r="F112" s="4">
        <v>0.63</v>
      </c>
      <c r="G112" s="1">
        <v>4.0999999999999996</v>
      </c>
      <c r="H112" s="2">
        <v>2581</v>
      </c>
      <c r="I112" s="1" t="s">
        <v>1010</v>
      </c>
      <c r="J112" s="1" t="s">
        <v>1011</v>
      </c>
      <c r="K112" s="1" t="s">
        <v>1012</v>
      </c>
      <c r="L112" s="1" t="s">
        <v>1013</v>
      </c>
      <c r="M112" s="1" t="s">
        <v>1014</v>
      </c>
      <c r="N112" s="1" t="s">
        <v>1015</v>
      </c>
      <c r="O112" s="1" t="s">
        <v>1016</v>
      </c>
      <c r="P112" s="1" t="s">
        <v>1017</v>
      </c>
      <c r="Q112" s="12">
        <f>Table1[[#This Row],[actual_price]]-Table1[[#This Row],[discounted_price]]</f>
        <v>12610</v>
      </c>
      <c r="R112" s="11" t="str">
        <f>IF(Table1[[#This Row],[discount_percentage]]&gt;=0.5,"50% + Discount","Below 50%")</f>
        <v>50% + Discount</v>
      </c>
      <c r="S112" s="14">
        <f>Table1[[#This Row],[actual_price]]*Table1[[#This Row],[rating_count]]</f>
        <v>51620000</v>
      </c>
      <c r="T112" s="11" t="str">
        <f>IF(Table1[[#This Row],[discounted_price]]&lt;200,"&lt;₹200",IF(Table1[[#This Row],[discounted_price]]&lt;=500,"₹200 - ₹500","&gt;₹500"))</f>
        <v>&gt;₹500</v>
      </c>
      <c r="U112" s="11" t="str">
        <f>IF(Table1[[#This Row],[rating_count]]&lt;1000,"Below 1K Reviews","1K + Reviews")</f>
        <v>1K + Reviews</v>
      </c>
      <c r="V112" s="14">
        <f>Table1[[#This Row],[rating]]*Table1[[#This Row],[rating_count]]</f>
        <v>10582.099999999999</v>
      </c>
    </row>
    <row r="113" spans="1:22" ht="16.2" x14ac:dyDescent="0.3">
      <c r="A113" s="1" t="s">
        <v>1018</v>
      </c>
      <c r="B113" s="1" t="s">
        <v>1019</v>
      </c>
      <c r="C113" s="1" t="s">
        <v>18</v>
      </c>
      <c r="D113" s="1">
        <v>273.10000000000002</v>
      </c>
      <c r="E113" s="1">
        <v>999</v>
      </c>
      <c r="F113" s="4">
        <v>0.73</v>
      </c>
      <c r="G113" s="1">
        <v>4.3</v>
      </c>
      <c r="H113" s="2">
        <v>20850</v>
      </c>
      <c r="I113" s="1" t="s">
        <v>1020</v>
      </c>
      <c r="J113" s="1" t="s">
        <v>297</v>
      </c>
      <c r="K113" s="1" t="s">
        <v>298</v>
      </c>
      <c r="L113" s="1" t="s">
        <v>299</v>
      </c>
      <c r="M113" s="1" t="s">
        <v>300</v>
      </c>
      <c r="N113" s="1" t="s">
        <v>301</v>
      </c>
      <c r="O113" s="1" t="s">
        <v>1021</v>
      </c>
      <c r="P113" s="1" t="s">
        <v>1022</v>
      </c>
      <c r="Q113" s="12">
        <f>Table1[[#This Row],[actual_price]]-Table1[[#This Row],[discounted_price]]</f>
        <v>725.9</v>
      </c>
      <c r="R113" s="11" t="str">
        <f>IF(Table1[[#This Row],[discount_percentage]]&gt;=0.5,"50% + Discount","Below 50%")</f>
        <v>50% + Discount</v>
      </c>
      <c r="S113" s="14">
        <f>Table1[[#This Row],[actual_price]]*Table1[[#This Row],[rating_count]]</f>
        <v>20829150</v>
      </c>
      <c r="T113" s="11" t="str">
        <f>IF(Table1[[#This Row],[discounted_price]]&lt;200,"&lt;₹200",IF(Table1[[#This Row],[discounted_price]]&lt;=500,"₹200 - ₹500","&gt;₹500"))</f>
        <v>₹200 - ₹500</v>
      </c>
      <c r="U113" s="11" t="str">
        <f>IF(Table1[[#This Row],[rating_count]]&lt;1000,"Below 1K Reviews","1K + Reviews")</f>
        <v>1K + Reviews</v>
      </c>
      <c r="V113" s="14">
        <f>Table1[[#This Row],[rating]]*Table1[[#This Row],[rating_count]]</f>
        <v>89655</v>
      </c>
    </row>
    <row r="114" spans="1:22" ht="16.2" x14ac:dyDescent="0.3">
      <c r="A114" s="1" t="s">
        <v>1023</v>
      </c>
      <c r="B114" s="1" t="s">
        <v>1024</v>
      </c>
      <c r="C114" s="1" t="s">
        <v>170</v>
      </c>
      <c r="D114" s="3">
        <v>15990</v>
      </c>
      <c r="E114" s="3">
        <v>23990</v>
      </c>
      <c r="F114" s="4">
        <v>0.33</v>
      </c>
      <c r="G114" s="1">
        <v>4.3</v>
      </c>
      <c r="H114" s="2">
        <v>1035</v>
      </c>
      <c r="I114" s="1" t="s">
        <v>1025</v>
      </c>
      <c r="J114" s="1" t="s">
        <v>1026</v>
      </c>
      <c r="K114" s="1" t="s">
        <v>1027</v>
      </c>
      <c r="L114" s="1" t="s">
        <v>1028</v>
      </c>
      <c r="M114" s="1" t="s">
        <v>1029</v>
      </c>
      <c r="N114" s="1" t="s">
        <v>1030</v>
      </c>
      <c r="O114" s="1" t="s">
        <v>1031</v>
      </c>
      <c r="P114" s="1" t="s">
        <v>1032</v>
      </c>
      <c r="Q114" s="12">
        <f>Table1[[#This Row],[actual_price]]-Table1[[#This Row],[discounted_price]]</f>
        <v>8000</v>
      </c>
      <c r="R114" s="11" t="str">
        <f>IF(Table1[[#This Row],[discount_percentage]]&gt;=0.5,"50% + Discount","Below 50%")</f>
        <v>Below 50%</v>
      </c>
      <c r="S114" s="14">
        <f>Table1[[#This Row],[actual_price]]*Table1[[#This Row],[rating_count]]</f>
        <v>24829650</v>
      </c>
      <c r="T114" s="11" t="str">
        <f>IF(Table1[[#This Row],[discounted_price]]&lt;200,"&lt;₹200",IF(Table1[[#This Row],[discounted_price]]&lt;=500,"₹200 - ₹500","&gt;₹500"))</f>
        <v>&gt;₹500</v>
      </c>
      <c r="U114" s="11" t="str">
        <f>IF(Table1[[#This Row],[rating_count]]&lt;1000,"Below 1K Reviews","1K + Reviews")</f>
        <v>1K + Reviews</v>
      </c>
      <c r="V114" s="14">
        <f>Table1[[#This Row],[rating]]*Table1[[#This Row],[rating_count]]</f>
        <v>4450.5</v>
      </c>
    </row>
    <row r="115" spans="1:22" ht="16.2" x14ac:dyDescent="0.3">
      <c r="A115" s="1" t="s">
        <v>1033</v>
      </c>
      <c r="B115" s="1" t="s">
        <v>1034</v>
      </c>
      <c r="C115" s="1" t="s">
        <v>18</v>
      </c>
      <c r="D115" s="1">
        <v>399</v>
      </c>
      <c r="E115" s="1">
        <v>999</v>
      </c>
      <c r="F115" s="4">
        <v>0.6</v>
      </c>
      <c r="G115" s="1">
        <v>4.0999999999999996</v>
      </c>
      <c r="H115" s="2">
        <v>1780</v>
      </c>
      <c r="I115" s="1" t="s">
        <v>1035</v>
      </c>
      <c r="J115" s="1" t="s">
        <v>706</v>
      </c>
      <c r="K115" s="1" t="s">
        <v>707</v>
      </c>
      <c r="L115" s="1" t="s">
        <v>708</v>
      </c>
      <c r="M115" s="1" t="s">
        <v>709</v>
      </c>
      <c r="N115" s="1" t="s">
        <v>710</v>
      </c>
      <c r="O115" s="1" t="s">
        <v>1036</v>
      </c>
      <c r="P115" s="1" t="s">
        <v>1037</v>
      </c>
      <c r="Q115" s="12">
        <f>Table1[[#This Row],[actual_price]]-Table1[[#This Row],[discounted_price]]</f>
        <v>600</v>
      </c>
      <c r="R115" s="11" t="str">
        <f>IF(Table1[[#This Row],[discount_percentage]]&gt;=0.5,"50% + Discount","Below 50%")</f>
        <v>50% + Discount</v>
      </c>
      <c r="S115" s="14">
        <f>Table1[[#This Row],[actual_price]]*Table1[[#This Row],[rating_count]]</f>
        <v>1778220</v>
      </c>
      <c r="T115" s="11" t="str">
        <f>IF(Table1[[#This Row],[discounted_price]]&lt;200,"&lt;₹200",IF(Table1[[#This Row],[discounted_price]]&lt;=500,"₹200 - ₹500","&gt;₹500"))</f>
        <v>₹200 - ₹500</v>
      </c>
      <c r="U115" s="11" t="str">
        <f>IF(Table1[[#This Row],[rating_count]]&lt;1000,"Below 1K Reviews","1K + Reviews")</f>
        <v>1K + Reviews</v>
      </c>
      <c r="V115" s="14">
        <f>Table1[[#This Row],[rating]]*Table1[[#This Row],[rating_count]]</f>
        <v>7297.9999999999991</v>
      </c>
    </row>
    <row r="116" spans="1:22" ht="16.2" x14ac:dyDescent="0.3">
      <c r="A116" s="1" t="s">
        <v>1038</v>
      </c>
      <c r="B116" s="1" t="s">
        <v>1039</v>
      </c>
      <c r="C116" s="1" t="s">
        <v>467</v>
      </c>
      <c r="D116" s="1">
        <v>399</v>
      </c>
      <c r="E116" s="3">
        <v>1999</v>
      </c>
      <c r="F116" s="4">
        <v>0.8</v>
      </c>
      <c r="G116" s="1">
        <v>4.5</v>
      </c>
      <c r="H116" s="2">
        <v>505</v>
      </c>
      <c r="I116" s="1" t="s">
        <v>1040</v>
      </c>
      <c r="J116" s="1" t="s">
        <v>1041</v>
      </c>
      <c r="K116" s="1" t="s">
        <v>1042</v>
      </c>
      <c r="L116" s="1" t="s">
        <v>1043</v>
      </c>
      <c r="M116" s="1" t="s">
        <v>1044</v>
      </c>
      <c r="N116" s="1" t="s">
        <v>1045</v>
      </c>
      <c r="O116" s="1" t="s">
        <v>1046</v>
      </c>
      <c r="P116" s="1" t="s">
        <v>1047</v>
      </c>
      <c r="Q116" s="12">
        <f>Table1[[#This Row],[actual_price]]-Table1[[#This Row],[discounted_price]]</f>
        <v>1600</v>
      </c>
      <c r="R116" s="11" t="str">
        <f>IF(Table1[[#This Row],[discount_percentage]]&gt;=0.5,"50% + Discount","Below 50%")</f>
        <v>50% + Discount</v>
      </c>
      <c r="S116" s="14">
        <f>Table1[[#This Row],[actual_price]]*Table1[[#This Row],[rating_count]]</f>
        <v>1009495</v>
      </c>
      <c r="T116" s="11" t="str">
        <f>IF(Table1[[#This Row],[discounted_price]]&lt;200,"&lt;₹200",IF(Table1[[#This Row],[discounted_price]]&lt;=500,"₹200 - ₹500","&gt;₹500"))</f>
        <v>₹200 - ₹500</v>
      </c>
      <c r="U116" s="11" t="str">
        <f>IF(Table1[[#This Row],[rating_count]]&lt;1000,"Below 1K Reviews","1K + Reviews")</f>
        <v>Below 1K Reviews</v>
      </c>
      <c r="V116" s="14">
        <f>Table1[[#This Row],[rating]]*Table1[[#This Row],[rating_count]]</f>
        <v>2272.5</v>
      </c>
    </row>
    <row r="117" spans="1:22" ht="16.2" x14ac:dyDescent="0.3">
      <c r="A117" s="1" t="s">
        <v>1048</v>
      </c>
      <c r="B117" s="1" t="s">
        <v>1049</v>
      </c>
      <c r="C117" s="1" t="s">
        <v>18</v>
      </c>
      <c r="D117" s="1">
        <v>210</v>
      </c>
      <c r="E117" s="1">
        <v>399</v>
      </c>
      <c r="F117" s="4">
        <v>0.47</v>
      </c>
      <c r="G117" s="1">
        <v>4.0999999999999996</v>
      </c>
      <c r="H117" s="2">
        <v>1717</v>
      </c>
      <c r="I117" s="1" t="s">
        <v>1050</v>
      </c>
      <c r="J117" s="1" t="s">
        <v>1051</v>
      </c>
      <c r="K117" s="1" t="s">
        <v>1052</v>
      </c>
      <c r="L117" s="1" t="s">
        <v>1053</v>
      </c>
      <c r="M117" s="1" t="s">
        <v>1054</v>
      </c>
      <c r="N117" s="1" t="s">
        <v>1055</v>
      </c>
      <c r="O117" s="1" t="s">
        <v>1056</v>
      </c>
      <c r="P117" s="1" t="s">
        <v>1057</v>
      </c>
      <c r="Q117" s="12">
        <f>Table1[[#This Row],[actual_price]]-Table1[[#This Row],[discounted_price]]</f>
        <v>189</v>
      </c>
      <c r="R117" s="11" t="str">
        <f>IF(Table1[[#This Row],[discount_percentage]]&gt;=0.5,"50% + Discount","Below 50%")</f>
        <v>Below 50%</v>
      </c>
      <c r="S117" s="14">
        <f>Table1[[#This Row],[actual_price]]*Table1[[#This Row],[rating_count]]</f>
        <v>685083</v>
      </c>
      <c r="T117" s="11" t="str">
        <f>IF(Table1[[#This Row],[discounted_price]]&lt;200,"&lt;₹200",IF(Table1[[#This Row],[discounted_price]]&lt;=500,"₹200 - ₹500","&gt;₹500"))</f>
        <v>₹200 - ₹500</v>
      </c>
      <c r="U117" s="11" t="str">
        <f>IF(Table1[[#This Row],[rating_count]]&lt;1000,"Below 1K Reviews","1K + Reviews")</f>
        <v>1K + Reviews</v>
      </c>
      <c r="V117" s="14">
        <f>Table1[[#This Row],[rating]]*Table1[[#This Row],[rating_count]]</f>
        <v>7039.7</v>
      </c>
    </row>
    <row r="118" spans="1:22" ht="16.2" x14ac:dyDescent="0.3">
      <c r="A118" s="1" t="s">
        <v>1058</v>
      </c>
      <c r="B118" s="1" t="s">
        <v>1059</v>
      </c>
      <c r="C118" s="1" t="s">
        <v>467</v>
      </c>
      <c r="D118" s="3">
        <v>1299</v>
      </c>
      <c r="E118" s="3">
        <v>1999</v>
      </c>
      <c r="F118" s="4">
        <v>0.35</v>
      </c>
      <c r="G118" s="1">
        <v>3.6</v>
      </c>
      <c r="H118" s="2">
        <v>590</v>
      </c>
      <c r="I118" s="1" t="s">
        <v>1060</v>
      </c>
      <c r="J118" s="1" t="s">
        <v>1061</v>
      </c>
      <c r="K118" s="1" t="s">
        <v>1062</v>
      </c>
      <c r="L118" s="1" t="s">
        <v>1063</v>
      </c>
      <c r="M118" s="1" t="s">
        <v>1064</v>
      </c>
      <c r="N118" s="1" t="s">
        <v>1065</v>
      </c>
      <c r="O118" s="1" t="s">
        <v>1066</v>
      </c>
      <c r="P118" s="1" t="s">
        <v>1067</v>
      </c>
      <c r="Q118" s="12">
        <f>Table1[[#This Row],[actual_price]]-Table1[[#This Row],[discounted_price]]</f>
        <v>700</v>
      </c>
      <c r="R118" s="11" t="str">
        <f>IF(Table1[[#This Row],[discount_percentage]]&gt;=0.5,"50% + Discount","Below 50%")</f>
        <v>Below 50%</v>
      </c>
      <c r="S118" s="14">
        <f>Table1[[#This Row],[actual_price]]*Table1[[#This Row],[rating_count]]</f>
        <v>1179410</v>
      </c>
      <c r="T118" s="11" t="str">
        <f>IF(Table1[[#This Row],[discounted_price]]&lt;200,"&lt;₹200",IF(Table1[[#This Row],[discounted_price]]&lt;=500,"₹200 - ₹500","&gt;₹500"))</f>
        <v>&gt;₹500</v>
      </c>
      <c r="U118" s="11" t="str">
        <f>IF(Table1[[#This Row],[rating_count]]&lt;1000,"Below 1K Reviews","1K + Reviews")</f>
        <v>Below 1K Reviews</v>
      </c>
      <c r="V118" s="14">
        <f>Table1[[#This Row],[rating]]*Table1[[#This Row],[rating_count]]</f>
        <v>2124</v>
      </c>
    </row>
    <row r="119" spans="1:22" ht="16.2" x14ac:dyDescent="0.3">
      <c r="A119" s="1" t="s">
        <v>1068</v>
      </c>
      <c r="B119" s="1" t="s">
        <v>1069</v>
      </c>
      <c r="C119" s="1" t="s">
        <v>18</v>
      </c>
      <c r="D119" s="1">
        <v>347</v>
      </c>
      <c r="E119" s="1">
        <v>999</v>
      </c>
      <c r="F119" s="4">
        <v>0.65</v>
      </c>
      <c r="G119" s="1">
        <v>3.5</v>
      </c>
      <c r="H119" s="2">
        <v>1121</v>
      </c>
      <c r="I119" s="1" t="s">
        <v>1070</v>
      </c>
      <c r="J119" s="1" t="s">
        <v>1071</v>
      </c>
      <c r="K119" s="1" t="s">
        <v>1072</v>
      </c>
      <c r="L119" s="1" t="s">
        <v>1073</v>
      </c>
      <c r="M119" s="1" t="s">
        <v>1074</v>
      </c>
      <c r="N119" s="1" t="s">
        <v>1075</v>
      </c>
      <c r="O119" s="1" t="s">
        <v>1076</v>
      </c>
      <c r="P119" s="1" t="s">
        <v>1077</v>
      </c>
      <c r="Q119" s="12">
        <f>Table1[[#This Row],[actual_price]]-Table1[[#This Row],[discounted_price]]</f>
        <v>652</v>
      </c>
      <c r="R119" s="11" t="str">
        <f>IF(Table1[[#This Row],[discount_percentage]]&gt;=0.5,"50% + Discount","Below 50%")</f>
        <v>50% + Discount</v>
      </c>
      <c r="S119" s="14">
        <f>Table1[[#This Row],[actual_price]]*Table1[[#This Row],[rating_count]]</f>
        <v>1119879</v>
      </c>
      <c r="T119" s="11" t="str">
        <f>IF(Table1[[#This Row],[discounted_price]]&lt;200,"&lt;₹200",IF(Table1[[#This Row],[discounted_price]]&lt;=500,"₹200 - ₹500","&gt;₹500"))</f>
        <v>₹200 - ₹500</v>
      </c>
      <c r="U119" s="11" t="str">
        <f>IF(Table1[[#This Row],[rating_count]]&lt;1000,"Below 1K Reviews","1K + Reviews")</f>
        <v>1K + Reviews</v>
      </c>
      <c r="V119" s="14">
        <f>Table1[[#This Row],[rating]]*Table1[[#This Row],[rating_count]]</f>
        <v>3923.5</v>
      </c>
    </row>
    <row r="120" spans="1:22" ht="16.2" x14ac:dyDescent="0.3">
      <c r="A120" s="1" t="s">
        <v>1078</v>
      </c>
      <c r="B120" s="1" t="s">
        <v>1079</v>
      </c>
      <c r="C120" s="1" t="s">
        <v>18</v>
      </c>
      <c r="D120" s="1">
        <v>149</v>
      </c>
      <c r="E120" s="1">
        <v>999</v>
      </c>
      <c r="F120" s="4">
        <v>0.85</v>
      </c>
      <c r="G120" s="1">
        <v>4</v>
      </c>
      <c r="H120" s="2">
        <v>1313</v>
      </c>
      <c r="I120" s="1" t="s">
        <v>1080</v>
      </c>
      <c r="J120" s="1" t="s">
        <v>595</v>
      </c>
      <c r="K120" s="1" t="s">
        <v>596</v>
      </c>
      <c r="L120" s="1" t="s">
        <v>597</v>
      </c>
      <c r="M120" s="1" t="s">
        <v>598</v>
      </c>
      <c r="N120" s="1" t="s">
        <v>599</v>
      </c>
      <c r="O120" s="1" t="s">
        <v>1081</v>
      </c>
      <c r="P120" s="1" t="s">
        <v>1082</v>
      </c>
      <c r="Q120" s="12">
        <f>Table1[[#This Row],[actual_price]]-Table1[[#This Row],[discounted_price]]</f>
        <v>850</v>
      </c>
      <c r="R120" s="11" t="str">
        <f>IF(Table1[[#This Row],[discount_percentage]]&gt;=0.5,"50% + Discount","Below 50%")</f>
        <v>50% + Discount</v>
      </c>
      <c r="S120" s="14">
        <f>Table1[[#This Row],[actual_price]]*Table1[[#This Row],[rating_count]]</f>
        <v>1311687</v>
      </c>
      <c r="T120" s="11" t="str">
        <f>IF(Table1[[#This Row],[discounted_price]]&lt;200,"&lt;₹200",IF(Table1[[#This Row],[discounted_price]]&lt;=500,"₹200 - ₹500","&gt;₹500"))</f>
        <v>&lt;₹200</v>
      </c>
      <c r="U120" s="11" t="str">
        <f>IF(Table1[[#This Row],[rating_count]]&lt;1000,"Below 1K Reviews","1K + Reviews")</f>
        <v>1K + Reviews</v>
      </c>
      <c r="V120" s="14">
        <f>Table1[[#This Row],[rating]]*Table1[[#This Row],[rating_count]]</f>
        <v>5252</v>
      </c>
    </row>
    <row r="121" spans="1:22" ht="16.2" x14ac:dyDescent="0.3">
      <c r="A121" s="1" t="s">
        <v>1083</v>
      </c>
      <c r="B121" s="1" t="s">
        <v>1084</v>
      </c>
      <c r="C121" s="1" t="s">
        <v>18</v>
      </c>
      <c r="D121" s="1">
        <v>228</v>
      </c>
      <c r="E121" s="1">
        <v>899</v>
      </c>
      <c r="F121" s="4">
        <v>0.75</v>
      </c>
      <c r="G121" s="1">
        <v>3.8</v>
      </c>
      <c r="H121" s="2">
        <v>132</v>
      </c>
      <c r="I121" s="1" t="s">
        <v>1085</v>
      </c>
      <c r="J121" s="1" t="s">
        <v>1086</v>
      </c>
      <c r="K121" s="1" t="s">
        <v>1087</v>
      </c>
      <c r="L121" s="1" t="s">
        <v>1088</v>
      </c>
      <c r="M121" s="1" t="s">
        <v>1089</v>
      </c>
      <c r="N121" s="1" t="s">
        <v>1090</v>
      </c>
      <c r="O121" s="1" t="s">
        <v>1091</v>
      </c>
      <c r="P121" s="1" t="s">
        <v>1092</v>
      </c>
      <c r="Q121" s="12">
        <f>Table1[[#This Row],[actual_price]]-Table1[[#This Row],[discounted_price]]</f>
        <v>671</v>
      </c>
      <c r="R121" s="11" t="str">
        <f>IF(Table1[[#This Row],[discount_percentage]]&gt;=0.5,"50% + Discount","Below 50%")</f>
        <v>50% + Discount</v>
      </c>
      <c r="S121" s="14">
        <f>Table1[[#This Row],[actual_price]]*Table1[[#This Row],[rating_count]]</f>
        <v>118668</v>
      </c>
      <c r="T121" s="11" t="str">
        <f>IF(Table1[[#This Row],[discounted_price]]&lt;200,"&lt;₹200",IF(Table1[[#This Row],[discounted_price]]&lt;=500,"₹200 - ₹500","&gt;₹500"))</f>
        <v>₹200 - ₹500</v>
      </c>
      <c r="U121" s="11" t="str">
        <f>IF(Table1[[#This Row],[rating_count]]&lt;1000,"Below 1K Reviews","1K + Reviews")</f>
        <v>Below 1K Reviews</v>
      </c>
      <c r="V121" s="14">
        <f>Table1[[#This Row],[rating]]*Table1[[#This Row],[rating_count]]</f>
        <v>501.59999999999997</v>
      </c>
    </row>
    <row r="122" spans="1:22" ht="16.2" x14ac:dyDescent="0.3">
      <c r="A122" s="1" t="s">
        <v>1093</v>
      </c>
      <c r="B122" s="1" t="s">
        <v>1094</v>
      </c>
      <c r="C122" s="1" t="s">
        <v>18</v>
      </c>
      <c r="D122" s="3">
        <v>1599</v>
      </c>
      <c r="E122" s="3">
        <v>1999</v>
      </c>
      <c r="F122" s="4">
        <v>0.2</v>
      </c>
      <c r="G122" s="1">
        <v>4.4000000000000004</v>
      </c>
      <c r="H122" s="2">
        <v>1951</v>
      </c>
      <c r="I122" s="1" t="s">
        <v>1095</v>
      </c>
      <c r="J122" s="1" t="s">
        <v>1096</v>
      </c>
      <c r="K122" s="1" t="s">
        <v>1097</v>
      </c>
      <c r="L122" s="1" t="s">
        <v>1098</v>
      </c>
      <c r="M122" s="1" t="s">
        <v>1099</v>
      </c>
      <c r="N122" s="1" t="s">
        <v>1100</v>
      </c>
      <c r="O122" s="1" t="s">
        <v>1101</v>
      </c>
      <c r="P122" s="1" t="s">
        <v>1102</v>
      </c>
      <c r="Q122" s="12">
        <f>Table1[[#This Row],[actual_price]]-Table1[[#This Row],[discounted_price]]</f>
        <v>400</v>
      </c>
      <c r="R122" s="11" t="str">
        <f>IF(Table1[[#This Row],[discount_percentage]]&gt;=0.5,"50% + Discount","Below 50%")</f>
        <v>Below 50%</v>
      </c>
      <c r="S122" s="14">
        <f>Table1[[#This Row],[actual_price]]*Table1[[#This Row],[rating_count]]</f>
        <v>3900049</v>
      </c>
      <c r="T122" s="11" t="str">
        <f>IF(Table1[[#This Row],[discounted_price]]&lt;200,"&lt;₹200",IF(Table1[[#This Row],[discounted_price]]&lt;=500,"₹200 - ₹500","&gt;₹500"))</f>
        <v>&gt;₹500</v>
      </c>
      <c r="U122" s="11" t="str">
        <f>IF(Table1[[#This Row],[rating_count]]&lt;1000,"Below 1K Reviews","1K + Reviews")</f>
        <v>1K + Reviews</v>
      </c>
      <c r="V122" s="14">
        <f>Table1[[#This Row],[rating]]*Table1[[#This Row],[rating_count]]</f>
        <v>8584.4000000000015</v>
      </c>
    </row>
    <row r="123" spans="1:22" ht="16.2" x14ac:dyDescent="0.3">
      <c r="A123" s="1" t="s">
        <v>1103</v>
      </c>
      <c r="B123" s="1" t="s">
        <v>1104</v>
      </c>
      <c r="C123" s="1" t="s">
        <v>467</v>
      </c>
      <c r="D123" s="3">
        <v>1499</v>
      </c>
      <c r="E123" s="3">
        <v>3999</v>
      </c>
      <c r="F123" s="4">
        <v>0.63</v>
      </c>
      <c r="G123" s="1">
        <v>3.7</v>
      </c>
      <c r="H123" s="2">
        <v>37</v>
      </c>
      <c r="I123" s="1" t="s">
        <v>1105</v>
      </c>
      <c r="J123" s="1" t="s">
        <v>1106</v>
      </c>
      <c r="K123" s="1" t="s">
        <v>1107</v>
      </c>
      <c r="L123" s="1" t="s">
        <v>1108</v>
      </c>
      <c r="M123" s="1" t="s">
        <v>1109</v>
      </c>
      <c r="N123" s="1" t="s">
        <v>1110</v>
      </c>
      <c r="O123" s="1" t="s">
        <v>1111</v>
      </c>
      <c r="P123" s="1" t="s">
        <v>1112</v>
      </c>
      <c r="Q123" s="12">
        <f>Table1[[#This Row],[actual_price]]-Table1[[#This Row],[discounted_price]]</f>
        <v>2500</v>
      </c>
      <c r="R123" s="11" t="str">
        <f>IF(Table1[[#This Row],[discount_percentage]]&gt;=0.5,"50% + Discount","Below 50%")</f>
        <v>50% + Discount</v>
      </c>
      <c r="S123" s="14">
        <f>Table1[[#This Row],[actual_price]]*Table1[[#This Row],[rating_count]]</f>
        <v>147963</v>
      </c>
      <c r="T123" s="11" t="str">
        <f>IF(Table1[[#This Row],[discounted_price]]&lt;200,"&lt;₹200",IF(Table1[[#This Row],[discounted_price]]&lt;=500,"₹200 - ₹500","&gt;₹500"))</f>
        <v>&gt;₹500</v>
      </c>
      <c r="U123" s="11" t="str">
        <f>IF(Table1[[#This Row],[rating_count]]&lt;1000,"Below 1K Reviews","1K + Reviews")</f>
        <v>Below 1K Reviews</v>
      </c>
      <c r="V123" s="14">
        <f>Table1[[#This Row],[rating]]*Table1[[#This Row],[rating_count]]</f>
        <v>136.9</v>
      </c>
    </row>
    <row r="124" spans="1:22" ht="16.2" x14ac:dyDescent="0.3">
      <c r="A124" s="1" t="s">
        <v>1113</v>
      </c>
      <c r="B124" s="1" t="s">
        <v>1114</v>
      </c>
      <c r="C124" s="1" t="s">
        <v>170</v>
      </c>
      <c r="D124" s="3">
        <v>8499</v>
      </c>
      <c r="E124" s="3">
        <v>15999</v>
      </c>
      <c r="F124" s="4">
        <v>0.47</v>
      </c>
      <c r="G124" s="1">
        <v>4.3</v>
      </c>
      <c r="H124" s="2">
        <v>592</v>
      </c>
      <c r="I124" s="1" t="s">
        <v>1115</v>
      </c>
      <c r="J124" s="1" t="s">
        <v>1116</v>
      </c>
      <c r="K124" s="1" t="s">
        <v>1117</v>
      </c>
      <c r="L124" s="1" t="s">
        <v>1118</v>
      </c>
      <c r="M124" s="1" t="s">
        <v>1119</v>
      </c>
      <c r="N124" s="1" t="s">
        <v>1120</v>
      </c>
      <c r="O124" s="1" t="s">
        <v>1121</v>
      </c>
      <c r="P124" s="1" t="s">
        <v>1122</v>
      </c>
      <c r="Q124" s="12">
        <f>Table1[[#This Row],[actual_price]]-Table1[[#This Row],[discounted_price]]</f>
        <v>7500</v>
      </c>
      <c r="R124" s="11" t="str">
        <f>IF(Table1[[#This Row],[discount_percentage]]&gt;=0.5,"50% + Discount","Below 50%")</f>
        <v>Below 50%</v>
      </c>
      <c r="S124" s="14">
        <f>Table1[[#This Row],[actual_price]]*Table1[[#This Row],[rating_count]]</f>
        <v>9471408</v>
      </c>
      <c r="T124" s="11" t="str">
        <f>IF(Table1[[#This Row],[discounted_price]]&lt;200,"&lt;₹200",IF(Table1[[#This Row],[discounted_price]]&lt;=500,"₹200 - ₹500","&gt;₹500"))</f>
        <v>&gt;₹500</v>
      </c>
      <c r="U124" s="11" t="str">
        <f>IF(Table1[[#This Row],[rating_count]]&lt;1000,"Below 1K Reviews","1K + Reviews")</f>
        <v>Below 1K Reviews</v>
      </c>
      <c r="V124" s="14">
        <f>Table1[[#This Row],[rating]]*Table1[[#This Row],[rating_count]]</f>
        <v>2545.6</v>
      </c>
    </row>
    <row r="125" spans="1:22" ht="16.2" x14ac:dyDescent="0.3">
      <c r="A125" s="1" t="s">
        <v>1123</v>
      </c>
      <c r="B125" s="1" t="s">
        <v>1124</v>
      </c>
      <c r="C125" s="1" t="s">
        <v>170</v>
      </c>
      <c r="D125" s="3">
        <v>20990</v>
      </c>
      <c r="E125" s="3">
        <v>44990</v>
      </c>
      <c r="F125" s="4">
        <v>0.53</v>
      </c>
      <c r="G125" s="1">
        <v>4.0999999999999996</v>
      </c>
      <c r="H125" s="2">
        <v>1259</v>
      </c>
      <c r="I125" s="1" t="s">
        <v>1125</v>
      </c>
      <c r="J125" s="1" t="s">
        <v>1126</v>
      </c>
      <c r="K125" s="1" t="s">
        <v>1127</v>
      </c>
      <c r="L125" s="1" t="s">
        <v>1128</v>
      </c>
      <c r="M125" s="1" t="s">
        <v>1129</v>
      </c>
      <c r="N125" s="1" t="s">
        <v>1130</v>
      </c>
      <c r="O125" s="1" t="s">
        <v>1131</v>
      </c>
      <c r="P125" s="1" t="s">
        <v>1132</v>
      </c>
      <c r="Q125" s="12">
        <f>Table1[[#This Row],[actual_price]]-Table1[[#This Row],[discounted_price]]</f>
        <v>24000</v>
      </c>
      <c r="R125" s="11" t="str">
        <f>IF(Table1[[#This Row],[discount_percentage]]&gt;=0.5,"50% + Discount","Below 50%")</f>
        <v>50% + Discount</v>
      </c>
      <c r="S125" s="14">
        <f>Table1[[#This Row],[actual_price]]*Table1[[#This Row],[rating_count]]</f>
        <v>56642410</v>
      </c>
      <c r="T125" s="11" t="str">
        <f>IF(Table1[[#This Row],[discounted_price]]&lt;200,"&lt;₹200",IF(Table1[[#This Row],[discounted_price]]&lt;=500,"₹200 - ₹500","&gt;₹500"))</f>
        <v>&gt;₹500</v>
      </c>
      <c r="U125" s="11" t="str">
        <f>IF(Table1[[#This Row],[rating_count]]&lt;1000,"Below 1K Reviews","1K + Reviews")</f>
        <v>1K + Reviews</v>
      </c>
      <c r="V125" s="14">
        <f>Table1[[#This Row],[rating]]*Table1[[#This Row],[rating_count]]</f>
        <v>5161.8999999999996</v>
      </c>
    </row>
    <row r="126" spans="1:22" ht="16.2" x14ac:dyDescent="0.3">
      <c r="A126" s="1" t="s">
        <v>1133</v>
      </c>
      <c r="B126" s="1" t="s">
        <v>1134</v>
      </c>
      <c r="C126" s="1" t="s">
        <v>170</v>
      </c>
      <c r="D126" s="3">
        <v>32999</v>
      </c>
      <c r="E126" s="3">
        <v>44999</v>
      </c>
      <c r="F126" s="4">
        <v>0.27</v>
      </c>
      <c r="G126" s="1">
        <v>4.2</v>
      </c>
      <c r="H126" s="2">
        <v>45238</v>
      </c>
      <c r="I126" s="1" t="s">
        <v>1135</v>
      </c>
      <c r="J126" s="1" t="s">
        <v>615</v>
      </c>
      <c r="K126" s="1" t="s">
        <v>616</v>
      </c>
      <c r="L126" s="1" t="s">
        <v>617</v>
      </c>
      <c r="M126" s="1" t="s">
        <v>618</v>
      </c>
      <c r="N126" s="1" t="s">
        <v>619</v>
      </c>
      <c r="O126" s="1" t="s">
        <v>1136</v>
      </c>
      <c r="P126" s="1" t="s">
        <v>1137</v>
      </c>
      <c r="Q126" s="12">
        <f>Table1[[#This Row],[actual_price]]-Table1[[#This Row],[discounted_price]]</f>
        <v>12000</v>
      </c>
      <c r="R126" s="11" t="str">
        <f>IF(Table1[[#This Row],[discount_percentage]]&gt;=0.5,"50% + Discount","Below 50%")</f>
        <v>Below 50%</v>
      </c>
      <c r="S126" s="14">
        <f>Table1[[#This Row],[actual_price]]*Table1[[#This Row],[rating_count]]</f>
        <v>2035664762</v>
      </c>
      <c r="T126" s="11" t="str">
        <f>IF(Table1[[#This Row],[discounted_price]]&lt;200,"&lt;₹200",IF(Table1[[#This Row],[discounted_price]]&lt;=500,"₹200 - ₹500","&gt;₹500"))</f>
        <v>&gt;₹500</v>
      </c>
      <c r="U126" s="11" t="str">
        <f>IF(Table1[[#This Row],[rating_count]]&lt;1000,"Below 1K Reviews","1K + Reviews")</f>
        <v>1K + Reviews</v>
      </c>
      <c r="V126" s="14">
        <f>Table1[[#This Row],[rating]]*Table1[[#This Row],[rating_count]]</f>
        <v>189999.6</v>
      </c>
    </row>
    <row r="127" spans="1:22" ht="16.2" x14ac:dyDescent="0.3">
      <c r="A127" s="1" t="s">
        <v>1138</v>
      </c>
      <c r="B127" s="1" t="s">
        <v>1139</v>
      </c>
      <c r="C127" s="1" t="s">
        <v>130</v>
      </c>
      <c r="D127" s="1">
        <v>799</v>
      </c>
      <c r="E127" s="3">
        <v>1700</v>
      </c>
      <c r="F127" s="4">
        <v>0.53</v>
      </c>
      <c r="G127" s="1">
        <v>4.0999999999999996</v>
      </c>
      <c r="H127" s="2">
        <v>28638</v>
      </c>
      <c r="I127" s="1" t="s">
        <v>1140</v>
      </c>
      <c r="J127" s="1" t="s">
        <v>1141</v>
      </c>
      <c r="K127" s="1" t="s">
        <v>1142</v>
      </c>
      <c r="L127" s="1" t="s">
        <v>1143</v>
      </c>
      <c r="M127" s="1" t="s">
        <v>1144</v>
      </c>
      <c r="N127" s="1" t="s">
        <v>1145</v>
      </c>
      <c r="O127" s="1" t="s">
        <v>1146</v>
      </c>
      <c r="P127" s="1" t="s">
        <v>1147</v>
      </c>
      <c r="Q127" s="12">
        <f>Table1[[#This Row],[actual_price]]-Table1[[#This Row],[discounted_price]]</f>
        <v>901</v>
      </c>
      <c r="R127" s="11" t="str">
        <f>IF(Table1[[#This Row],[discount_percentage]]&gt;=0.5,"50% + Discount","Below 50%")</f>
        <v>50% + Discount</v>
      </c>
      <c r="S127" s="14">
        <f>Table1[[#This Row],[actual_price]]*Table1[[#This Row],[rating_count]]</f>
        <v>48684600</v>
      </c>
      <c r="T127" s="11" t="str">
        <f>IF(Table1[[#This Row],[discounted_price]]&lt;200,"&lt;₹200",IF(Table1[[#This Row],[discounted_price]]&lt;=500,"₹200 - ₹500","&gt;₹500"))</f>
        <v>&gt;₹500</v>
      </c>
      <c r="U127" s="11" t="str">
        <f>IF(Table1[[#This Row],[rating_count]]&lt;1000,"Below 1K Reviews","1K + Reviews")</f>
        <v>1K + Reviews</v>
      </c>
      <c r="V127" s="14">
        <f>Table1[[#This Row],[rating]]*Table1[[#This Row],[rating_count]]</f>
        <v>117415.79999999999</v>
      </c>
    </row>
    <row r="128" spans="1:22" ht="16.2" x14ac:dyDescent="0.3">
      <c r="A128" s="1" t="s">
        <v>1148</v>
      </c>
      <c r="B128" s="1" t="s">
        <v>1149</v>
      </c>
      <c r="C128" s="1" t="s">
        <v>130</v>
      </c>
      <c r="D128" s="1">
        <v>229</v>
      </c>
      <c r="E128" s="1">
        <v>595</v>
      </c>
      <c r="F128" s="4">
        <v>0.62</v>
      </c>
      <c r="G128" s="1">
        <v>4.3</v>
      </c>
      <c r="H128" s="2">
        <v>12835</v>
      </c>
      <c r="I128" s="1" t="s">
        <v>1150</v>
      </c>
      <c r="J128" s="1" t="s">
        <v>1151</v>
      </c>
      <c r="K128" s="1" t="s">
        <v>1152</v>
      </c>
      <c r="L128" s="1" t="s">
        <v>1153</v>
      </c>
      <c r="M128" s="1" t="s">
        <v>1154</v>
      </c>
      <c r="N128" s="1" t="s">
        <v>1155</v>
      </c>
      <c r="O128" s="1" t="s">
        <v>1156</v>
      </c>
      <c r="P128" s="1" t="s">
        <v>1157</v>
      </c>
      <c r="Q128" s="12">
        <f>Table1[[#This Row],[actual_price]]-Table1[[#This Row],[discounted_price]]</f>
        <v>366</v>
      </c>
      <c r="R128" s="11" t="str">
        <f>IF(Table1[[#This Row],[discount_percentage]]&gt;=0.5,"50% + Discount","Below 50%")</f>
        <v>50% + Discount</v>
      </c>
      <c r="S128" s="14">
        <f>Table1[[#This Row],[actual_price]]*Table1[[#This Row],[rating_count]]</f>
        <v>7636825</v>
      </c>
      <c r="T128" s="11" t="str">
        <f>IF(Table1[[#This Row],[discounted_price]]&lt;200,"&lt;₹200",IF(Table1[[#This Row],[discounted_price]]&lt;=500,"₹200 - ₹500","&gt;₹500"))</f>
        <v>₹200 - ₹500</v>
      </c>
      <c r="U128" s="11" t="str">
        <f>IF(Table1[[#This Row],[rating_count]]&lt;1000,"Below 1K Reviews","1K + Reviews")</f>
        <v>1K + Reviews</v>
      </c>
      <c r="V128" s="14">
        <f>Table1[[#This Row],[rating]]*Table1[[#This Row],[rating_count]]</f>
        <v>55190.5</v>
      </c>
    </row>
    <row r="129" spans="1:22" ht="16.2" x14ac:dyDescent="0.3">
      <c r="A129" s="1" t="s">
        <v>1158</v>
      </c>
      <c r="B129" s="1" t="s">
        <v>1159</v>
      </c>
      <c r="C129" s="1" t="s">
        <v>170</v>
      </c>
      <c r="D129" s="3">
        <v>9999</v>
      </c>
      <c r="E129" s="3">
        <v>27990</v>
      </c>
      <c r="F129" s="4">
        <v>0.64</v>
      </c>
      <c r="G129" s="1">
        <v>4.2</v>
      </c>
      <c r="H129" s="2">
        <v>1269</v>
      </c>
      <c r="I129" s="1" t="s">
        <v>1160</v>
      </c>
      <c r="J129" s="1" t="s">
        <v>1161</v>
      </c>
      <c r="K129" s="1" t="s">
        <v>1162</v>
      </c>
      <c r="L129" s="1" t="s">
        <v>1163</v>
      </c>
      <c r="M129" s="1" t="s">
        <v>1164</v>
      </c>
      <c r="N129" s="1" t="s">
        <v>1165</v>
      </c>
      <c r="O129" s="1" t="s">
        <v>1166</v>
      </c>
      <c r="P129" s="1" t="s">
        <v>1167</v>
      </c>
      <c r="Q129" s="12">
        <f>Table1[[#This Row],[actual_price]]-Table1[[#This Row],[discounted_price]]</f>
        <v>17991</v>
      </c>
      <c r="R129" s="11" t="str">
        <f>IF(Table1[[#This Row],[discount_percentage]]&gt;=0.5,"50% + Discount","Below 50%")</f>
        <v>50% + Discount</v>
      </c>
      <c r="S129" s="14">
        <f>Table1[[#This Row],[actual_price]]*Table1[[#This Row],[rating_count]]</f>
        <v>35519310</v>
      </c>
      <c r="T129" s="11" t="str">
        <f>IF(Table1[[#This Row],[discounted_price]]&lt;200,"&lt;₹200",IF(Table1[[#This Row],[discounted_price]]&lt;=500,"₹200 - ₹500","&gt;₹500"))</f>
        <v>&gt;₹500</v>
      </c>
      <c r="U129" s="11" t="str">
        <f>IF(Table1[[#This Row],[rating_count]]&lt;1000,"Below 1K Reviews","1K + Reviews")</f>
        <v>1K + Reviews</v>
      </c>
      <c r="V129" s="14">
        <f>Table1[[#This Row],[rating]]*Table1[[#This Row],[rating_count]]</f>
        <v>5329.8</v>
      </c>
    </row>
    <row r="130" spans="1:22" ht="16.2" x14ac:dyDescent="0.3">
      <c r="A130" s="1" t="s">
        <v>1168</v>
      </c>
      <c r="B130" s="1" t="s">
        <v>1169</v>
      </c>
      <c r="C130" s="1" t="s">
        <v>467</v>
      </c>
      <c r="D130" s="1">
        <v>349</v>
      </c>
      <c r="E130" s="1">
        <v>599</v>
      </c>
      <c r="F130" s="4">
        <v>0.42</v>
      </c>
      <c r="G130" s="1">
        <v>4.2</v>
      </c>
      <c r="H130" s="2">
        <v>284</v>
      </c>
      <c r="I130" s="1" t="s">
        <v>1170</v>
      </c>
      <c r="J130" s="1" t="s">
        <v>1171</v>
      </c>
      <c r="K130" s="1" t="s">
        <v>1172</v>
      </c>
      <c r="L130" s="1" t="s">
        <v>1173</v>
      </c>
      <c r="M130" s="1" t="s">
        <v>1174</v>
      </c>
      <c r="N130" s="1" t="s">
        <v>1175</v>
      </c>
      <c r="O130" s="1" t="s">
        <v>1176</v>
      </c>
      <c r="P130" s="1" t="s">
        <v>1177</v>
      </c>
      <c r="Q130" s="12">
        <f>Table1[[#This Row],[actual_price]]-Table1[[#This Row],[discounted_price]]</f>
        <v>250</v>
      </c>
      <c r="R130" s="11" t="str">
        <f>IF(Table1[[#This Row],[discount_percentage]]&gt;=0.5,"50% + Discount","Below 50%")</f>
        <v>Below 50%</v>
      </c>
      <c r="S130" s="14">
        <f>Table1[[#This Row],[actual_price]]*Table1[[#This Row],[rating_count]]</f>
        <v>170116</v>
      </c>
      <c r="T130" s="11" t="str">
        <f>IF(Table1[[#This Row],[discounted_price]]&lt;200,"&lt;₹200",IF(Table1[[#This Row],[discounted_price]]&lt;=500,"₹200 - ₹500","&gt;₹500"))</f>
        <v>₹200 - ₹500</v>
      </c>
      <c r="U130" s="11" t="str">
        <f>IF(Table1[[#This Row],[rating_count]]&lt;1000,"Below 1K Reviews","1K + Reviews")</f>
        <v>Below 1K Reviews</v>
      </c>
      <c r="V130" s="14">
        <f>Table1[[#This Row],[rating]]*Table1[[#This Row],[rating_count]]</f>
        <v>1192.8</v>
      </c>
    </row>
    <row r="131" spans="1:22" ht="16.2" x14ac:dyDescent="0.3">
      <c r="A131" s="1" t="s">
        <v>1178</v>
      </c>
      <c r="B131" s="1" t="s">
        <v>1179</v>
      </c>
      <c r="C131" s="1" t="s">
        <v>1180</v>
      </c>
      <c r="D131" s="1">
        <v>489</v>
      </c>
      <c r="E131" s="3">
        <v>1200</v>
      </c>
      <c r="F131" s="4">
        <v>0.59</v>
      </c>
      <c r="G131" s="1">
        <v>4.4000000000000004</v>
      </c>
      <c r="H131" s="2">
        <v>69538</v>
      </c>
      <c r="I131" s="1" t="s">
        <v>1181</v>
      </c>
      <c r="J131" s="1" t="s">
        <v>1182</v>
      </c>
      <c r="K131" s="1" t="s">
        <v>1183</v>
      </c>
      <c r="L131" s="1" t="s">
        <v>1184</v>
      </c>
      <c r="M131" s="1" t="s">
        <v>1185</v>
      </c>
      <c r="N131" s="1" t="s">
        <v>1186</v>
      </c>
      <c r="O131" s="1" t="s">
        <v>1187</v>
      </c>
      <c r="P131" s="1" t="s">
        <v>1188</v>
      </c>
      <c r="Q131" s="12">
        <f>Table1[[#This Row],[actual_price]]-Table1[[#This Row],[discounted_price]]</f>
        <v>711</v>
      </c>
      <c r="R131" s="11" t="str">
        <f>IF(Table1[[#This Row],[discount_percentage]]&gt;=0.5,"50% + Discount","Below 50%")</f>
        <v>50% + Discount</v>
      </c>
      <c r="S131" s="14">
        <f>Table1[[#This Row],[actual_price]]*Table1[[#This Row],[rating_count]]</f>
        <v>83445600</v>
      </c>
      <c r="T131" s="11" t="str">
        <f>IF(Table1[[#This Row],[discounted_price]]&lt;200,"&lt;₹200",IF(Table1[[#This Row],[discounted_price]]&lt;=500,"₹200 - ₹500","&gt;₹500"))</f>
        <v>₹200 - ₹500</v>
      </c>
      <c r="U131" s="11" t="str">
        <f>IF(Table1[[#This Row],[rating_count]]&lt;1000,"Below 1K Reviews","1K + Reviews")</f>
        <v>1K + Reviews</v>
      </c>
      <c r="V131" s="14">
        <f>Table1[[#This Row],[rating]]*Table1[[#This Row],[rating_count]]</f>
        <v>305967.2</v>
      </c>
    </row>
    <row r="132" spans="1:22" ht="16.2" x14ac:dyDescent="0.3">
      <c r="A132" s="1" t="s">
        <v>1189</v>
      </c>
      <c r="B132" s="1" t="s">
        <v>1190</v>
      </c>
      <c r="C132" s="1" t="s">
        <v>170</v>
      </c>
      <c r="D132" s="3">
        <v>23999</v>
      </c>
      <c r="E132" s="3">
        <v>34990</v>
      </c>
      <c r="F132" s="4">
        <v>0.31</v>
      </c>
      <c r="G132" s="1">
        <v>4.3</v>
      </c>
      <c r="H132" s="2">
        <v>4703</v>
      </c>
      <c r="I132" s="1" t="s">
        <v>812</v>
      </c>
      <c r="J132" s="1" t="s">
        <v>247</v>
      </c>
      <c r="K132" s="1" t="s">
        <v>248</v>
      </c>
      <c r="L132" s="1" t="s">
        <v>249</v>
      </c>
      <c r="M132" s="1" t="s">
        <v>250</v>
      </c>
      <c r="N132" s="1" t="s">
        <v>251</v>
      </c>
      <c r="O132" s="1" t="s">
        <v>1191</v>
      </c>
      <c r="P132" s="1" t="s">
        <v>1192</v>
      </c>
      <c r="Q132" s="12">
        <f>Table1[[#This Row],[actual_price]]-Table1[[#This Row],[discounted_price]]</f>
        <v>10991</v>
      </c>
      <c r="R132" s="11" t="str">
        <f>IF(Table1[[#This Row],[discount_percentage]]&gt;=0.5,"50% + Discount","Below 50%")</f>
        <v>Below 50%</v>
      </c>
      <c r="S132" s="14">
        <f>Table1[[#This Row],[actual_price]]*Table1[[#This Row],[rating_count]]</f>
        <v>164557970</v>
      </c>
      <c r="T132" s="11" t="str">
        <f>IF(Table1[[#This Row],[discounted_price]]&lt;200,"&lt;₹200",IF(Table1[[#This Row],[discounted_price]]&lt;=500,"₹200 - ₹500","&gt;₹500"))</f>
        <v>&gt;₹500</v>
      </c>
      <c r="U132" s="11" t="str">
        <f>IF(Table1[[#This Row],[rating_count]]&lt;1000,"Below 1K Reviews","1K + Reviews")</f>
        <v>1K + Reviews</v>
      </c>
      <c r="V132" s="14">
        <f>Table1[[#This Row],[rating]]*Table1[[#This Row],[rating_count]]</f>
        <v>20222.899999999998</v>
      </c>
    </row>
    <row r="133" spans="1:22" ht="16.2" x14ac:dyDescent="0.3">
      <c r="A133" s="1" t="s">
        <v>1193</v>
      </c>
      <c r="B133" s="1" t="s">
        <v>1194</v>
      </c>
      <c r="C133" s="1" t="s">
        <v>18</v>
      </c>
      <c r="D133" s="1">
        <v>399</v>
      </c>
      <c r="E133" s="1">
        <v>999</v>
      </c>
      <c r="F133" s="4">
        <v>0.6</v>
      </c>
      <c r="G133" s="1">
        <v>4.3</v>
      </c>
      <c r="H133" s="2">
        <v>2806</v>
      </c>
      <c r="I133" s="1" t="s">
        <v>1195</v>
      </c>
      <c r="J133" s="1" t="s">
        <v>971</v>
      </c>
      <c r="K133" s="1" t="s">
        <v>972</v>
      </c>
      <c r="L133" s="1" t="s">
        <v>973</v>
      </c>
      <c r="M133" s="1" t="s">
        <v>974</v>
      </c>
      <c r="N133" s="1" t="s">
        <v>975</v>
      </c>
      <c r="O133" s="1" t="s">
        <v>1196</v>
      </c>
      <c r="P133" s="1" t="s">
        <v>1197</v>
      </c>
      <c r="Q133" s="12">
        <f>Table1[[#This Row],[actual_price]]-Table1[[#This Row],[discounted_price]]</f>
        <v>600</v>
      </c>
      <c r="R133" s="11" t="str">
        <f>IF(Table1[[#This Row],[discount_percentage]]&gt;=0.5,"50% + Discount","Below 50%")</f>
        <v>50% + Discount</v>
      </c>
      <c r="S133" s="14">
        <f>Table1[[#This Row],[actual_price]]*Table1[[#This Row],[rating_count]]</f>
        <v>2803194</v>
      </c>
      <c r="T133" s="11" t="str">
        <f>IF(Table1[[#This Row],[discounted_price]]&lt;200,"&lt;₹200",IF(Table1[[#This Row],[discounted_price]]&lt;=500,"₹200 - ₹500","&gt;₹500"))</f>
        <v>₹200 - ₹500</v>
      </c>
      <c r="U133" s="11" t="str">
        <f>IF(Table1[[#This Row],[rating_count]]&lt;1000,"Below 1K Reviews","1K + Reviews")</f>
        <v>1K + Reviews</v>
      </c>
      <c r="V133" s="14">
        <f>Table1[[#This Row],[rating]]*Table1[[#This Row],[rating_count]]</f>
        <v>12065.8</v>
      </c>
    </row>
    <row r="134" spans="1:22" ht="16.2" x14ac:dyDescent="0.3">
      <c r="A134" s="1" t="s">
        <v>1198</v>
      </c>
      <c r="B134" s="1" t="s">
        <v>1199</v>
      </c>
      <c r="C134" s="1" t="s">
        <v>1200</v>
      </c>
      <c r="D134" s="1">
        <v>349</v>
      </c>
      <c r="E134" s="3">
        <v>1299</v>
      </c>
      <c r="F134" s="4">
        <v>0.73</v>
      </c>
      <c r="G134" s="1">
        <v>4</v>
      </c>
      <c r="H134" s="2">
        <v>3295</v>
      </c>
      <c r="I134" s="1" t="s">
        <v>1201</v>
      </c>
      <c r="J134" s="1" t="s">
        <v>1202</v>
      </c>
      <c r="K134" s="1" t="s">
        <v>1203</v>
      </c>
      <c r="L134" s="1" t="s">
        <v>1204</v>
      </c>
      <c r="M134" s="1" t="s">
        <v>1205</v>
      </c>
      <c r="N134" s="1" t="s">
        <v>1206</v>
      </c>
      <c r="O134" s="1" t="s">
        <v>1207</v>
      </c>
      <c r="P134" s="1" t="s">
        <v>1208</v>
      </c>
      <c r="Q134" s="12">
        <f>Table1[[#This Row],[actual_price]]-Table1[[#This Row],[discounted_price]]</f>
        <v>950</v>
      </c>
      <c r="R134" s="11" t="str">
        <f>IF(Table1[[#This Row],[discount_percentage]]&gt;=0.5,"50% + Discount","Below 50%")</f>
        <v>50% + Discount</v>
      </c>
      <c r="S134" s="14">
        <f>Table1[[#This Row],[actual_price]]*Table1[[#This Row],[rating_count]]</f>
        <v>4280205</v>
      </c>
      <c r="T134" s="11" t="str">
        <f>IF(Table1[[#This Row],[discounted_price]]&lt;200,"&lt;₹200",IF(Table1[[#This Row],[discounted_price]]&lt;=500,"₹200 - ₹500","&gt;₹500"))</f>
        <v>₹200 - ₹500</v>
      </c>
      <c r="U134" s="11" t="str">
        <f>IF(Table1[[#This Row],[rating_count]]&lt;1000,"Below 1K Reviews","1K + Reviews")</f>
        <v>1K + Reviews</v>
      </c>
      <c r="V134" s="14">
        <f>Table1[[#This Row],[rating]]*Table1[[#This Row],[rating_count]]</f>
        <v>13180</v>
      </c>
    </row>
    <row r="135" spans="1:22" ht="16.2" x14ac:dyDescent="0.3">
      <c r="A135" s="1" t="s">
        <v>1209</v>
      </c>
      <c r="B135" s="1" t="s">
        <v>1210</v>
      </c>
      <c r="C135" s="1" t="s">
        <v>18</v>
      </c>
      <c r="D135" s="1">
        <v>179</v>
      </c>
      <c r="E135" s="1">
        <v>299</v>
      </c>
      <c r="F135" s="4">
        <v>0.4</v>
      </c>
      <c r="G135" s="1">
        <v>3.9</v>
      </c>
      <c r="H135" s="2">
        <v>81</v>
      </c>
      <c r="I135" s="1" t="s">
        <v>1211</v>
      </c>
      <c r="J135" s="1" t="s">
        <v>1212</v>
      </c>
      <c r="K135" s="1" t="s">
        <v>1213</v>
      </c>
      <c r="L135" s="1" t="s">
        <v>1214</v>
      </c>
      <c r="M135" s="1" t="s">
        <v>1215</v>
      </c>
      <c r="N135" s="1" t="s">
        <v>1216</v>
      </c>
      <c r="O135" s="1" t="s">
        <v>1217</v>
      </c>
      <c r="P135" s="1" t="s">
        <v>1218</v>
      </c>
      <c r="Q135" s="12">
        <f>Table1[[#This Row],[actual_price]]-Table1[[#This Row],[discounted_price]]</f>
        <v>120</v>
      </c>
      <c r="R135" s="11" t="str">
        <f>IF(Table1[[#This Row],[discount_percentage]]&gt;=0.5,"50% + Discount","Below 50%")</f>
        <v>Below 50%</v>
      </c>
      <c r="S135" s="14">
        <f>Table1[[#This Row],[actual_price]]*Table1[[#This Row],[rating_count]]</f>
        <v>24219</v>
      </c>
      <c r="T135" s="11" t="str">
        <f>IF(Table1[[#This Row],[discounted_price]]&lt;200,"&lt;₹200",IF(Table1[[#This Row],[discounted_price]]&lt;=500,"₹200 - ₹500","&gt;₹500"))</f>
        <v>&lt;₹200</v>
      </c>
      <c r="U135" s="11" t="str">
        <f>IF(Table1[[#This Row],[rating_count]]&lt;1000,"Below 1K Reviews","1K + Reviews")</f>
        <v>Below 1K Reviews</v>
      </c>
      <c r="V135" s="14">
        <f>Table1[[#This Row],[rating]]*Table1[[#This Row],[rating_count]]</f>
        <v>315.89999999999998</v>
      </c>
    </row>
    <row r="136" spans="1:22" ht="16.2" x14ac:dyDescent="0.3">
      <c r="A136" s="1" t="s">
        <v>1219</v>
      </c>
      <c r="B136" s="1" t="s">
        <v>1220</v>
      </c>
      <c r="C136" s="1" t="s">
        <v>18</v>
      </c>
      <c r="D136" s="1">
        <v>689</v>
      </c>
      <c r="E136" s="3">
        <v>1500</v>
      </c>
      <c r="F136" s="4">
        <v>0.54</v>
      </c>
      <c r="G136" s="1">
        <v>4.2</v>
      </c>
      <c r="H136" s="2">
        <v>42301</v>
      </c>
      <c r="I136" s="1" t="s">
        <v>1221</v>
      </c>
      <c r="J136" s="1" t="s">
        <v>1222</v>
      </c>
      <c r="K136" s="1" t="s">
        <v>1223</v>
      </c>
      <c r="L136" s="1" t="s">
        <v>1224</v>
      </c>
      <c r="M136" s="1" t="s">
        <v>1225</v>
      </c>
      <c r="N136" s="1" t="s">
        <v>1226</v>
      </c>
      <c r="O136" s="1" t="s">
        <v>1227</v>
      </c>
      <c r="P136" s="1" t="s">
        <v>1228</v>
      </c>
      <c r="Q136" s="12">
        <f>Table1[[#This Row],[actual_price]]-Table1[[#This Row],[discounted_price]]</f>
        <v>811</v>
      </c>
      <c r="R136" s="11" t="str">
        <f>IF(Table1[[#This Row],[discount_percentage]]&gt;=0.5,"50% + Discount","Below 50%")</f>
        <v>50% + Discount</v>
      </c>
      <c r="S136" s="14">
        <f>Table1[[#This Row],[actual_price]]*Table1[[#This Row],[rating_count]]</f>
        <v>63451500</v>
      </c>
      <c r="T136" s="11" t="str">
        <f>IF(Table1[[#This Row],[discounted_price]]&lt;200,"&lt;₹200",IF(Table1[[#This Row],[discounted_price]]&lt;=500,"₹200 - ₹500","&gt;₹500"))</f>
        <v>&gt;₹500</v>
      </c>
      <c r="U136" s="11" t="str">
        <f>IF(Table1[[#This Row],[rating_count]]&lt;1000,"Below 1K Reviews","1K + Reviews")</f>
        <v>1K + Reviews</v>
      </c>
      <c r="V136" s="14">
        <f>Table1[[#This Row],[rating]]*Table1[[#This Row],[rating_count]]</f>
        <v>177664.2</v>
      </c>
    </row>
    <row r="137" spans="1:22" ht="16.2" x14ac:dyDescent="0.3">
      <c r="A137" s="1" t="s">
        <v>1229</v>
      </c>
      <c r="B137" s="1" t="s">
        <v>1230</v>
      </c>
      <c r="C137" s="1" t="s">
        <v>170</v>
      </c>
      <c r="D137" s="3">
        <v>30990</v>
      </c>
      <c r="E137" s="3">
        <v>49990</v>
      </c>
      <c r="F137" s="4">
        <v>0.38</v>
      </c>
      <c r="G137" s="1">
        <v>4.3</v>
      </c>
      <c r="H137" s="2">
        <v>1376</v>
      </c>
      <c r="I137" s="1" t="s">
        <v>1231</v>
      </c>
      <c r="J137" s="1" t="s">
        <v>1232</v>
      </c>
      <c r="K137" s="1" t="s">
        <v>1233</v>
      </c>
      <c r="L137" s="1" t="s">
        <v>1234</v>
      </c>
      <c r="M137" s="1" t="s">
        <v>1235</v>
      </c>
      <c r="N137" s="1" t="s">
        <v>1236</v>
      </c>
      <c r="O137" s="1" t="s">
        <v>1237</v>
      </c>
      <c r="P137" s="1" t="s">
        <v>1238</v>
      </c>
      <c r="Q137" s="12">
        <f>Table1[[#This Row],[actual_price]]-Table1[[#This Row],[discounted_price]]</f>
        <v>19000</v>
      </c>
      <c r="R137" s="11" t="str">
        <f>IF(Table1[[#This Row],[discount_percentage]]&gt;=0.5,"50% + Discount","Below 50%")</f>
        <v>Below 50%</v>
      </c>
      <c r="S137" s="14">
        <f>Table1[[#This Row],[actual_price]]*Table1[[#This Row],[rating_count]]</f>
        <v>68786240</v>
      </c>
      <c r="T137" s="11" t="str">
        <f>IF(Table1[[#This Row],[discounted_price]]&lt;200,"&lt;₹200",IF(Table1[[#This Row],[discounted_price]]&lt;=500,"₹200 - ₹500","&gt;₹500"))</f>
        <v>&gt;₹500</v>
      </c>
      <c r="U137" s="11" t="str">
        <f>IF(Table1[[#This Row],[rating_count]]&lt;1000,"Below 1K Reviews","1K + Reviews")</f>
        <v>1K + Reviews</v>
      </c>
      <c r="V137" s="14">
        <f>Table1[[#This Row],[rating]]*Table1[[#This Row],[rating_count]]</f>
        <v>5916.8</v>
      </c>
    </row>
    <row r="138" spans="1:22" ht="16.2" x14ac:dyDescent="0.3">
      <c r="A138" s="1" t="s">
        <v>1239</v>
      </c>
      <c r="B138" s="1" t="s">
        <v>1240</v>
      </c>
      <c r="C138" s="1" t="s">
        <v>18</v>
      </c>
      <c r="D138" s="1">
        <v>249</v>
      </c>
      <c r="E138" s="1">
        <v>931</v>
      </c>
      <c r="F138" s="4">
        <v>0.73</v>
      </c>
      <c r="G138" s="1">
        <v>3.9</v>
      </c>
      <c r="H138" s="2">
        <v>1075</v>
      </c>
      <c r="I138" s="1" t="s">
        <v>1241</v>
      </c>
      <c r="J138" s="1" t="s">
        <v>347</v>
      </c>
      <c r="K138" s="1" t="s">
        <v>348</v>
      </c>
      <c r="L138" s="1" t="s">
        <v>349</v>
      </c>
      <c r="M138" s="1" t="s">
        <v>350</v>
      </c>
      <c r="N138" s="1" t="s">
        <v>351</v>
      </c>
      <c r="O138" s="1" t="s">
        <v>1242</v>
      </c>
      <c r="P138" s="1" t="s">
        <v>1243</v>
      </c>
      <c r="Q138" s="12">
        <f>Table1[[#This Row],[actual_price]]-Table1[[#This Row],[discounted_price]]</f>
        <v>682</v>
      </c>
      <c r="R138" s="11" t="str">
        <f>IF(Table1[[#This Row],[discount_percentage]]&gt;=0.5,"50% + Discount","Below 50%")</f>
        <v>50% + Discount</v>
      </c>
      <c r="S138" s="14">
        <f>Table1[[#This Row],[actual_price]]*Table1[[#This Row],[rating_count]]</f>
        <v>1000825</v>
      </c>
      <c r="T138" s="11" t="str">
        <f>IF(Table1[[#This Row],[discounted_price]]&lt;200,"&lt;₹200",IF(Table1[[#This Row],[discounted_price]]&lt;=500,"₹200 - ₹500","&gt;₹500"))</f>
        <v>₹200 - ₹500</v>
      </c>
      <c r="U138" s="11" t="str">
        <f>IF(Table1[[#This Row],[rating_count]]&lt;1000,"Below 1K Reviews","1K + Reviews")</f>
        <v>1K + Reviews</v>
      </c>
      <c r="V138" s="14">
        <f>Table1[[#This Row],[rating]]*Table1[[#This Row],[rating_count]]</f>
        <v>4192.5</v>
      </c>
    </row>
    <row r="139" spans="1:22" ht="16.2" x14ac:dyDescent="0.3">
      <c r="A139" s="1" t="s">
        <v>1244</v>
      </c>
      <c r="B139" s="1" t="s">
        <v>1245</v>
      </c>
      <c r="C139" s="1" t="s">
        <v>130</v>
      </c>
      <c r="D139" s="1">
        <v>999</v>
      </c>
      <c r="E139" s="3">
        <v>2399</v>
      </c>
      <c r="F139" s="4">
        <v>0.57999999999999996</v>
      </c>
      <c r="G139" s="1">
        <v>4.5999999999999996</v>
      </c>
      <c r="H139" s="2">
        <v>3664</v>
      </c>
      <c r="I139" s="1" t="s">
        <v>1246</v>
      </c>
      <c r="J139" s="1" t="s">
        <v>1247</v>
      </c>
      <c r="K139" s="1" t="s">
        <v>1248</v>
      </c>
      <c r="L139" s="1" t="s">
        <v>1249</v>
      </c>
      <c r="M139" s="1" t="s">
        <v>1250</v>
      </c>
      <c r="N139" s="1" t="s">
        <v>1251</v>
      </c>
      <c r="O139" s="1" t="s">
        <v>1252</v>
      </c>
      <c r="P139" s="1" t="s">
        <v>1253</v>
      </c>
      <c r="Q139" s="12">
        <f>Table1[[#This Row],[actual_price]]-Table1[[#This Row],[discounted_price]]</f>
        <v>1400</v>
      </c>
      <c r="R139" s="11" t="str">
        <f>IF(Table1[[#This Row],[discount_percentage]]&gt;=0.5,"50% + Discount","Below 50%")</f>
        <v>50% + Discount</v>
      </c>
      <c r="S139" s="14">
        <f>Table1[[#This Row],[actual_price]]*Table1[[#This Row],[rating_count]]</f>
        <v>8789936</v>
      </c>
      <c r="T139" s="11" t="str">
        <f>IF(Table1[[#This Row],[discounted_price]]&lt;200,"&lt;₹200",IF(Table1[[#This Row],[discounted_price]]&lt;=500,"₹200 - ₹500","&gt;₹500"))</f>
        <v>&gt;₹500</v>
      </c>
      <c r="U139" s="11" t="str">
        <f>IF(Table1[[#This Row],[rating_count]]&lt;1000,"Below 1K Reviews","1K + Reviews")</f>
        <v>1K + Reviews</v>
      </c>
      <c r="V139" s="14">
        <f>Table1[[#This Row],[rating]]*Table1[[#This Row],[rating_count]]</f>
        <v>16854.399999999998</v>
      </c>
    </row>
    <row r="140" spans="1:22" ht="16.2" x14ac:dyDescent="0.3">
      <c r="A140" s="1" t="s">
        <v>1254</v>
      </c>
      <c r="B140" s="1" t="s">
        <v>1255</v>
      </c>
      <c r="C140" s="1" t="s">
        <v>467</v>
      </c>
      <c r="D140" s="1">
        <v>399</v>
      </c>
      <c r="E140" s="1">
        <v>399</v>
      </c>
      <c r="F140" s="4">
        <v>0</v>
      </c>
      <c r="G140" s="1">
        <v>3.9</v>
      </c>
      <c r="H140" s="2">
        <v>1951</v>
      </c>
      <c r="I140" s="1" t="s">
        <v>1256</v>
      </c>
      <c r="J140" s="1" t="s">
        <v>1257</v>
      </c>
      <c r="K140" s="1" t="s">
        <v>1258</v>
      </c>
      <c r="L140" s="1" t="s">
        <v>1259</v>
      </c>
      <c r="M140" s="1" t="s">
        <v>1260</v>
      </c>
      <c r="N140" s="1" t="s">
        <v>1261</v>
      </c>
      <c r="O140" s="1" t="s">
        <v>1262</v>
      </c>
      <c r="P140" s="1" t="s">
        <v>1263</v>
      </c>
      <c r="Q140" s="12">
        <f>Table1[[#This Row],[actual_price]]-Table1[[#This Row],[discounted_price]]</f>
        <v>0</v>
      </c>
      <c r="R140" s="11" t="str">
        <f>IF(Table1[[#This Row],[discount_percentage]]&gt;=0.5,"50% + Discount","Below 50%")</f>
        <v>Below 50%</v>
      </c>
      <c r="S140" s="14">
        <f>Table1[[#This Row],[actual_price]]*Table1[[#This Row],[rating_count]]</f>
        <v>778449</v>
      </c>
      <c r="T140" s="11" t="str">
        <f>IF(Table1[[#This Row],[discounted_price]]&lt;200,"&lt;₹200",IF(Table1[[#This Row],[discounted_price]]&lt;=500,"₹200 - ₹500","&gt;₹500"))</f>
        <v>₹200 - ₹500</v>
      </c>
      <c r="U140" s="11" t="str">
        <f>IF(Table1[[#This Row],[rating_count]]&lt;1000,"Below 1K Reviews","1K + Reviews")</f>
        <v>1K + Reviews</v>
      </c>
      <c r="V140" s="14">
        <f>Table1[[#This Row],[rating]]*Table1[[#This Row],[rating_count]]</f>
        <v>7608.9</v>
      </c>
    </row>
    <row r="141" spans="1:22" ht="16.2" x14ac:dyDescent="0.3">
      <c r="A141" s="1" t="s">
        <v>1264</v>
      </c>
      <c r="B141" s="1" t="s">
        <v>1265</v>
      </c>
      <c r="C141" s="1" t="s">
        <v>18</v>
      </c>
      <c r="D141" s="1">
        <v>349</v>
      </c>
      <c r="E141" s="1">
        <v>699</v>
      </c>
      <c r="F141" s="4">
        <v>0.5</v>
      </c>
      <c r="G141" s="1">
        <v>4.3</v>
      </c>
      <c r="H141" s="2">
        <v>20850</v>
      </c>
      <c r="I141" s="1" t="s">
        <v>1266</v>
      </c>
      <c r="J141" s="1" t="s">
        <v>297</v>
      </c>
      <c r="K141" s="1" t="s">
        <v>298</v>
      </c>
      <c r="L141" s="1" t="s">
        <v>299</v>
      </c>
      <c r="M141" s="1" t="s">
        <v>300</v>
      </c>
      <c r="N141" s="1" t="s">
        <v>301</v>
      </c>
      <c r="O141" s="1" t="s">
        <v>1267</v>
      </c>
      <c r="P141" s="1" t="s">
        <v>1268</v>
      </c>
      <c r="Q141" s="12">
        <f>Table1[[#This Row],[actual_price]]-Table1[[#This Row],[discounted_price]]</f>
        <v>350</v>
      </c>
      <c r="R141" s="11" t="str">
        <f>IF(Table1[[#This Row],[discount_percentage]]&gt;=0.5,"50% + Discount","Below 50%")</f>
        <v>50% + Discount</v>
      </c>
      <c r="S141" s="14">
        <f>Table1[[#This Row],[actual_price]]*Table1[[#This Row],[rating_count]]</f>
        <v>14574150</v>
      </c>
      <c r="T141" s="11" t="str">
        <f>IF(Table1[[#This Row],[discounted_price]]&lt;200,"&lt;₹200",IF(Table1[[#This Row],[discounted_price]]&lt;=500,"₹200 - ₹500","&gt;₹500"))</f>
        <v>₹200 - ₹500</v>
      </c>
      <c r="U141" s="11" t="str">
        <f>IF(Table1[[#This Row],[rating_count]]&lt;1000,"Below 1K Reviews","1K + Reviews")</f>
        <v>1K + Reviews</v>
      </c>
      <c r="V141" s="14">
        <f>Table1[[#This Row],[rating]]*Table1[[#This Row],[rating_count]]</f>
        <v>89655</v>
      </c>
    </row>
    <row r="142" spans="1:22" ht="16.2" x14ac:dyDescent="0.3">
      <c r="A142" s="1" t="s">
        <v>1269</v>
      </c>
      <c r="B142" s="1" t="s">
        <v>1270</v>
      </c>
      <c r="C142" s="1" t="s">
        <v>18</v>
      </c>
      <c r="D142" s="1">
        <v>399</v>
      </c>
      <c r="E142" s="3">
        <v>1099</v>
      </c>
      <c r="F142" s="4">
        <v>0.64</v>
      </c>
      <c r="G142" s="1">
        <v>4.0999999999999996</v>
      </c>
      <c r="H142" s="2">
        <v>2685</v>
      </c>
      <c r="I142" s="1" t="s">
        <v>1271</v>
      </c>
      <c r="J142" s="1" t="s">
        <v>1272</v>
      </c>
      <c r="K142" s="1" t="s">
        <v>1273</v>
      </c>
      <c r="L142" s="1" t="s">
        <v>1274</v>
      </c>
      <c r="M142" s="1" t="s">
        <v>1275</v>
      </c>
      <c r="N142" s="1" t="s">
        <v>1276</v>
      </c>
      <c r="O142" s="1" t="s">
        <v>1277</v>
      </c>
      <c r="P142" s="1" t="s">
        <v>1278</v>
      </c>
      <c r="Q142" s="12">
        <f>Table1[[#This Row],[actual_price]]-Table1[[#This Row],[discounted_price]]</f>
        <v>700</v>
      </c>
      <c r="R142" s="11" t="str">
        <f>IF(Table1[[#This Row],[discount_percentage]]&gt;=0.5,"50% + Discount","Below 50%")</f>
        <v>50% + Discount</v>
      </c>
      <c r="S142" s="14">
        <f>Table1[[#This Row],[actual_price]]*Table1[[#This Row],[rating_count]]</f>
        <v>2950815</v>
      </c>
      <c r="T142" s="11" t="str">
        <f>IF(Table1[[#This Row],[discounted_price]]&lt;200,"&lt;₹200",IF(Table1[[#This Row],[discounted_price]]&lt;=500,"₹200 - ₹500","&gt;₹500"))</f>
        <v>₹200 - ₹500</v>
      </c>
      <c r="U142" s="11" t="str">
        <f>IF(Table1[[#This Row],[rating_count]]&lt;1000,"Below 1K Reviews","1K + Reviews")</f>
        <v>1K + Reviews</v>
      </c>
      <c r="V142" s="14">
        <f>Table1[[#This Row],[rating]]*Table1[[#This Row],[rating_count]]</f>
        <v>11008.499999999998</v>
      </c>
    </row>
    <row r="143" spans="1:22" ht="16.2" x14ac:dyDescent="0.3">
      <c r="A143" s="1" t="s">
        <v>1279</v>
      </c>
      <c r="B143" s="1" t="s">
        <v>1280</v>
      </c>
      <c r="C143" s="1" t="s">
        <v>99</v>
      </c>
      <c r="D143" s="3">
        <v>1699</v>
      </c>
      <c r="E143" s="3">
        <v>2999</v>
      </c>
      <c r="F143" s="4">
        <v>0.43</v>
      </c>
      <c r="G143" s="1">
        <v>4.4000000000000004</v>
      </c>
      <c r="H143" s="2">
        <v>24780</v>
      </c>
      <c r="I143" s="1" t="s">
        <v>1281</v>
      </c>
      <c r="J143" s="1" t="s">
        <v>489</v>
      </c>
      <c r="K143" s="1" t="s">
        <v>490</v>
      </c>
      <c r="L143" s="1" t="s">
        <v>491</v>
      </c>
      <c r="M143" s="1" t="s">
        <v>492</v>
      </c>
      <c r="N143" s="1" t="s">
        <v>493</v>
      </c>
      <c r="O143" s="1" t="s">
        <v>1282</v>
      </c>
      <c r="P143" s="1" t="s">
        <v>1283</v>
      </c>
      <c r="Q143" s="12">
        <f>Table1[[#This Row],[actual_price]]-Table1[[#This Row],[discounted_price]]</f>
        <v>1300</v>
      </c>
      <c r="R143" s="11" t="str">
        <f>IF(Table1[[#This Row],[discount_percentage]]&gt;=0.5,"50% + Discount","Below 50%")</f>
        <v>Below 50%</v>
      </c>
      <c r="S143" s="14">
        <f>Table1[[#This Row],[actual_price]]*Table1[[#This Row],[rating_count]]</f>
        <v>74315220</v>
      </c>
      <c r="T143" s="11" t="str">
        <f>IF(Table1[[#This Row],[discounted_price]]&lt;200,"&lt;₹200",IF(Table1[[#This Row],[discounted_price]]&lt;=500,"₹200 - ₹500","&gt;₹500"))</f>
        <v>&gt;₹500</v>
      </c>
      <c r="U143" s="11" t="str">
        <f>IF(Table1[[#This Row],[rating_count]]&lt;1000,"Below 1K Reviews","1K + Reviews")</f>
        <v>1K + Reviews</v>
      </c>
      <c r="V143" s="14">
        <f>Table1[[#This Row],[rating]]*Table1[[#This Row],[rating_count]]</f>
        <v>109032.00000000001</v>
      </c>
    </row>
    <row r="144" spans="1:22" ht="16.2" x14ac:dyDescent="0.3">
      <c r="A144" s="1" t="s">
        <v>1284</v>
      </c>
      <c r="B144" s="1" t="s">
        <v>1285</v>
      </c>
      <c r="C144" s="1" t="s">
        <v>467</v>
      </c>
      <c r="D144" s="1">
        <v>655</v>
      </c>
      <c r="E144" s="3">
        <v>1099</v>
      </c>
      <c r="F144" s="4">
        <v>0.4</v>
      </c>
      <c r="G144" s="1">
        <v>3.2</v>
      </c>
      <c r="H144" s="2">
        <v>285</v>
      </c>
      <c r="I144" s="1" t="s">
        <v>1286</v>
      </c>
      <c r="J144" s="1" t="s">
        <v>1287</v>
      </c>
      <c r="K144" s="1" t="s">
        <v>1288</v>
      </c>
      <c r="L144" s="1" t="s">
        <v>1289</v>
      </c>
      <c r="M144" s="1" t="s">
        <v>1290</v>
      </c>
      <c r="N144" s="1" t="s">
        <v>1291</v>
      </c>
      <c r="O144" s="1" t="s">
        <v>1292</v>
      </c>
      <c r="P144" s="1" t="s">
        <v>1293</v>
      </c>
      <c r="Q144" s="12">
        <f>Table1[[#This Row],[actual_price]]-Table1[[#This Row],[discounted_price]]</f>
        <v>444</v>
      </c>
      <c r="R144" s="11" t="str">
        <f>IF(Table1[[#This Row],[discount_percentage]]&gt;=0.5,"50% + Discount","Below 50%")</f>
        <v>Below 50%</v>
      </c>
      <c r="S144" s="14">
        <f>Table1[[#This Row],[actual_price]]*Table1[[#This Row],[rating_count]]</f>
        <v>313215</v>
      </c>
      <c r="T144" s="11" t="str">
        <f>IF(Table1[[#This Row],[discounted_price]]&lt;200,"&lt;₹200",IF(Table1[[#This Row],[discounted_price]]&lt;=500,"₹200 - ₹500","&gt;₹500"))</f>
        <v>&gt;₹500</v>
      </c>
      <c r="U144" s="11" t="str">
        <f>IF(Table1[[#This Row],[rating_count]]&lt;1000,"Below 1K Reviews","1K + Reviews")</f>
        <v>Below 1K Reviews</v>
      </c>
      <c r="V144" s="14">
        <f>Table1[[#This Row],[rating]]*Table1[[#This Row],[rating_count]]</f>
        <v>912</v>
      </c>
    </row>
    <row r="145" spans="1:22" ht="16.2" x14ac:dyDescent="0.3">
      <c r="A145" s="1" t="s">
        <v>1294</v>
      </c>
      <c r="B145" s="1" t="s">
        <v>1295</v>
      </c>
      <c r="C145" s="1" t="s">
        <v>99</v>
      </c>
      <c r="D145" s="1">
        <v>749</v>
      </c>
      <c r="E145" s="3">
        <v>1339</v>
      </c>
      <c r="F145" s="4">
        <v>0.44</v>
      </c>
      <c r="G145" s="1">
        <v>4.2</v>
      </c>
      <c r="H145" s="2">
        <v>179692</v>
      </c>
      <c r="I145" s="1" t="s">
        <v>1296</v>
      </c>
      <c r="J145" s="1" t="s">
        <v>101</v>
      </c>
      <c r="K145" s="1" t="s">
        <v>102</v>
      </c>
      <c r="L145" s="1" t="s">
        <v>103</v>
      </c>
      <c r="M145" s="1" t="s">
        <v>104</v>
      </c>
      <c r="N145" s="1" t="s">
        <v>105</v>
      </c>
      <c r="O145" s="1" t="s">
        <v>1297</v>
      </c>
      <c r="P145" s="1" t="s">
        <v>1298</v>
      </c>
      <c r="Q145" s="12">
        <f>Table1[[#This Row],[actual_price]]-Table1[[#This Row],[discounted_price]]</f>
        <v>590</v>
      </c>
      <c r="R145" s="11" t="str">
        <f>IF(Table1[[#This Row],[discount_percentage]]&gt;=0.5,"50% + Discount","Below 50%")</f>
        <v>Below 50%</v>
      </c>
      <c r="S145" s="14">
        <f>Table1[[#This Row],[actual_price]]*Table1[[#This Row],[rating_count]]</f>
        <v>240607588</v>
      </c>
      <c r="T145" s="11" t="str">
        <f>IF(Table1[[#This Row],[discounted_price]]&lt;200,"&lt;₹200",IF(Table1[[#This Row],[discounted_price]]&lt;=500,"₹200 - ₹500","&gt;₹500"))</f>
        <v>&gt;₹500</v>
      </c>
      <c r="U145" s="11" t="str">
        <f>IF(Table1[[#This Row],[rating_count]]&lt;1000,"Below 1K Reviews","1K + Reviews")</f>
        <v>1K + Reviews</v>
      </c>
      <c r="V145" s="14">
        <f>Table1[[#This Row],[rating]]*Table1[[#This Row],[rating_count]]</f>
        <v>754706.4</v>
      </c>
    </row>
    <row r="146" spans="1:22" ht="16.2" x14ac:dyDescent="0.3">
      <c r="A146" s="1" t="s">
        <v>1299</v>
      </c>
      <c r="B146" s="1" t="s">
        <v>1300</v>
      </c>
      <c r="C146" s="1" t="s">
        <v>170</v>
      </c>
      <c r="D146" s="3">
        <v>9999</v>
      </c>
      <c r="E146" s="3">
        <v>12999</v>
      </c>
      <c r="F146" s="4">
        <v>0.23</v>
      </c>
      <c r="G146" s="1">
        <v>4.2</v>
      </c>
      <c r="H146" s="2">
        <v>6088</v>
      </c>
      <c r="I146" s="1" t="s">
        <v>1301</v>
      </c>
      <c r="J146" s="1" t="s">
        <v>1302</v>
      </c>
      <c r="K146" s="1" t="s">
        <v>1303</v>
      </c>
      <c r="L146" s="1" t="s">
        <v>1304</v>
      </c>
      <c r="M146" s="1" t="s">
        <v>1305</v>
      </c>
      <c r="N146" s="1" t="s">
        <v>1306</v>
      </c>
      <c r="O146" s="1" t="s">
        <v>1307</v>
      </c>
      <c r="P146" s="1" t="s">
        <v>1308</v>
      </c>
      <c r="Q146" s="12">
        <f>Table1[[#This Row],[actual_price]]-Table1[[#This Row],[discounted_price]]</f>
        <v>3000</v>
      </c>
      <c r="R146" s="11" t="str">
        <f>IF(Table1[[#This Row],[discount_percentage]]&gt;=0.5,"50% + Discount","Below 50%")</f>
        <v>Below 50%</v>
      </c>
      <c r="S146" s="14">
        <f>Table1[[#This Row],[actual_price]]*Table1[[#This Row],[rating_count]]</f>
        <v>79137912</v>
      </c>
      <c r="T146" s="11" t="str">
        <f>IF(Table1[[#This Row],[discounted_price]]&lt;200,"&lt;₹200",IF(Table1[[#This Row],[discounted_price]]&lt;=500,"₹200 - ₹500","&gt;₹500"))</f>
        <v>&gt;₹500</v>
      </c>
      <c r="U146" s="11" t="str">
        <f>IF(Table1[[#This Row],[rating_count]]&lt;1000,"Below 1K Reviews","1K + Reviews")</f>
        <v>1K + Reviews</v>
      </c>
      <c r="V146" s="14">
        <f>Table1[[#This Row],[rating]]*Table1[[#This Row],[rating_count]]</f>
        <v>25569.600000000002</v>
      </c>
    </row>
    <row r="147" spans="1:22" ht="16.2" x14ac:dyDescent="0.3">
      <c r="A147" s="1" t="s">
        <v>1309</v>
      </c>
      <c r="B147" s="1" t="s">
        <v>1310</v>
      </c>
      <c r="C147" s="1" t="s">
        <v>467</v>
      </c>
      <c r="D147" s="1">
        <v>195</v>
      </c>
      <c r="E147" s="1">
        <v>499</v>
      </c>
      <c r="F147" s="4">
        <v>0.61</v>
      </c>
      <c r="G147" s="1">
        <v>3.7</v>
      </c>
      <c r="H147" s="2">
        <v>1383</v>
      </c>
      <c r="I147" s="1" t="s">
        <v>1311</v>
      </c>
      <c r="J147" s="1" t="s">
        <v>1312</v>
      </c>
      <c r="K147" s="1" t="s">
        <v>1313</v>
      </c>
      <c r="L147" s="1" t="s">
        <v>1314</v>
      </c>
      <c r="M147" s="1" t="s">
        <v>1315</v>
      </c>
      <c r="N147" s="1" t="s">
        <v>1316</v>
      </c>
      <c r="O147" s="1" t="s">
        <v>1317</v>
      </c>
      <c r="P147" s="1" t="s">
        <v>1318</v>
      </c>
      <c r="Q147" s="12">
        <f>Table1[[#This Row],[actual_price]]-Table1[[#This Row],[discounted_price]]</f>
        <v>304</v>
      </c>
      <c r="R147" s="11" t="str">
        <f>IF(Table1[[#This Row],[discount_percentage]]&gt;=0.5,"50% + Discount","Below 50%")</f>
        <v>50% + Discount</v>
      </c>
      <c r="S147" s="14">
        <f>Table1[[#This Row],[actual_price]]*Table1[[#This Row],[rating_count]]</f>
        <v>690117</v>
      </c>
      <c r="T147" s="11" t="str">
        <f>IF(Table1[[#This Row],[discounted_price]]&lt;200,"&lt;₹200",IF(Table1[[#This Row],[discounted_price]]&lt;=500,"₹200 - ₹500","&gt;₹500"))</f>
        <v>&lt;₹200</v>
      </c>
      <c r="U147" s="11" t="str">
        <f>IF(Table1[[#This Row],[rating_count]]&lt;1000,"Below 1K Reviews","1K + Reviews")</f>
        <v>1K + Reviews</v>
      </c>
      <c r="V147" s="14">
        <f>Table1[[#This Row],[rating]]*Table1[[#This Row],[rating_count]]</f>
        <v>5117.1000000000004</v>
      </c>
    </row>
    <row r="148" spans="1:22" ht="16.2" x14ac:dyDescent="0.3">
      <c r="A148" s="1" t="s">
        <v>1319</v>
      </c>
      <c r="B148" s="1" t="s">
        <v>1320</v>
      </c>
      <c r="C148" s="1" t="s">
        <v>18</v>
      </c>
      <c r="D148" s="1">
        <v>999</v>
      </c>
      <c r="E148" s="3">
        <v>2100</v>
      </c>
      <c r="F148" s="4">
        <v>0.52</v>
      </c>
      <c r="G148" s="1">
        <v>4.5</v>
      </c>
      <c r="H148" s="2">
        <v>5492</v>
      </c>
      <c r="I148" s="1" t="s">
        <v>503</v>
      </c>
      <c r="J148" s="1" t="s">
        <v>1321</v>
      </c>
      <c r="K148" s="1" t="s">
        <v>1322</v>
      </c>
      <c r="L148" s="1" t="s">
        <v>1323</v>
      </c>
      <c r="M148" s="1" t="s">
        <v>1324</v>
      </c>
      <c r="N148" s="1" t="s">
        <v>1325</v>
      </c>
      <c r="O148" s="1" t="s">
        <v>1326</v>
      </c>
      <c r="P148" s="1" t="s">
        <v>1327</v>
      </c>
      <c r="Q148" s="12">
        <f>Table1[[#This Row],[actual_price]]-Table1[[#This Row],[discounted_price]]</f>
        <v>1101</v>
      </c>
      <c r="R148" s="11" t="str">
        <f>IF(Table1[[#This Row],[discount_percentage]]&gt;=0.5,"50% + Discount","Below 50%")</f>
        <v>50% + Discount</v>
      </c>
      <c r="S148" s="14">
        <f>Table1[[#This Row],[actual_price]]*Table1[[#This Row],[rating_count]]</f>
        <v>11533200</v>
      </c>
      <c r="T148" s="11" t="str">
        <f>IF(Table1[[#This Row],[discounted_price]]&lt;200,"&lt;₹200",IF(Table1[[#This Row],[discounted_price]]&lt;=500,"₹200 - ₹500","&gt;₹500"))</f>
        <v>&gt;₹500</v>
      </c>
      <c r="U148" s="11" t="str">
        <f>IF(Table1[[#This Row],[rating_count]]&lt;1000,"Below 1K Reviews","1K + Reviews")</f>
        <v>1K + Reviews</v>
      </c>
      <c r="V148" s="14">
        <f>Table1[[#This Row],[rating]]*Table1[[#This Row],[rating_count]]</f>
        <v>24714</v>
      </c>
    </row>
    <row r="149" spans="1:22" ht="16.2" x14ac:dyDescent="0.3">
      <c r="A149" s="1" t="s">
        <v>1328</v>
      </c>
      <c r="B149" s="1" t="s">
        <v>1329</v>
      </c>
      <c r="C149" s="1" t="s">
        <v>18</v>
      </c>
      <c r="D149" s="1">
        <v>499</v>
      </c>
      <c r="E149" s="1">
        <v>899</v>
      </c>
      <c r="F149" s="4">
        <v>0.44</v>
      </c>
      <c r="G149" s="1">
        <v>4.2</v>
      </c>
      <c r="H149" s="2">
        <v>919</v>
      </c>
      <c r="I149" s="1" t="s">
        <v>1330</v>
      </c>
      <c r="J149" s="1" t="s">
        <v>1331</v>
      </c>
      <c r="K149" s="1" t="s">
        <v>1332</v>
      </c>
      <c r="L149" s="1" t="s">
        <v>1333</v>
      </c>
      <c r="M149" s="1" t="s">
        <v>1334</v>
      </c>
      <c r="N149" s="1" t="s">
        <v>1335</v>
      </c>
      <c r="O149" s="1" t="s">
        <v>1336</v>
      </c>
      <c r="P149" s="1" t="s">
        <v>1337</v>
      </c>
      <c r="Q149" s="12">
        <f>Table1[[#This Row],[actual_price]]-Table1[[#This Row],[discounted_price]]</f>
        <v>400</v>
      </c>
      <c r="R149" s="11" t="str">
        <f>IF(Table1[[#This Row],[discount_percentage]]&gt;=0.5,"50% + Discount","Below 50%")</f>
        <v>Below 50%</v>
      </c>
      <c r="S149" s="14">
        <f>Table1[[#This Row],[actual_price]]*Table1[[#This Row],[rating_count]]</f>
        <v>826181</v>
      </c>
      <c r="T149" s="11" t="str">
        <f>IF(Table1[[#This Row],[discounted_price]]&lt;200,"&lt;₹200",IF(Table1[[#This Row],[discounted_price]]&lt;=500,"₹200 - ₹500","&gt;₹500"))</f>
        <v>₹200 - ₹500</v>
      </c>
      <c r="U149" s="11" t="str">
        <f>IF(Table1[[#This Row],[rating_count]]&lt;1000,"Below 1K Reviews","1K + Reviews")</f>
        <v>Below 1K Reviews</v>
      </c>
      <c r="V149" s="14">
        <f>Table1[[#This Row],[rating]]*Table1[[#This Row],[rating_count]]</f>
        <v>3859.8</v>
      </c>
    </row>
    <row r="150" spans="1:22" ht="16.2" x14ac:dyDescent="0.3">
      <c r="A150" s="1" t="s">
        <v>1338</v>
      </c>
      <c r="B150" s="1" t="s">
        <v>1339</v>
      </c>
      <c r="C150" s="1" t="s">
        <v>1340</v>
      </c>
      <c r="D150" s="1">
        <v>416</v>
      </c>
      <c r="E150" s="1">
        <v>599</v>
      </c>
      <c r="F150" s="4">
        <v>0.31</v>
      </c>
      <c r="G150" s="1">
        <v>4.2</v>
      </c>
      <c r="H150" s="2">
        <v>30023</v>
      </c>
      <c r="I150" s="1" t="s">
        <v>1341</v>
      </c>
      <c r="J150" s="1" t="s">
        <v>1342</v>
      </c>
      <c r="K150" s="1" t="s">
        <v>1343</v>
      </c>
      <c r="L150" s="1" t="s">
        <v>1344</v>
      </c>
      <c r="M150" s="1" t="s">
        <v>1345</v>
      </c>
      <c r="N150" s="1" t="s">
        <v>1346</v>
      </c>
      <c r="O150" s="1" t="s">
        <v>1347</v>
      </c>
      <c r="P150" s="1" t="s">
        <v>1348</v>
      </c>
      <c r="Q150" s="12">
        <f>Table1[[#This Row],[actual_price]]-Table1[[#This Row],[discounted_price]]</f>
        <v>183</v>
      </c>
      <c r="R150" s="11" t="str">
        <f>IF(Table1[[#This Row],[discount_percentage]]&gt;=0.5,"50% + Discount","Below 50%")</f>
        <v>Below 50%</v>
      </c>
      <c r="S150" s="14">
        <f>Table1[[#This Row],[actual_price]]*Table1[[#This Row],[rating_count]]</f>
        <v>17983777</v>
      </c>
      <c r="T150" s="11" t="str">
        <f>IF(Table1[[#This Row],[discounted_price]]&lt;200,"&lt;₹200",IF(Table1[[#This Row],[discounted_price]]&lt;=500,"₹200 - ₹500","&gt;₹500"))</f>
        <v>₹200 - ₹500</v>
      </c>
      <c r="U150" s="11" t="str">
        <f>IF(Table1[[#This Row],[rating_count]]&lt;1000,"Below 1K Reviews","1K + Reviews")</f>
        <v>1K + Reviews</v>
      </c>
      <c r="V150" s="14">
        <f>Table1[[#This Row],[rating]]*Table1[[#This Row],[rating_count]]</f>
        <v>126096.6</v>
      </c>
    </row>
    <row r="151" spans="1:22" ht="16.2" x14ac:dyDescent="0.3">
      <c r="A151" s="1" t="s">
        <v>1349</v>
      </c>
      <c r="B151" s="1" t="s">
        <v>1350</v>
      </c>
      <c r="C151" s="1" t="s">
        <v>18</v>
      </c>
      <c r="D151" s="1">
        <v>368</v>
      </c>
      <c r="E151" s="1">
        <v>699</v>
      </c>
      <c r="F151" s="4">
        <v>0.47</v>
      </c>
      <c r="G151" s="1">
        <v>4.2</v>
      </c>
      <c r="H151" s="2">
        <v>387</v>
      </c>
      <c r="I151" s="1" t="s">
        <v>1351</v>
      </c>
      <c r="J151" s="1" t="s">
        <v>1352</v>
      </c>
      <c r="K151" s="1" t="s">
        <v>1353</v>
      </c>
      <c r="L151" s="1" t="s">
        <v>1354</v>
      </c>
      <c r="M151" s="1" t="s">
        <v>1355</v>
      </c>
      <c r="N151" s="1" t="s">
        <v>1356</v>
      </c>
      <c r="O151" s="1" t="s">
        <v>1357</v>
      </c>
      <c r="P151" s="1" t="s">
        <v>1358</v>
      </c>
      <c r="Q151" s="12">
        <f>Table1[[#This Row],[actual_price]]-Table1[[#This Row],[discounted_price]]</f>
        <v>331</v>
      </c>
      <c r="R151" s="11" t="str">
        <f>IF(Table1[[#This Row],[discount_percentage]]&gt;=0.5,"50% + Discount","Below 50%")</f>
        <v>Below 50%</v>
      </c>
      <c r="S151" s="14">
        <f>Table1[[#This Row],[actual_price]]*Table1[[#This Row],[rating_count]]</f>
        <v>270513</v>
      </c>
      <c r="T151" s="11" t="str">
        <f>IF(Table1[[#This Row],[discounted_price]]&lt;200,"&lt;₹200",IF(Table1[[#This Row],[discounted_price]]&lt;=500,"₹200 - ₹500","&gt;₹500"))</f>
        <v>₹200 - ₹500</v>
      </c>
      <c r="U151" s="11" t="str">
        <f>IF(Table1[[#This Row],[rating_count]]&lt;1000,"Below 1K Reviews","1K + Reviews")</f>
        <v>Below 1K Reviews</v>
      </c>
      <c r="V151" s="14">
        <f>Table1[[#This Row],[rating]]*Table1[[#This Row],[rating_count]]</f>
        <v>1625.4</v>
      </c>
    </row>
    <row r="152" spans="1:22" ht="16.2" x14ac:dyDescent="0.3">
      <c r="A152" s="1" t="s">
        <v>1359</v>
      </c>
      <c r="B152" s="1" t="s">
        <v>1360</v>
      </c>
      <c r="C152" s="1" t="s">
        <v>170</v>
      </c>
      <c r="D152" s="3">
        <v>29990</v>
      </c>
      <c r="E152" s="3">
        <v>65000</v>
      </c>
      <c r="F152" s="4">
        <v>0.54</v>
      </c>
      <c r="G152" s="1">
        <v>4.0999999999999996</v>
      </c>
      <c r="H152" s="2">
        <v>211</v>
      </c>
      <c r="I152" s="1" t="s">
        <v>1361</v>
      </c>
      <c r="J152" s="1" t="s">
        <v>1362</v>
      </c>
      <c r="K152" s="1" t="s">
        <v>1363</v>
      </c>
      <c r="L152" s="1" t="s">
        <v>1364</v>
      </c>
      <c r="M152" s="1" t="s">
        <v>1365</v>
      </c>
      <c r="N152" s="1" t="s">
        <v>1366</v>
      </c>
      <c r="O152" s="1" t="s">
        <v>1367</v>
      </c>
      <c r="P152" s="1" t="s">
        <v>1368</v>
      </c>
      <c r="Q152" s="12">
        <f>Table1[[#This Row],[actual_price]]-Table1[[#This Row],[discounted_price]]</f>
        <v>35010</v>
      </c>
      <c r="R152" s="11" t="str">
        <f>IF(Table1[[#This Row],[discount_percentage]]&gt;=0.5,"50% + Discount","Below 50%")</f>
        <v>50% + Discount</v>
      </c>
      <c r="S152" s="14">
        <f>Table1[[#This Row],[actual_price]]*Table1[[#This Row],[rating_count]]</f>
        <v>13715000</v>
      </c>
      <c r="T152" s="11" t="str">
        <f>IF(Table1[[#This Row],[discounted_price]]&lt;200,"&lt;₹200",IF(Table1[[#This Row],[discounted_price]]&lt;=500,"₹200 - ₹500","&gt;₹500"))</f>
        <v>&gt;₹500</v>
      </c>
      <c r="U152" s="11" t="str">
        <f>IF(Table1[[#This Row],[rating_count]]&lt;1000,"Below 1K Reviews","1K + Reviews")</f>
        <v>Below 1K Reviews</v>
      </c>
      <c r="V152" s="14">
        <f>Table1[[#This Row],[rating]]*Table1[[#This Row],[rating_count]]</f>
        <v>865.09999999999991</v>
      </c>
    </row>
    <row r="153" spans="1:22" ht="16.2" x14ac:dyDescent="0.3">
      <c r="A153" s="1" t="s">
        <v>1369</v>
      </c>
      <c r="B153" s="1" t="s">
        <v>1370</v>
      </c>
      <c r="C153" s="1" t="s">
        <v>18</v>
      </c>
      <c r="D153" s="1">
        <v>339</v>
      </c>
      <c r="E153" s="3">
        <v>1099</v>
      </c>
      <c r="F153" s="4">
        <v>0.69</v>
      </c>
      <c r="G153" s="1">
        <v>4.3</v>
      </c>
      <c r="H153" s="2">
        <v>974</v>
      </c>
      <c r="I153" s="1" t="s">
        <v>1371</v>
      </c>
      <c r="J153" s="1" t="s">
        <v>327</v>
      </c>
      <c r="K153" s="1" t="s">
        <v>328</v>
      </c>
      <c r="L153" s="1" t="s">
        <v>329</v>
      </c>
      <c r="M153" s="1" t="s">
        <v>330</v>
      </c>
      <c r="N153" s="1" t="s">
        <v>331</v>
      </c>
      <c r="O153" s="1" t="s">
        <v>1372</v>
      </c>
      <c r="P153" s="1" t="s">
        <v>1373</v>
      </c>
      <c r="Q153" s="12">
        <f>Table1[[#This Row],[actual_price]]-Table1[[#This Row],[discounted_price]]</f>
        <v>760</v>
      </c>
      <c r="R153" s="11" t="str">
        <f>IF(Table1[[#This Row],[discount_percentage]]&gt;=0.5,"50% + Discount","Below 50%")</f>
        <v>50% + Discount</v>
      </c>
      <c r="S153" s="14">
        <f>Table1[[#This Row],[actual_price]]*Table1[[#This Row],[rating_count]]</f>
        <v>1070426</v>
      </c>
      <c r="T153" s="11" t="str">
        <f>IF(Table1[[#This Row],[discounted_price]]&lt;200,"&lt;₹200",IF(Table1[[#This Row],[discounted_price]]&lt;=500,"₹200 - ₹500","&gt;₹500"))</f>
        <v>₹200 - ₹500</v>
      </c>
      <c r="U153" s="11" t="str">
        <f>IF(Table1[[#This Row],[rating_count]]&lt;1000,"Below 1K Reviews","1K + Reviews")</f>
        <v>Below 1K Reviews</v>
      </c>
      <c r="V153" s="14">
        <f>Table1[[#This Row],[rating]]*Table1[[#This Row],[rating_count]]</f>
        <v>4188.2</v>
      </c>
    </row>
    <row r="154" spans="1:22" ht="16.2" x14ac:dyDescent="0.3">
      <c r="A154" s="1" t="s">
        <v>1374</v>
      </c>
      <c r="B154" s="1" t="s">
        <v>1375</v>
      </c>
      <c r="C154" s="1" t="s">
        <v>170</v>
      </c>
      <c r="D154" s="3">
        <v>15490</v>
      </c>
      <c r="E154" s="3">
        <v>20900</v>
      </c>
      <c r="F154" s="4">
        <v>0.26</v>
      </c>
      <c r="G154" s="1">
        <v>4.3</v>
      </c>
      <c r="H154" s="2">
        <v>16299</v>
      </c>
      <c r="I154" s="1" t="s">
        <v>1376</v>
      </c>
      <c r="J154" s="1" t="s">
        <v>227</v>
      </c>
      <c r="K154" s="1" t="s">
        <v>228</v>
      </c>
      <c r="L154" s="1" t="s">
        <v>229</v>
      </c>
      <c r="M154" s="1" t="s">
        <v>230</v>
      </c>
      <c r="N154" s="1" t="s">
        <v>231</v>
      </c>
      <c r="O154" s="1" t="s">
        <v>1377</v>
      </c>
      <c r="P154" s="1" t="s">
        <v>1378</v>
      </c>
      <c r="Q154" s="12">
        <f>Table1[[#This Row],[actual_price]]-Table1[[#This Row],[discounted_price]]</f>
        <v>5410</v>
      </c>
      <c r="R154" s="11" t="str">
        <f>IF(Table1[[#This Row],[discount_percentage]]&gt;=0.5,"50% + Discount","Below 50%")</f>
        <v>Below 50%</v>
      </c>
      <c r="S154" s="14">
        <f>Table1[[#This Row],[actual_price]]*Table1[[#This Row],[rating_count]]</f>
        <v>340649100</v>
      </c>
      <c r="T154" s="11" t="str">
        <f>IF(Table1[[#This Row],[discounted_price]]&lt;200,"&lt;₹200",IF(Table1[[#This Row],[discounted_price]]&lt;=500,"₹200 - ₹500","&gt;₹500"))</f>
        <v>&gt;₹500</v>
      </c>
      <c r="U154" s="11" t="str">
        <f>IF(Table1[[#This Row],[rating_count]]&lt;1000,"Below 1K Reviews","1K + Reviews")</f>
        <v>1K + Reviews</v>
      </c>
      <c r="V154" s="14">
        <f>Table1[[#This Row],[rating]]*Table1[[#This Row],[rating_count]]</f>
        <v>70085.7</v>
      </c>
    </row>
    <row r="155" spans="1:22" ht="16.2" x14ac:dyDescent="0.3">
      <c r="A155" s="1" t="s">
        <v>1379</v>
      </c>
      <c r="B155" s="1" t="s">
        <v>1380</v>
      </c>
      <c r="C155" s="1" t="s">
        <v>18</v>
      </c>
      <c r="D155" s="1">
        <v>499</v>
      </c>
      <c r="E155" s="3">
        <v>1299</v>
      </c>
      <c r="F155" s="4">
        <v>0.62</v>
      </c>
      <c r="G155" s="1">
        <v>4.3</v>
      </c>
      <c r="H155" s="2">
        <v>30411</v>
      </c>
      <c r="I155" s="1" t="s">
        <v>1381</v>
      </c>
      <c r="J155" s="1" t="s">
        <v>90</v>
      </c>
      <c r="K155" s="1" t="s">
        <v>91</v>
      </c>
      <c r="L155" s="1" t="s">
        <v>92</v>
      </c>
      <c r="M155" s="1" t="s">
        <v>93</v>
      </c>
      <c r="N155" s="1" t="s">
        <v>94</v>
      </c>
      <c r="O155" s="1" t="s">
        <v>1382</v>
      </c>
      <c r="P155" s="1" t="s">
        <v>1383</v>
      </c>
      <c r="Q155" s="12">
        <f>Table1[[#This Row],[actual_price]]-Table1[[#This Row],[discounted_price]]</f>
        <v>800</v>
      </c>
      <c r="R155" s="11" t="str">
        <f>IF(Table1[[#This Row],[discount_percentage]]&gt;=0.5,"50% + Discount","Below 50%")</f>
        <v>50% + Discount</v>
      </c>
      <c r="S155" s="14">
        <f>Table1[[#This Row],[actual_price]]*Table1[[#This Row],[rating_count]]</f>
        <v>39503889</v>
      </c>
      <c r="T155" s="11" t="str">
        <f>IF(Table1[[#This Row],[discounted_price]]&lt;200,"&lt;₹200",IF(Table1[[#This Row],[discounted_price]]&lt;=500,"₹200 - ₹500","&gt;₹500"))</f>
        <v>₹200 - ₹500</v>
      </c>
      <c r="U155" s="11" t="str">
        <f>IF(Table1[[#This Row],[rating_count]]&lt;1000,"Below 1K Reviews","1K + Reviews")</f>
        <v>1K + Reviews</v>
      </c>
      <c r="V155" s="14">
        <f>Table1[[#This Row],[rating]]*Table1[[#This Row],[rating_count]]</f>
        <v>130767.29999999999</v>
      </c>
    </row>
    <row r="156" spans="1:22" ht="16.2" x14ac:dyDescent="0.3">
      <c r="A156" s="1" t="s">
        <v>1384</v>
      </c>
      <c r="B156" s="1" t="s">
        <v>1385</v>
      </c>
      <c r="C156" s="1" t="s">
        <v>99</v>
      </c>
      <c r="D156" s="1">
        <v>249</v>
      </c>
      <c r="E156" s="1">
        <v>399</v>
      </c>
      <c r="F156" s="4">
        <v>0.38</v>
      </c>
      <c r="G156" s="1">
        <v>3.4</v>
      </c>
      <c r="H156" s="2">
        <v>4642</v>
      </c>
      <c r="I156" s="1" t="s">
        <v>1386</v>
      </c>
      <c r="J156" s="1" t="s">
        <v>1387</v>
      </c>
      <c r="K156" s="1" t="s">
        <v>1388</v>
      </c>
      <c r="L156" s="1" t="s">
        <v>1389</v>
      </c>
      <c r="M156" s="1" t="s">
        <v>1390</v>
      </c>
      <c r="N156" s="1" t="s">
        <v>1391</v>
      </c>
      <c r="O156" s="1" t="s">
        <v>1392</v>
      </c>
      <c r="P156" s="1" t="s">
        <v>1393</v>
      </c>
      <c r="Q156" s="12">
        <f>Table1[[#This Row],[actual_price]]-Table1[[#This Row],[discounted_price]]</f>
        <v>150</v>
      </c>
      <c r="R156" s="11" t="str">
        <f>IF(Table1[[#This Row],[discount_percentage]]&gt;=0.5,"50% + Discount","Below 50%")</f>
        <v>Below 50%</v>
      </c>
      <c r="S156" s="14">
        <f>Table1[[#This Row],[actual_price]]*Table1[[#This Row],[rating_count]]</f>
        <v>1852158</v>
      </c>
      <c r="T156" s="11" t="str">
        <f>IF(Table1[[#This Row],[discounted_price]]&lt;200,"&lt;₹200",IF(Table1[[#This Row],[discounted_price]]&lt;=500,"₹200 - ₹500","&gt;₹500"))</f>
        <v>₹200 - ₹500</v>
      </c>
      <c r="U156" s="11" t="str">
        <f>IF(Table1[[#This Row],[rating_count]]&lt;1000,"Below 1K Reviews","1K + Reviews")</f>
        <v>1K + Reviews</v>
      </c>
      <c r="V156" s="14">
        <f>Table1[[#This Row],[rating]]*Table1[[#This Row],[rating_count]]</f>
        <v>15782.8</v>
      </c>
    </row>
    <row r="157" spans="1:22" ht="16.2" x14ac:dyDescent="0.3">
      <c r="A157" s="1" t="s">
        <v>1394</v>
      </c>
      <c r="B157" s="1" t="s">
        <v>1395</v>
      </c>
      <c r="C157" s="1" t="s">
        <v>467</v>
      </c>
      <c r="D157" s="1">
        <v>399</v>
      </c>
      <c r="E157" s="1">
        <v>799</v>
      </c>
      <c r="F157" s="4">
        <v>0.5</v>
      </c>
      <c r="G157" s="1">
        <v>4.3</v>
      </c>
      <c r="H157" s="2">
        <v>12</v>
      </c>
      <c r="I157" s="1" t="s">
        <v>1396</v>
      </c>
      <c r="J157" s="1" t="s">
        <v>1397</v>
      </c>
      <c r="K157" s="1" t="s">
        <v>1398</v>
      </c>
      <c r="L157" s="1" t="s">
        <v>1399</v>
      </c>
      <c r="M157" s="1" t="s">
        <v>1400</v>
      </c>
      <c r="N157" s="1" t="s">
        <v>1401</v>
      </c>
      <c r="O157" s="1" t="s">
        <v>1402</v>
      </c>
      <c r="P157" s="1" t="s">
        <v>1403</v>
      </c>
      <c r="Q157" s="12">
        <f>Table1[[#This Row],[actual_price]]-Table1[[#This Row],[discounted_price]]</f>
        <v>400</v>
      </c>
      <c r="R157" s="11" t="str">
        <f>IF(Table1[[#This Row],[discount_percentage]]&gt;=0.5,"50% + Discount","Below 50%")</f>
        <v>50% + Discount</v>
      </c>
      <c r="S157" s="14">
        <f>Table1[[#This Row],[actual_price]]*Table1[[#This Row],[rating_count]]</f>
        <v>9588</v>
      </c>
      <c r="T157" s="11" t="str">
        <f>IF(Table1[[#This Row],[discounted_price]]&lt;200,"&lt;₹200",IF(Table1[[#This Row],[discounted_price]]&lt;=500,"₹200 - ₹500","&gt;₹500"))</f>
        <v>₹200 - ₹500</v>
      </c>
      <c r="U157" s="11" t="str">
        <f>IF(Table1[[#This Row],[rating_count]]&lt;1000,"Below 1K Reviews","1K + Reviews")</f>
        <v>Below 1K Reviews</v>
      </c>
      <c r="V157" s="14">
        <f>Table1[[#This Row],[rating]]*Table1[[#This Row],[rating_count]]</f>
        <v>51.599999999999994</v>
      </c>
    </row>
    <row r="158" spans="1:22" ht="16.2" x14ac:dyDescent="0.3">
      <c r="A158" s="1" t="s">
        <v>1404</v>
      </c>
      <c r="B158" s="1" t="s">
        <v>1405</v>
      </c>
      <c r="C158" s="1" t="s">
        <v>18</v>
      </c>
      <c r="D158" s="3">
        <v>1499</v>
      </c>
      <c r="E158" s="3">
        <v>1999</v>
      </c>
      <c r="F158" s="4">
        <v>0.25</v>
      </c>
      <c r="G158" s="1">
        <v>4.4000000000000004</v>
      </c>
      <c r="H158" s="2">
        <v>1951</v>
      </c>
      <c r="I158" s="1" t="s">
        <v>1406</v>
      </c>
      <c r="J158" s="1" t="s">
        <v>1096</v>
      </c>
      <c r="K158" s="1" t="s">
        <v>1097</v>
      </c>
      <c r="L158" s="1" t="s">
        <v>1098</v>
      </c>
      <c r="M158" s="1" t="s">
        <v>1099</v>
      </c>
      <c r="N158" s="1" t="s">
        <v>1100</v>
      </c>
      <c r="O158" s="1" t="s">
        <v>1407</v>
      </c>
      <c r="P158" s="1" t="s">
        <v>1408</v>
      </c>
      <c r="Q158" s="12">
        <f>Table1[[#This Row],[actual_price]]-Table1[[#This Row],[discounted_price]]</f>
        <v>500</v>
      </c>
      <c r="R158" s="11" t="str">
        <f>IF(Table1[[#This Row],[discount_percentage]]&gt;=0.5,"50% + Discount","Below 50%")</f>
        <v>Below 50%</v>
      </c>
      <c r="S158" s="14">
        <f>Table1[[#This Row],[actual_price]]*Table1[[#This Row],[rating_count]]</f>
        <v>3900049</v>
      </c>
      <c r="T158" s="11" t="str">
        <f>IF(Table1[[#This Row],[discounted_price]]&lt;200,"&lt;₹200",IF(Table1[[#This Row],[discounted_price]]&lt;=500,"₹200 - ₹500","&gt;₹500"))</f>
        <v>&gt;₹500</v>
      </c>
      <c r="U158" s="11" t="str">
        <f>IF(Table1[[#This Row],[rating_count]]&lt;1000,"Below 1K Reviews","1K + Reviews")</f>
        <v>1K + Reviews</v>
      </c>
      <c r="V158" s="14">
        <f>Table1[[#This Row],[rating]]*Table1[[#This Row],[rating_count]]</f>
        <v>8584.4000000000015</v>
      </c>
    </row>
    <row r="159" spans="1:22" ht="16.2" x14ac:dyDescent="0.3">
      <c r="A159" s="1" t="s">
        <v>1409</v>
      </c>
      <c r="B159" s="1" t="s">
        <v>1410</v>
      </c>
      <c r="C159" s="1" t="s">
        <v>1411</v>
      </c>
      <c r="D159" s="3">
        <v>9490</v>
      </c>
      <c r="E159" s="3">
        <v>15990</v>
      </c>
      <c r="F159" s="4">
        <v>0.41</v>
      </c>
      <c r="G159" s="1">
        <v>3.9</v>
      </c>
      <c r="H159" s="2">
        <v>10480</v>
      </c>
      <c r="I159" s="1" t="s">
        <v>1412</v>
      </c>
      <c r="J159" s="1" t="s">
        <v>1413</v>
      </c>
      <c r="K159" s="1" t="s">
        <v>1414</v>
      </c>
      <c r="L159" s="1" t="s">
        <v>1415</v>
      </c>
      <c r="M159" s="1" t="s">
        <v>1416</v>
      </c>
      <c r="N159" s="1" t="s">
        <v>1417</v>
      </c>
      <c r="O159" s="1" t="s">
        <v>1418</v>
      </c>
      <c r="P159" s="1" t="s">
        <v>1419</v>
      </c>
      <c r="Q159" s="12">
        <f>Table1[[#This Row],[actual_price]]-Table1[[#This Row],[discounted_price]]</f>
        <v>6500</v>
      </c>
      <c r="R159" s="11" t="str">
        <f>IF(Table1[[#This Row],[discount_percentage]]&gt;=0.5,"50% + Discount","Below 50%")</f>
        <v>Below 50%</v>
      </c>
      <c r="S159" s="14">
        <f>Table1[[#This Row],[actual_price]]*Table1[[#This Row],[rating_count]]</f>
        <v>167575200</v>
      </c>
      <c r="T159" s="11" t="str">
        <f>IF(Table1[[#This Row],[discounted_price]]&lt;200,"&lt;₹200",IF(Table1[[#This Row],[discounted_price]]&lt;=500,"₹200 - ₹500","&gt;₹500"))</f>
        <v>&gt;₹500</v>
      </c>
      <c r="U159" s="11" t="str">
        <f>IF(Table1[[#This Row],[rating_count]]&lt;1000,"Below 1K Reviews","1K + Reviews")</f>
        <v>1K + Reviews</v>
      </c>
      <c r="V159" s="14">
        <f>Table1[[#This Row],[rating]]*Table1[[#This Row],[rating_count]]</f>
        <v>40872</v>
      </c>
    </row>
    <row r="160" spans="1:22" ht="16.2" x14ac:dyDescent="0.3">
      <c r="A160" s="1" t="s">
        <v>1420</v>
      </c>
      <c r="B160" s="1" t="s">
        <v>1421</v>
      </c>
      <c r="C160" s="1" t="s">
        <v>130</v>
      </c>
      <c r="D160" s="1">
        <v>637</v>
      </c>
      <c r="E160" s="3">
        <v>1499</v>
      </c>
      <c r="F160" s="4">
        <v>0.57999999999999996</v>
      </c>
      <c r="G160" s="1">
        <v>4.0999999999999996</v>
      </c>
      <c r="H160" s="2">
        <v>24</v>
      </c>
      <c r="I160" s="1" t="s">
        <v>1422</v>
      </c>
      <c r="J160" s="1" t="s">
        <v>1423</v>
      </c>
      <c r="K160" s="1" t="s">
        <v>1424</v>
      </c>
      <c r="L160" s="1" t="s">
        <v>1425</v>
      </c>
      <c r="M160" s="1" t="s">
        <v>1426</v>
      </c>
      <c r="N160" s="1" t="s">
        <v>1427</v>
      </c>
      <c r="O160" s="1" t="s">
        <v>1428</v>
      </c>
      <c r="P160" s="1" t="s">
        <v>1429</v>
      </c>
      <c r="Q160" s="12">
        <f>Table1[[#This Row],[actual_price]]-Table1[[#This Row],[discounted_price]]</f>
        <v>862</v>
      </c>
      <c r="R160" s="11" t="str">
        <f>IF(Table1[[#This Row],[discount_percentage]]&gt;=0.5,"50% + Discount","Below 50%")</f>
        <v>50% + Discount</v>
      </c>
      <c r="S160" s="14">
        <f>Table1[[#This Row],[actual_price]]*Table1[[#This Row],[rating_count]]</f>
        <v>35976</v>
      </c>
      <c r="T160" s="11" t="str">
        <f>IF(Table1[[#This Row],[discounted_price]]&lt;200,"&lt;₹200",IF(Table1[[#This Row],[discounted_price]]&lt;=500,"₹200 - ₹500","&gt;₹500"))</f>
        <v>&gt;₹500</v>
      </c>
      <c r="U160" s="11" t="str">
        <f>IF(Table1[[#This Row],[rating_count]]&lt;1000,"Below 1K Reviews","1K + Reviews")</f>
        <v>Below 1K Reviews</v>
      </c>
      <c r="V160" s="14">
        <f>Table1[[#This Row],[rating]]*Table1[[#This Row],[rating_count]]</f>
        <v>98.399999999999991</v>
      </c>
    </row>
    <row r="161" spans="1:22" ht="16.2" x14ac:dyDescent="0.3">
      <c r="A161" s="1" t="s">
        <v>1430</v>
      </c>
      <c r="B161" s="1" t="s">
        <v>1431</v>
      </c>
      <c r="C161" s="1" t="s">
        <v>467</v>
      </c>
      <c r="D161" s="1">
        <v>399</v>
      </c>
      <c r="E161" s="1">
        <v>899</v>
      </c>
      <c r="F161" s="4">
        <v>0.56000000000000005</v>
      </c>
      <c r="G161" s="1">
        <v>3.9</v>
      </c>
      <c r="H161" s="2">
        <v>254</v>
      </c>
      <c r="I161" s="1" t="s">
        <v>1432</v>
      </c>
      <c r="J161" s="1" t="s">
        <v>1433</v>
      </c>
      <c r="K161" s="1" t="s">
        <v>1434</v>
      </c>
      <c r="L161" s="1" t="s">
        <v>1435</v>
      </c>
      <c r="M161" s="1" t="s">
        <v>1436</v>
      </c>
      <c r="N161" s="1" t="s">
        <v>1437</v>
      </c>
      <c r="O161" s="1" t="s">
        <v>1438</v>
      </c>
      <c r="P161" s="1" t="s">
        <v>1439</v>
      </c>
      <c r="Q161" s="12">
        <f>Table1[[#This Row],[actual_price]]-Table1[[#This Row],[discounted_price]]</f>
        <v>500</v>
      </c>
      <c r="R161" s="11" t="str">
        <f>IF(Table1[[#This Row],[discount_percentage]]&gt;=0.5,"50% + Discount","Below 50%")</f>
        <v>50% + Discount</v>
      </c>
      <c r="S161" s="14">
        <f>Table1[[#This Row],[actual_price]]*Table1[[#This Row],[rating_count]]</f>
        <v>228346</v>
      </c>
      <c r="T161" s="11" t="str">
        <f>IF(Table1[[#This Row],[discounted_price]]&lt;200,"&lt;₹200",IF(Table1[[#This Row],[discounted_price]]&lt;=500,"₹200 - ₹500","&gt;₹500"))</f>
        <v>₹200 - ₹500</v>
      </c>
      <c r="U161" s="11" t="str">
        <f>IF(Table1[[#This Row],[rating_count]]&lt;1000,"Below 1K Reviews","1K + Reviews")</f>
        <v>Below 1K Reviews</v>
      </c>
      <c r="V161" s="14">
        <f>Table1[[#This Row],[rating]]*Table1[[#This Row],[rating_count]]</f>
        <v>990.6</v>
      </c>
    </row>
    <row r="162" spans="1:22" ht="16.2" x14ac:dyDescent="0.3">
      <c r="A162" s="1" t="s">
        <v>1440</v>
      </c>
      <c r="B162" s="1" t="s">
        <v>1441</v>
      </c>
      <c r="C162" s="1" t="s">
        <v>1340</v>
      </c>
      <c r="D162" s="3">
        <v>1089</v>
      </c>
      <c r="E162" s="3">
        <v>1600</v>
      </c>
      <c r="F162" s="4">
        <v>0.32</v>
      </c>
      <c r="G162" s="1">
        <v>4</v>
      </c>
      <c r="H162" s="2">
        <v>3565</v>
      </c>
      <c r="I162" s="1" t="s">
        <v>1442</v>
      </c>
      <c r="J162" s="1" t="s">
        <v>1443</v>
      </c>
      <c r="K162" s="1" t="s">
        <v>1444</v>
      </c>
      <c r="L162" s="1" t="s">
        <v>1445</v>
      </c>
      <c r="M162" s="1" t="s">
        <v>1446</v>
      </c>
      <c r="N162" s="1" t="s">
        <v>1447</v>
      </c>
      <c r="O162" s="1" t="s">
        <v>1448</v>
      </c>
      <c r="P162" s="1" t="s">
        <v>1449</v>
      </c>
      <c r="Q162" s="12">
        <f>Table1[[#This Row],[actual_price]]-Table1[[#This Row],[discounted_price]]</f>
        <v>511</v>
      </c>
      <c r="R162" s="11" t="str">
        <f>IF(Table1[[#This Row],[discount_percentage]]&gt;=0.5,"50% + Discount","Below 50%")</f>
        <v>Below 50%</v>
      </c>
      <c r="S162" s="14">
        <f>Table1[[#This Row],[actual_price]]*Table1[[#This Row],[rating_count]]</f>
        <v>5704000</v>
      </c>
      <c r="T162" s="11" t="str">
        <f>IF(Table1[[#This Row],[discounted_price]]&lt;200,"&lt;₹200",IF(Table1[[#This Row],[discounted_price]]&lt;=500,"₹200 - ₹500","&gt;₹500"))</f>
        <v>&gt;₹500</v>
      </c>
      <c r="U162" s="11" t="str">
        <f>IF(Table1[[#This Row],[rating_count]]&lt;1000,"Below 1K Reviews","1K + Reviews")</f>
        <v>1K + Reviews</v>
      </c>
      <c r="V162" s="14">
        <f>Table1[[#This Row],[rating]]*Table1[[#This Row],[rating_count]]</f>
        <v>14260</v>
      </c>
    </row>
    <row r="163" spans="1:22" ht="16.2" x14ac:dyDescent="0.3">
      <c r="A163" s="1" t="s">
        <v>1450</v>
      </c>
      <c r="B163" s="1" t="s">
        <v>1451</v>
      </c>
      <c r="C163" s="1" t="s">
        <v>18</v>
      </c>
      <c r="D163" s="1">
        <v>339</v>
      </c>
      <c r="E163" s="1">
        <v>999</v>
      </c>
      <c r="F163" s="4">
        <v>0.66</v>
      </c>
      <c r="G163" s="1">
        <v>4.3</v>
      </c>
      <c r="H163" s="2">
        <v>6255</v>
      </c>
      <c r="I163" s="1" t="s">
        <v>1452</v>
      </c>
      <c r="J163" s="1" t="s">
        <v>1453</v>
      </c>
      <c r="K163" s="1" t="s">
        <v>1454</v>
      </c>
      <c r="L163" s="1" t="s">
        <v>1455</v>
      </c>
      <c r="M163" s="1" t="s">
        <v>1456</v>
      </c>
      <c r="N163" s="1" t="s">
        <v>1457</v>
      </c>
      <c r="O163" s="1" t="s">
        <v>1458</v>
      </c>
      <c r="P163" s="1" t="s">
        <v>1459</v>
      </c>
      <c r="Q163" s="12">
        <f>Table1[[#This Row],[actual_price]]-Table1[[#This Row],[discounted_price]]</f>
        <v>660</v>
      </c>
      <c r="R163" s="11" t="str">
        <f>IF(Table1[[#This Row],[discount_percentage]]&gt;=0.5,"50% + Discount","Below 50%")</f>
        <v>50% + Discount</v>
      </c>
      <c r="S163" s="14">
        <f>Table1[[#This Row],[actual_price]]*Table1[[#This Row],[rating_count]]</f>
        <v>6248745</v>
      </c>
      <c r="T163" s="11" t="str">
        <f>IF(Table1[[#This Row],[discounted_price]]&lt;200,"&lt;₹200",IF(Table1[[#This Row],[discounted_price]]&lt;=500,"₹200 - ₹500","&gt;₹500"))</f>
        <v>₹200 - ₹500</v>
      </c>
      <c r="U163" s="11" t="str">
        <f>IF(Table1[[#This Row],[rating_count]]&lt;1000,"Below 1K Reviews","1K + Reviews")</f>
        <v>1K + Reviews</v>
      </c>
      <c r="V163" s="14">
        <f>Table1[[#This Row],[rating]]*Table1[[#This Row],[rating_count]]</f>
        <v>26896.5</v>
      </c>
    </row>
    <row r="164" spans="1:22" ht="16.2" x14ac:dyDescent="0.3">
      <c r="A164" s="1" t="s">
        <v>1460</v>
      </c>
      <c r="B164" s="1" t="s">
        <v>1461</v>
      </c>
      <c r="C164" s="1" t="s">
        <v>18</v>
      </c>
      <c r="D164" s="1">
        <v>149</v>
      </c>
      <c r="E164" s="1">
        <v>499</v>
      </c>
      <c r="F164" s="4">
        <v>0.7</v>
      </c>
      <c r="G164" s="1">
        <v>4</v>
      </c>
      <c r="H164" s="2">
        <v>7732</v>
      </c>
      <c r="I164" s="1" t="s">
        <v>1462</v>
      </c>
      <c r="J164" s="1" t="s">
        <v>696</v>
      </c>
      <c r="K164" s="1" t="s">
        <v>697</v>
      </c>
      <c r="L164" s="1" t="s">
        <v>698</v>
      </c>
      <c r="M164" s="1" t="s">
        <v>699</v>
      </c>
      <c r="N164" s="1" t="s">
        <v>700</v>
      </c>
      <c r="O164" s="1" t="s">
        <v>1463</v>
      </c>
      <c r="P164" s="1" t="s">
        <v>1464</v>
      </c>
      <c r="Q164" s="12">
        <f>Table1[[#This Row],[actual_price]]-Table1[[#This Row],[discounted_price]]</f>
        <v>350</v>
      </c>
      <c r="R164" s="11" t="str">
        <f>IF(Table1[[#This Row],[discount_percentage]]&gt;=0.5,"50% + Discount","Below 50%")</f>
        <v>50% + Discount</v>
      </c>
      <c r="S164" s="14">
        <f>Table1[[#This Row],[actual_price]]*Table1[[#This Row],[rating_count]]</f>
        <v>3858268</v>
      </c>
      <c r="T164" s="11" t="str">
        <f>IF(Table1[[#This Row],[discounted_price]]&lt;200,"&lt;₹200",IF(Table1[[#This Row],[discounted_price]]&lt;=500,"₹200 - ₹500","&gt;₹500"))</f>
        <v>&lt;₹200</v>
      </c>
      <c r="U164" s="11" t="str">
        <f>IF(Table1[[#This Row],[rating_count]]&lt;1000,"Below 1K Reviews","1K + Reviews")</f>
        <v>1K + Reviews</v>
      </c>
      <c r="V164" s="14">
        <f>Table1[[#This Row],[rating]]*Table1[[#This Row],[rating_count]]</f>
        <v>30928</v>
      </c>
    </row>
    <row r="165" spans="1:22" ht="16.2" x14ac:dyDescent="0.3">
      <c r="A165" s="1" t="s">
        <v>1465</v>
      </c>
      <c r="B165" s="1" t="s">
        <v>1466</v>
      </c>
      <c r="C165" s="1" t="s">
        <v>18</v>
      </c>
      <c r="D165" s="1">
        <v>149</v>
      </c>
      <c r="E165" s="1">
        <v>399</v>
      </c>
      <c r="F165" s="4">
        <v>0.63</v>
      </c>
      <c r="G165" s="1">
        <v>3.9</v>
      </c>
      <c r="H165" s="2">
        <v>57</v>
      </c>
      <c r="I165" s="1" t="s">
        <v>1467</v>
      </c>
      <c r="J165" s="1" t="s">
        <v>1468</v>
      </c>
      <c r="K165" s="1" t="s">
        <v>1469</v>
      </c>
      <c r="L165" s="1" t="s">
        <v>1470</v>
      </c>
      <c r="M165" s="1" t="s">
        <v>1471</v>
      </c>
      <c r="N165" s="1" t="s">
        <v>1472</v>
      </c>
      <c r="O165" s="1" t="s">
        <v>1473</v>
      </c>
      <c r="P165" s="1" t="s">
        <v>1474</v>
      </c>
      <c r="Q165" s="12">
        <f>Table1[[#This Row],[actual_price]]-Table1[[#This Row],[discounted_price]]</f>
        <v>250</v>
      </c>
      <c r="R165" s="11" t="str">
        <f>IF(Table1[[#This Row],[discount_percentage]]&gt;=0.5,"50% + Discount","Below 50%")</f>
        <v>50% + Discount</v>
      </c>
      <c r="S165" s="14">
        <f>Table1[[#This Row],[actual_price]]*Table1[[#This Row],[rating_count]]</f>
        <v>22743</v>
      </c>
      <c r="T165" s="11" t="str">
        <f>IF(Table1[[#This Row],[discounted_price]]&lt;200,"&lt;₹200",IF(Table1[[#This Row],[discounted_price]]&lt;=500,"₹200 - ₹500","&gt;₹500"))</f>
        <v>&lt;₹200</v>
      </c>
      <c r="U165" s="11" t="str">
        <f>IF(Table1[[#This Row],[rating_count]]&lt;1000,"Below 1K Reviews","1K + Reviews")</f>
        <v>Below 1K Reviews</v>
      </c>
      <c r="V165" s="14">
        <f>Table1[[#This Row],[rating]]*Table1[[#This Row],[rating_count]]</f>
        <v>222.29999999999998</v>
      </c>
    </row>
    <row r="166" spans="1:22" ht="16.2" x14ac:dyDescent="0.3">
      <c r="A166" s="1" t="s">
        <v>1475</v>
      </c>
      <c r="B166" s="1" t="s">
        <v>1476</v>
      </c>
      <c r="C166" s="1" t="s">
        <v>18</v>
      </c>
      <c r="D166" s="1">
        <v>599</v>
      </c>
      <c r="E166" s="1">
        <v>849</v>
      </c>
      <c r="F166" s="4">
        <v>0.28999999999999998</v>
      </c>
      <c r="G166" s="1">
        <v>4.5</v>
      </c>
      <c r="H166" s="2">
        <v>577</v>
      </c>
      <c r="I166" s="1" t="s">
        <v>1477</v>
      </c>
      <c r="J166" s="1" t="s">
        <v>1478</v>
      </c>
      <c r="K166" s="1" t="s">
        <v>1479</v>
      </c>
      <c r="L166" s="1" t="s">
        <v>1480</v>
      </c>
      <c r="M166" s="1" t="s">
        <v>1481</v>
      </c>
      <c r="N166" s="1" t="s">
        <v>1482</v>
      </c>
      <c r="O166" s="1" t="s">
        <v>1483</v>
      </c>
      <c r="P166" s="1" t="s">
        <v>1484</v>
      </c>
      <c r="Q166" s="12">
        <f>Table1[[#This Row],[actual_price]]-Table1[[#This Row],[discounted_price]]</f>
        <v>250</v>
      </c>
      <c r="R166" s="11" t="str">
        <f>IF(Table1[[#This Row],[discount_percentage]]&gt;=0.5,"50% + Discount","Below 50%")</f>
        <v>Below 50%</v>
      </c>
      <c r="S166" s="14">
        <f>Table1[[#This Row],[actual_price]]*Table1[[#This Row],[rating_count]]</f>
        <v>489873</v>
      </c>
      <c r="T166" s="11" t="str">
        <f>IF(Table1[[#This Row],[discounted_price]]&lt;200,"&lt;₹200",IF(Table1[[#This Row],[discounted_price]]&lt;=500,"₹200 - ₹500","&gt;₹500"))</f>
        <v>&gt;₹500</v>
      </c>
      <c r="U166" s="11" t="str">
        <f>IF(Table1[[#This Row],[rating_count]]&lt;1000,"Below 1K Reviews","1K + Reviews")</f>
        <v>Below 1K Reviews</v>
      </c>
      <c r="V166" s="14">
        <f>Table1[[#This Row],[rating]]*Table1[[#This Row],[rating_count]]</f>
        <v>2596.5</v>
      </c>
    </row>
    <row r="167" spans="1:22" ht="16.2" x14ac:dyDescent="0.3">
      <c r="A167" s="1" t="s">
        <v>1485</v>
      </c>
      <c r="B167" s="1" t="s">
        <v>1486</v>
      </c>
      <c r="C167" s="1" t="s">
        <v>467</v>
      </c>
      <c r="D167" s="1">
        <v>299</v>
      </c>
      <c r="E167" s="3">
        <v>1199</v>
      </c>
      <c r="F167" s="4">
        <v>0.75</v>
      </c>
      <c r="G167" s="1">
        <v>3.9</v>
      </c>
      <c r="H167" s="2">
        <v>1193</v>
      </c>
      <c r="I167" s="1" t="s">
        <v>1487</v>
      </c>
      <c r="J167" s="1" t="s">
        <v>1488</v>
      </c>
      <c r="K167" s="1" t="s">
        <v>1489</v>
      </c>
      <c r="L167" s="1" t="s">
        <v>1490</v>
      </c>
      <c r="M167" s="1" t="s">
        <v>1491</v>
      </c>
      <c r="N167" s="1" t="s">
        <v>1492</v>
      </c>
      <c r="O167" s="1" t="s">
        <v>1493</v>
      </c>
      <c r="P167" s="1" t="s">
        <v>1494</v>
      </c>
      <c r="Q167" s="12">
        <f>Table1[[#This Row],[actual_price]]-Table1[[#This Row],[discounted_price]]</f>
        <v>900</v>
      </c>
      <c r="R167" s="11" t="str">
        <f>IF(Table1[[#This Row],[discount_percentage]]&gt;=0.5,"50% + Discount","Below 50%")</f>
        <v>50% + Discount</v>
      </c>
      <c r="S167" s="14">
        <f>Table1[[#This Row],[actual_price]]*Table1[[#This Row],[rating_count]]</f>
        <v>1430407</v>
      </c>
      <c r="T167" s="11" t="str">
        <f>IF(Table1[[#This Row],[discounted_price]]&lt;200,"&lt;₹200",IF(Table1[[#This Row],[discounted_price]]&lt;=500,"₹200 - ₹500","&gt;₹500"))</f>
        <v>₹200 - ₹500</v>
      </c>
      <c r="U167" s="11" t="str">
        <f>IF(Table1[[#This Row],[rating_count]]&lt;1000,"Below 1K Reviews","1K + Reviews")</f>
        <v>1K + Reviews</v>
      </c>
      <c r="V167" s="14">
        <f>Table1[[#This Row],[rating]]*Table1[[#This Row],[rating_count]]</f>
        <v>4652.7</v>
      </c>
    </row>
    <row r="168" spans="1:22" ht="16.2" x14ac:dyDescent="0.3">
      <c r="A168" s="1" t="s">
        <v>1495</v>
      </c>
      <c r="B168" s="1" t="s">
        <v>1496</v>
      </c>
      <c r="C168" s="1" t="s">
        <v>18</v>
      </c>
      <c r="D168" s="1">
        <v>399</v>
      </c>
      <c r="E168" s="3">
        <v>1299</v>
      </c>
      <c r="F168" s="4">
        <v>0.69</v>
      </c>
      <c r="G168" s="1">
        <v>4.2</v>
      </c>
      <c r="H168" s="2">
        <v>13120</v>
      </c>
      <c r="I168" s="1" t="s">
        <v>1497</v>
      </c>
      <c r="J168" s="1" t="s">
        <v>961</v>
      </c>
      <c r="K168" s="1" t="s">
        <v>962</v>
      </c>
      <c r="L168" s="1" t="s">
        <v>963</v>
      </c>
      <c r="M168" s="1" t="s">
        <v>964</v>
      </c>
      <c r="N168" s="1" t="s">
        <v>965</v>
      </c>
      <c r="O168" s="1" t="s">
        <v>1498</v>
      </c>
      <c r="P168" s="1" t="s">
        <v>1499</v>
      </c>
      <c r="Q168" s="12">
        <f>Table1[[#This Row],[actual_price]]-Table1[[#This Row],[discounted_price]]</f>
        <v>900</v>
      </c>
      <c r="R168" s="11" t="str">
        <f>IF(Table1[[#This Row],[discount_percentage]]&gt;=0.5,"50% + Discount","Below 50%")</f>
        <v>50% + Discount</v>
      </c>
      <c r="S168" s="14">
        <f>Table1[[#This Row],[actual_price]]*Table1[[#This Row],[rating_count]]</f>
        <v>17042880</v>
      </c>
      <c r="T168" s="11" t="str">
        <f>IF(Table1[[#This Row],[discounted_price]]&lt;200,"&lt;₹200",IF(Table1[[#This Row],[discounted_price]]&lt;=500,"₹200 - ₹500","&gt;₹500"))</f>
        <v>₹200 - ₹500</v>
      </c>
      <c r="U168" s="11" t="str">
        <f>IF(Table1[[#This Row],[rating_count]]&lt;1000,"Below 1K Reviews","1K + Reviews")</f>
        <v>1K + Reviews</v>
      </c>
      <c r="V168" s="14">
        <f>Table1[[#This Row],[rating]]*Table1[[#This Row],[rating_count]]</f>
        <v>55104</v>
      </c>
    </row>
    <row r="169" spans="1:22" ht="16.2" x14ac:dyDescent="0.3">
      <c r="A169" s="1" t="s">
        <v>1500</v>
      </c>
      <c r="B169" s="1" t="s">
        <v>1501</v>
      </c>
      <c r="C169" s="1" t="s">
        <v>467</v>
      </c>
      <c r="D169" s="1">
        <v>339</v>
      </c>
      <c r="E169" s="3">
        <v>1999</v>
      </c>
      <c r="F169" s="4">
        <v>0.83</v>
      </c>
      <c r="G169" s="1">
        <v>4</v>
      </c>
      <c r="H169" s="2">
        <v>343</v>
      </c>
      <c r="I169" s="1" t="s">
        <v>1502</v>
      </c>
      <c r="J169" s="1" t="s">
        <v>1503</v>
      </c>
      <c r="K169" s="1" t="s">
        <v>1504</v>
      </c>
      <c r="L169" s="1" t="s">
        <v>1505</v>
      </c>
      <c r="M169" s="1" t="s">
        <v>1506</v>
      </c>
      <c r="N169" s="1" t="s">
        <v>1507</v>
      </c>
      <c r="O169" s="1" t="s">
        <v>1508</v>
      </c>
      <c r="P169" s="1" t="s">
        <v>1509</v>
      </c>
      <c r="Q169" s="12">
        <f>Table1[[#This Row],[actual_price]]-Table1[[#This Row],[discounted_price]]</f>
        <v>1660</v>
      </c>
      <c r="R169" s="11" t="str">
        <f>IF(Table1[[#This Row],[discount_percentage]]&gt;=0.5,"50% + Discount","Below 50%")</f>
        <v>50% + Discount</v>
      </c>
      <c r="S169" s="14">
        <f>Table1[[#This Row],[actual_price]]*Table1[[#This Row],[rating_count]]</f>
        <v>685657</v>
      </c>
      <c r="T169" s="11" t="str">
        <f>IF(Table1[[#This Row],[discounted_price]]&lt;200,"&lt;₹200",IF(Table1[[#This Row],[discounted_price]]&lt;=500,"₹200 - ₹500","&gt;₹500"))</f>
        <v>₹200 - ₹500</v>
      </c>
      <c r="U169" s="11" t="str">
        <f>IF(Table1[[#This Row],[rating_count]]&lt;1000,"Below 1K Reviews","1K + Reviews")</f>
        <v>Below 1K Reviews</v>
      </c>
      <c r="V169" s="14">
        <f>Table1[[#This Row],[rating]]*Table1[[#This Row],[rating_count]]</f>
        <v>1372</v>
      </c>
    </row>
    <row r="170" spans="1:22" ht="16.2" x14ac:dyDescent="0.3">
      <c r="A170" s="1" t="s">
        <v>1510</v>
      </c>
      <c r="B170" s="1" t="s">
        <v>1511</v>
      </c>
      <c r="C170" s="1" t="s">
        <v>170</v>
      </c>
      <c r="D170" s="3">
        <v>12499</v>
      </c>
      <c r="E170" s="3">
        <v>22990</v>
      </c>
      <c r="F170" s="4">
        <v>0.46</v>
      </c>
      <c r="G170" s="1">
        <v>4.3</v>
      </c>
      <c r="H170" s="2">
        <v>1611</v>
      </c>
      <c r="I170" s="1" t="s">
        <v>1512</v>
      </c>
      <c r="J170" s="1" t="s">
        <v>1513</v>
      </c>
      <c r="K170" s="1" t="s">
        <v>1514</v>
      </c>
      <c r="L170" s="1" t="s">
        <v>1515</v>
      </c>
      <c r="M170" s="1" t="s">
        <v>1516</v>
      </c>
      <c r="N170" s="1" t="s">
        <v>1517</v>
      </c>
      <c r="O170" s="1" t="s">
        <v>1518</v>
      </c>
      <c r="P170" s="1" t="s">
        <v>1519</v>
      </c>
      <c r="Q170" s="12">
        <f>Table1[[#This Row],[actual_price]]-Table1[[#This Row],[discounted_price]]</f>
        <v>10491</v>
      </c>
      <c r="R170" s="11" t="str">
        <f>IF(Table1[[#This Row],[discount_percentage]]&gt;=0.5,"50% + Discount","Below 50%")</f>
        <v>Below 50%</v>
      </c>
      <c r="S170" s="14">
        <f>Table1[[#This Row],[actual_price]]*Table1[[#This Row],[rating_count]]</f>
        <v>37036890</v>
      </c>
      <c r="T170" s="11" t="str">
        <f>IF(Table1[[#This Row],[discounted_price]]&lt;200,"&lt;₹200",IF(Table1[[#This Row],[discounted_price]]&lt;=500,"₹200 - ₹500","&gt;₹500"))</f>
        <v>&gt;₹500</v>
      </c>
      <c r="U170" s="11" t="str">
        <f>IF(Table1[[#This Row],[rating_count]]&lt;1000,"Below 1K Reviews","1K + Reviews")</f>
        <v>1K + Reviews</v>
      </c>
      <c r="V170" s="14">
        <f>Table1[[#This Row],[rating]]*Table1[[#This Row],[rating_count]]</f>
        <v>6927.2999999999993</v>
      </c>
    </row>
    <row r="171" spans="1:22" ht="16.2" x14ac:dyDescent="0.3">
      <c r="A171" s="1" t="s">
        <v>1520</v>
      </c>
      <c r="B171" s="1" t="s">
        <v>1521</v>
      </c>
      <c r="C171" s="1" t="s">
        <v>18</v>
      </c>
      <c r="D171" s="1">
        <v>249</v>
      </c>
      <c r="E171" s="1">
        <v>399</v>
      </c>
      <c r="F171" s="4">
        <v>0.38</v>
      </c>
      <c r="G171" s="1">
        <v>4</v>
      </c>
      <c r="H171" s="2">
        <v>6558</v>
      </c>
      <c r="I171" s="1" t="s">
        <v>1522</v>
      </c>
      <c r="J171" s="1" t="s">
        <v>1523</v>
      </c>
      <c r="K171" s="1" t="s">
        <v>1524</v>
      </c>
      <c r="L171" s="1" t="s">
        <v>1525</v>
      </c>
      <c r="M171" s="1" t="s">
        <v>1526</v>
      </c>
      <c r="N171" s="1" t="s">
        <v>1527</v>
      </c>
      <c r="O171" s="1" t="s">
        <v>1528</v>
      </c>
      <c r="P171" s="1" t="s">
        <v>1529</v>
      </c>
      <c r="Q171" s="12">
        <f>Table1[[#This Row],[actual_price]]-Table1[[#This Row],[discounted_price]]</f>
        <v>150</v>
      </c>
      <c r="R171" s="11" t="str">
        <f>IF(Table1[[#This Row],[discount_percentage]]&gt;=0.5,"50% + Discount","Below 50%")</f>
        <v>Below 50%</v>
      </c>
      <c r="S171" s="14">
        <f>Table1[[#This Row],[actual_price]]*Table1[[#This Row],[rating_count]]</f>
        <v>2616642</v>
      </c>
      <c r="T171" s="11" t="str">
        <f>IF(Table1[[#This Row],[discounted_price]]&lt;200,"&lt;₹200",IF(Table1[[#This Row],[discounted_price]]&lt;=500,"₹200 - ₹500","&gt;₹500"))</f>
        <v>₹200 - ₹500</v>
      </c>
      <c r="U171" s="11" t="str">
        <f>IF(Table1[[#This Row],[rating_count]]&lt;1000,"Below 1K Reviews","1K + Reviews")</f>
        <v>1K + Reviews</v>
      </c>
      <c r="V171" s="14">
        <f>Table1[[#This Row],[rating]]*Table1[[#This Row],[rating_count]]</f>
        <v>26232</v>
      </c>
    </row>
    <row r="172" spans="1:22" ht="16.2" x14ac:dyDescent="0.3">
      <c r="A172" s="1" t="s">
        <v>1530</v>
      </c>
      <c r="B172" s="1" t="s">
        <v>1531</v>
      </c>
      <c r="C172" s="1" t="s">
        <v>99</v>
      </c>
      <c r="D172" s="3">
        <v>1399</v>
      </c>
      <c r="E172" s="3">
        <v>2499</v>
      </c>
      <c r="F172" s="4">
        <v>0.44</v>
      </c>
      <c r="G172" s="1">
        <v>4.4000000000000004</v>
      </c>
      <c r="H172" s="2">
        <v>23169</v>
      </c>
      <c r="I172" s="1" t="s">
        <v>1532</v>
      </c>
      <c r="J172" s="1" t="s">
        <v>1533</v>
      </c>
      <c r="K172" s="1" t="s">
        <v>1534</v>
      </c>
      <c r="L172" s="1" t="s">
        <v>1535</v>
      </c>
      <c r="M172" s="1" t="s">
        <v>1536</v>
      </c>
      <c r="N172" s="1" t="s">
        <v>1537</v>
      </c>
      <c r="O172" s="1" t="s">
        <v>1538</v>
      </c>
      <c r="P172" s="1" t="s">
        <v>1539</v>
      </c>
      <c r="Q172" s="12">
        <f>Table1[[#This Row],[actual_price]]-Table1[[#This Row],[discounted_price]]</f>
        <v>1100</v>
      </c>
      <c r="R172" s="11" t="str">
        <f>IF(Table1[[#This Row],[discount_percentage]]&gt;=0.5,"50% + Discount","Below 50%")</f>
        <v>Below 50%</v>
      </c>
      <c r="S172" s="14">
        <f>Table1[[#This Row],[actual_price]]*Table1[[#This Row],[rating_count]]</f>
        <v>57899331</v>
      </c>
      <c r="T172" s="11" t="str">
        <f>IF(Table1[[#This Row],[discounted_price]]&lt;200,"&lt;₹200",IF(Table1[[#This Row],[discounted_price]]&lt;=500,"₹200 - ₹500","&gt;₹500"))</f>
        <v>&gt;₹500</v>
      </c>
      <c r="U172" s="11" t="str">
        <f>IF(Table1[[#This Row],[rating_count]]&lt;1000,"Below 1K Reviews","1K + Reviews")</f>
        <v>1K + Reviews</v>
      </c>
      <c r="V172" s="14">
        <f>Table1[[#This Row],[rating]]*Table1[[#This Row],[rating_count]]</f>
        <v>101943.6</v>
      </c>
    </row>
    <row r="173" spans="1:22" ht="16.2" x14ac:dyDescent="0.3">
      <c r="A173" s="1" t="s">
        <v>1540</v>
      </c>
      <c r="B173" s="1" t="s">
        <v>1541</v>
      </c>
      <c r="C173" s="1" t="s">
        <v>170</v>
      </c>
      <c r="D173" s="3">
        <v>32999</v>
      </c>
      <c r="E173" s="3">
        <v>47990</v>
      </c>
      <c r="F173" s="4">
        <v>0.31</v>
      </c>
      <c r="G173" s="1">
        <v>4.3</v>
      </c>
      <c r="H173" s="2">
        <v>4703</v>
      </c>
      <c r="I173" s="1" t="s">
        <v>812</v>
      </c>
      <c r="J173" s="1" t="s">
        <v>247</v>
      </c>
      <c r="K173" s="1" t="s">
        <v>248</v>
      </c>
      <c r="L173" s="1" t="s">
        <v>249</v>
      </c>
      <c r="M173" s="1" t="s">
        <v>250</v>
      </c>
      <c r="N173" s="1" t="s">
        <v>251</v>
      </c>
      <c r="O173" s="1" t="s">
        <v>1542</v>
      </c>
      <c r="P173" s="1" t="s">
        <v>1543</v>
      </c>
      <c r="Q173" s="12">
        <f>Table1[[#This Row],[actual_price]]-Table1[[#This Row],[discounted_price]]</f>
        <v>14991</v>
      </c>
      <c r="R173" s="11" t="str">
        <f>IF(Table1[[#This Row],[discount_percentage]]&gt;=0.5,"50% + Discount","Below 50%")</f>
        <v>Below 50%</v>
      </c>
      <c r="S173" s="14">
        <f>Table1[[#This Row],[actual_price]]*Table1[[#This Row],[rating_count]]</f>
        <v>225696970</v>
      </c>
      <c r="T173" s="11" t="str">
        <f>IF(Table1[[#This Row],[discounted_price]]&lt;200,"&lt;₹200",IF(Table1[[#This Row],[discounted_price]]&lt;=500,"₹200 - ₹500","&gt;₹500"))</f>
        <v>&gt;₹500</v>
      </c>
      <c r="U173" s="11" t="str">
        <f>IF(Table1[[#This Row],[rating_count]]&lt;1000,"Below 1K Reviews","1K + Reviews")</f>
        <v>1K + Reviews</v>
      </c>
      <c r="V173" s="14">
        <f>Table1[[#This Row],[rating]]*Table1[[#This Row],[rating_count]]</f>
        <v>20222.899999999998</v>
      </c>
    </row>
    <row r="174" spans="1:22" ht="16.2" x14ac:dyDescent="0.3">
      <c r="A174" s="1" t="s">
        <v>1544</v>
      </c>
      <c r="B174" s="1" t="s">
        <v>1545</v>
      </c>
      <c r="C174" s="1" t="s">
        <v>18</v>
      </c>
      <c r="D174" s="1">
        <v>149</v>
      </c>
      <c r="E174" s="1">
        <v>399</v>
      </c>
      <c r="F174" s="4">
        <v>0.63</v>
      </c>
      <c r="G174" s="1">
        <v>4</v>
      </c>
      <c r="H174" s="2">
        <v>1423</v>
      </c>
      <c r="I174" s="1" t="s">
        <v>1546</v>
      </c>
      <c r="J174" s="1" t="s">
        <v>726</v>
      </c>
      <c r="K174" s="1" t="s">
        <v>727</v>
      </c>
      <c r="L174" s="1" t="s">
        <v>728</v>
      </c>
      <c r="M174" s="1" t="s">
        <v>729</v>
      </c>
      <c r="N174" s="1" t="s">
        <v>730</v>
      </c>
      <c r="O174" s="1" t="s">
        <v>1547</v>
      </c>
      <c r="P174" s="1" t="s">
        <v>1548</v>
      </c>
      <c r="Q174" s="12">
        <f>Table1[[#This Row],[actual_price]]-Table1[[#This Row],[discounted_price]]</f>
        <v>250</v>
      </c>
      <c r="R174" s="11" t="str">
        <f>IF(Table1[[#This Row],[discount_percentage]]&gt;=0.5,"50% + Discount","Below 50%")</f>
        <v>50% + Discount</v>
      </c>
      <c r="S174" s="14">
        <f>Table1[[#This Row],[actual_price]]*Table1[[#This Row],[rating_count]]</f>
        <v>567777</v>
      </c>
      <c r="T174" s="11" t="str">
        <f>IF(Table1[[#This Row],[discounted_price]]&lt;200,"&lt;₹200",IF(Table1[[#This Row],[discounted_price]]&lt;=500,"₹200 - ₹500","&gt;₹500"))</f>
        <v>&lt;₹200</v>
      </c>
      <c r="U174" s="11" t="str">
        <f>IF(Table1[[#This Row],[rating_count]]&lt;1000,"Below 1K Reviews","1K + Reviews")</f>
        <v>1K + Reviews</v>
      </c>
      <c r="V174" s="14">
        <f>Table1[[#This Row],[rating]]*Table1[[#This Row],[rating_count]]</f>
        <v>5692</v>
      </c>
    </row>
    <row r="175" spans="1:22" ht="16.2" x14ac:dyDescent="0.3">
      <c r="A175" s="1" t="s">
        <v>1549</v>
      </c>
      <c r="B175" s="1" t="s">
        <v>1550</v>
      </c>
      <c r="C175" s="1" t="s">
        <v>18</v>
      </c>
      <c r="D175" s="1">
        <v>325</v>
      </c>
      <c r="E175" s="1">
        <v>999</v>
      </c>
      <c r="F175" s="4">
        <v>0.67</v>
      </c>
      <c r="G175" s="1">
        <v>4.3</v>
      </c>
      <c r="H175" s="2">
        <v>2651</v>
      </c>
      <c r="I175" s="1" t="s">
        <v>1551</v>
      </c>
      <c r="J175" s="1" t="s">
        <v>1552</v>
      </c>
      <c r="K175" s="1" t="s">
        <v>1553</v>
      </c>
      <c r="L175" s="1" t="s">
        <v>1554</v>
      </c>
      <c r="M175" s="1" t="s">
        <v>1555</v>
      </c>
      <c r="N175" s="1" t="s">
        <v>1556</v>
      </c>
      <c r="O175" s="1" t="s">
        <v>1557</v>
      </c>
      <c r="P175" s="1" t="s">
        <v>1558</v>
      </c>
      <c r="Q175" s="12">
        <f>Table1[[#This Row],[actual_price]]-Table1[[#This Row],[discounted_price]]</f>
        <v>674</v>
      </c>
      <c r="R175" s="11" t="str">
        <f>IF(Table1[[#This Row],[discount_percentage]]&gt;=0.5,"50% + Discount","Below 50%")</f>
        <v>50% + Discount</v>
      </c>
      <c r="S175" s="14">
        <f>Table1[[#This Row],[actual_price]]*Table1[[#This Row],[rating_count]]</f>
        <v>2648349</v>
      </c>
      <c r="T175" s="11" t="str">
        <f>IF(Table1[[#This Row],[discounted_price]]&lt;200,"&lt;₹200",IF(Table1[[#This Row],[discounted_price]]&lt;=500,"₹200 - ₹500","&gt;₹500"))</f>
        <v>₹200 - ₹500</v>
      </c>
      <c r="U175" s="11" t="str">
        <f>IF(Table1[[#This Row],[rating_count]]&lt;1000,"Below 1K Reviews","1K + Reviews")</f>
        <v>1K + Reviews</v>
      </c>
      <c r="V175" s="14">
        <f>Table1[[#This Row],[rating]]*Table1[[#This Row],[rating_count]]</f>
        <v>11399.3</v>
      </c>
    </row>
    <row r="176" spans="1:22" ht="16.2" x14ac:dyDescent="0.3">
      <c r="A176" s="1" t="s">
        <v>1559</v>
      </c>
      <c r="B176" s="1" t="s">
        <v>1560</v>
      </c>
      <c r="C176" s="1" t="s">
        <v>18</v>
      </c>
      <c r="D176" s="1">
        <v>399</v>
      </c>
      <c r="E176" s="3">
        <v>1999</v>
      </c>
      <c r="F176" s="4">
        <v>0.8</v>
      </c>
      <c r="G176" s="1">
        <v>5</v>
      </c>
      <c r="H176" s="2">
        <v>5</v>
      </c>
      <c r="I176" s="1" t="s">
        <v>1561</v>
      </c>
      <c r="J176" s="1" t="s">
        <v>1562</v>
      </c>
      <c r="K176" s="1" t="s">
        <v>1563</v>
      </c>
      <c r="L176" s="1" t="s">
        <v>1564</v>
      </c>
      <c r="M176" s="1" t="s">
        <v>1565</v>
      </c>
      <c r="N176" s="1" t="s">
        <v>1566</v>
      </c>
      <c r="O176" s="1" t="s">
        <v>1567</v>
      </c>
      <c r="P176" s="1" t="s">
        <v>1568</v>
      </c>
      <c r="Q176" s="12">
        <f>Table1[[#This Row],[actual_price]]-Table1[[#This Row],[discounted_price]]</f>
        <v>1600</v>
      </c>
      <c r="R176" s="11" t="str">
        <f>IF(Table1[[#This Row],[discount_percentage]]&gt;=0.5,"50% + Discount","Below 50%")</f>
        <v>50% + Discount</v>
      </c>
      <c r="S176" s="14">
        <f>Table1[[#This Row],[actual_price]]*Table1[[#This Row],[rating_count]]</f>
        <v>9995</v>
      </c>
      <c r="T176" s="11" t="str">
        <f>IF(Table1[[#This Row],[discounted_price]]&lt;200,"&lt;₹200",IF(Table1[[#This Row],[discounted_price]]&lt;=500,"₹200 - ₹500","&gt;₹500"))</f>
        <v>₹200 - ₹500</v>
      </c>
      <c r="U176" s="11" t="str">
        <f>IF(Table1[[#This Row],[rating_count]]&lt;1000,"Below 1K Reviews","1K + Reviews")</f>
        <v>Below 1K Reviews</v>
      </c>
      <c r="V176" s="14">
        <f>Table1[[#This Row],[rating]]*Table1[[#This Row],[rating_count]]</f>
        <v>25</v>
      </c>
    </row>
    <row r="177" spans="1:22" ht="16.2" x14ac:dyDescent="0.3">
      <c r="A177" s="1" t="s">
        <v>1569</v>
      </c>
      <c r="B177" s="1" t="s">
        <v>1570</v>
      </c>
      <c r="C177" s="1" t="s">
        <v>99</v>
      </c>
      <c r="D177" s="1">
        <v>199</v>
      </c>
      <c r="E177" s="1">
        <v>499</v>
      </c>
      <c r="F177" s="4">
        <v>0.6</v>
      </c>
      <c r="G177" s="1">
        <v>3.7</v>
      </c>
      <c r="H177" s="2">
        <v>612</v>
      </c>
      <c r="I177" s="1" t="s">
        <v>1571</v>
      </c>
      <c r="J177" s="1" t="s">
        <v>1572</v>
      </c>
      <c r="K177" s="1" t="s">
        <v>1573</v>
      </c>
      <c r="L177" s="1" t="s">
        <v>1574</v>
      </c>
      <c r="M177" s="1" t="s">
        <v>1575</v>
      </c>
      <c r="N177" s="1" t="s">
        <v>1576</v>
      </c>
      <c r="O177" s="1" t="s">
        <v>1577</v>
      </c>
      <c r="P177" s="1" t="s">
        <v>1578</v>
      </c>
      <c r="Q177" s="12">
        <f>Table1[[#This Row],[actual_price]]-Table1[[#This Row],[discounted_price]]</f>
        <v>300</v>
      </c>
      <c r="R177" s="11" t="str">
        <f>IF(Table1[[#This Row],[discount_percentage]]&gt;=0.5,"50% + Discount","Below 50%")</f>
        <v>50% + Discount</v>
      </c>
      <c r="S177" s="14">
        <f>Table1[[#This Row],[actual_price]]*Table1[[#This Row],[rating_count]]</f>
        <v>305388</v>
      </c>
      <c r="T177" s="11" t="str">
        <f>IF(Table1[[#This Row],[discounted_price]]&lt;200,"&lt;₹200",IF(Table1[[#This Row],[discounted_price]]&lt;=500,"₹200 - ₹500","&gt;₹500"))</f>
        <v>&lt;₹200</v>
      </c>
      <c r="U177" s="11" t="str">
        <f>IF(Table1[[#This Row],[rating_count]]&lt;1000,"Below 1K Reviews","1K + Reviews")</f>
        <v>Below 1K Reviews</v>
      </c>
      <c r="V177" s="14">
        <f>Table1[[#This Row],[rating]]*Table1[[#This Row],[rating_count]]</f>
        <v>2264.4</v>
      </c>
    </row>
    <row r="178" spans="1:22" ht="16.2" x14ac:dyDescent="0.3">
      <c r="A178" s="1" t="s">
        <v>1579</v>
      </c>
      <c r="B178" s="1" t="s">
        <v>1580</v>
      </c>
      <c r="C178" s="1" t="s">
        <v>18</v>
      </c>
      <c r="D178" s="1">
        <v>88</v>
      </c>
      <c r="E178" s="1">
        <v>299</v>
      </c>
      <c r="F178" s="4">
        <v>0.71</v>
      </c>
      <c r="G178" s="1">
        <v>4</v>
      </c>
      <c r="H178" s="2">
        <v>9378</v>
      </c>
      <c r="I178" s="1" t="s">
        <v>1581</v>
      </c>
      <c r="J178" s="1" t="s">
        <v>237</v>
      </c>
      <c r="K178" s="1" t="s">
        <v>238</v>
      </c>
      <c r="L178" s="1" t="s">
        <v>239</v>
      </c>
      <c r="M178" s="1" t="s">
        <v>240</v>
      </c>
      <c r="N178" s="1" t="s">
        <v>1582</v>
      </c>
      <c r="O178" s="1" t="s">
        <v>1583</v>
      </c>
      <c r="P178" s="1" t="s">
        <v>1584</v>
      </c>
      <c r="Q178" s="12">
        <f>Table1[[#This Row],[actual_price]]-Table1[[#This Row],[discounted_price]]</f>
        <v>211</v>
      </c>
      <c r="R178" s="11" t="str">
        <f>IF(Table1[[#This Row],[discount_percentage]]&gt;=0.5,"50% + Discount","Below 50%")</f>
        <v>50% + Discount</v>
      </c>
      <c r="S178" s="14">
        <f>Table1[[#This Row],[actual_price]]*Table1[[#This Row],[rating_count]]</f>
        <v>2804022</v>
      </c>
      <c r="T178" s="11" t="str">
        <f>IF(Table1[[#This Row],[discounted_price]]&lt;200,"&lt;₹200",IF(Table1[[#This Row],[discounted_price]]&lt;=500,"₹200 - ₹500","&gt;₹500"))</f>
        <v>&lt;₹200</v>
      </c>
      <c r="U178" s="11" t="str">
        <f>IF(Table1[[#This Row],[rating_count]]&lt;1000,"Below 1K Reviews","1K + Reviews")</f>
        <v>1K + Reviews</v>
      </c>
      <c r="V178" s="14">
        <f>Table1[[#This Row],[rating]]*Table1[[#This Row],[rating_count]]</f>
        <v>37512</v>
      </c>
    </row>
    <row r="179" spans="1:22" ht="16.2" x14ac:dyDescent="0.3">
      <c r="A179" s="1" t="s">
        <v>1585</v>
      </c>
      <c r="B179" s="1" t="s">
        <v>1586</v>
      </c>
      <c r="C179" s="1" t="s">
        <v>18</v>
      </c>
      <c r="D179" s="1">
        <v>399</v>
      </c>
      <c r="E179" s="3">
        <v>1099</v>
      </c>
      <c r="F179" s="4">
        <v>0.64</v>
      </c>
      <c r="G179" s="1">
        <v>4.0999999999999996</v>
      </c>
      <c r="H179" s="2">
        <v>2685</v>
      </c>
      <c r="I179" s="1" t="s">
        <v>1587</v>
      </c>
      <c r="J179" s="1" t="s">
        <v>1272</v>
      </c>
      <c r="K179" s="1" t="s">
        <v>1273</v>
      </c>
      <c r="L179" s="1" t="s">
        <v>1274</v>
      </c>
      <c r="M179" s="1" t="s">
        <v>1275</v>
      </c>
      <c r="N179" s="1" t="s">
        <v>1276</v>
      </c>
      <c r="O179" s="1" t="s">
        <v>1588</v>
      </c>
      <c r="P179" s="1" t="s">
        <v>1589</v>
      </c>
      <c r="Q179" s="12">
        <f>Table1[[#This Row],[actual_price]]-Table1[[#This Row],[discounted_price]]</f>
        <v>700</v>
      </c>
      <c r="R179" s="11" t="str">
        <f>IF(Table1[[#This Row],[discount_percentage]]&gt;=0.5,"50% + Discount","Below 50%")</f>
        <v>50% + Discount</v>
      </c>
      <c r="S179" s="14">
        <f>Table1[[#This Row],[actual_price]]*Table1[[#This Row],[rating_count]]</f>
        <v>2950815</v>
      </c>
      <c r="T179" s="11" t="str">
        <f>IF(Table1[[#This Row],[discounted_price]]&lt;200,"&lt;₹200",IF(Table1[[#This Row],[discounted_price]]&lt;=500,"₹200 - ₹500","&gt;₹500"))</f>
        <v>₹200 - ₹500</v>
      </c>
      <c r="U179" s="11" t="str">
        <f>IF(Table1[[#This Row],[rating_count]]&lt;1000,"Below 1K Reviews","1K + Reviews")</f>
        <v>1K + Reviews</v>
      </c>
      <c r="V179" s="14">
        <f>Table1[[#This Row],[rating]]*Table1[[#This Row],[rating_count]]</f>
        <v>11008.499999999998</v>
      </c>
    </row>
    <row r="180" spans="1:22" ht="16.2" x14ac:dyDescent="0.3">
      <c r="A180" s="1" t="s">
        <v>1590</v>
      </c>
      <c r="B180" s="1" t="s">
        <v>1591</v>
      </c>
      <c r="C180" s="1" t="s">
        <v>18</v>
      </c>
      <c r="D180" s="1">
        <v>57.89</v>
      </c>
      <c r="E180" s="1">
        <v>199</v>
      </c>
      <c r="F180" s="4">
        <v>0.71</v>
      </c>
      <c r="G180" s="1">
        <v>4</v>
      </c>
      <c r="H180" s="2">
        <v>9378</v>
      </c>
      <c r="I180" s="1" t="s">
        <v>1592</v>
      </c>
      <c r="J180" s="1" t="s">
        <v>237</v>
      </c>
      <c r="K180" s="1" t="s">
        <v>238</v>
      </c>
      <c r="L180" s="1" t="s">
        <v>239</v>
      </c>
      <c r="M180" s="1" t="s">
        <v>240</v>
      </c>
      <c r="N180" s="1" t="s">
        <v>241</v>
      </c>
      <c r="O180" s="1" t="s">
        <v>1593</v>
      </c>
      <c r="P180" s="1" t="s">
        <v>1594</v>
      </c>
      <c r="Q180" s="12">
        <f>Table1[[#This Row],[actual_price]]-Table1[[#This Row],[discounted_price]]</f>
        <v>141.11000000000001</v>
      </c>
      <c r="R180" s="11" t="str">
        <f>IF(Table1[[#This Row],[discount_percentage]]&gt;=0.5,"50% + Discount","Below 50%")</f>
        <v>50% + Discount</v>
      </c>
      <c r="S180" s="14">
        <f>Table1[[#This Row],[actual_price]]*Table1[[#This Row],[rating_count]]</f>
        <v>1866222</v>
      </c>
      <c r="T180" s="11" t="str">
        <f>IF(Table1[[#This Row],[discounted_price]]&lt;200,"&lt;₹200",IF(Table1[[#This Row],[discounted_price]]&lt;=500,"₹200 - ₹500","&gt;₹500"))</f>
        <v>&lt;₹200</v>
      </c>
      <c r="U180" s="11" t="str">
        <f>IF(Table1[[#This Row],[rating_count]]&lt;1000,"Below 1K Reviews","1K + Reviews")</f>
        <v>1K + Reviews</v>
      </c>
      <c r="V180" s="14">
        <f>Table1[[#This Row],[rating]]*Table1[[#This Row],[rating_count]]</f>
        <v>37512</v>
      </c>
    </row>
    <row r="181" spans="1:22" ht="16.2" x14ac:dyDescent="0.3">
      <c r="A181" s="1" t="s">
        <v>1595</v>
      </c>
      <c r="B181" s="1" t="s">
        <v>1596</v>
      </c>
      <c r="C181" s="1" t="s">
        <v>467</v>
      </c>
      <c r="D181" s="1">
        <v>799</v>
      </c>
      <c r="E181" s="3">
        <v>1999</v>
      </c>
      <c r="F181" s="4">
        <v>0.6</v>
      </c>
      <c r="G181" s="1">
        <v>3.3</v>
      </c>
      <c r="H181" s="2">
        <v>576</v>
      </c>
      <c r="I181" s="1" t="s">
        <v>1597</v>
      </c>
      <c r="J181" s="1" t="s">
        <v>1598</v>
      </c>
      <c r="K181" s="1" t="s">
        <v>1599</v>
      </c>
      <c r="L181" s="1" t="s">
        <v>1600</v>
      </c>
      <c r="M181" s="1" t="s">
        <v>1601</v>
      </c>
      <c r="N181" s="1" t="s">
        <v>1602</v>
      </c>
      <c r="O181" s="1" t="s">
        <v>1603</v>
      </c>
      <c r="P181" s="1" t="s">
        <v>1604</v>
      </c>
      <c r="Q181" s="12">
        <f>Table1[[#This Row],[actual_price]]-Table1[[#This Row],[discounted_price]]</f>
        <v>1200</v>
      </c>
      <c r="R181" s="11" t="str">
        <f>IF(Table1[[#This Row],[discount_percentage]]&gt;=0.5,"50% + Discount","Below 50%")</f>
        <v>50% + Discount</v>
      </c>
      <c r="S181" s="14">
        <f>Table1[[#This Row],[actual_price]]*Table1[[#This Row],[rating_count]]</f>
        <v>1151424</v>
      </c>
      <c r="T181" s="11" t="str">
        <f>IF(Table1[[#This Row],[discounted_price]]&lt;200,"&lt;₹200",IF(Table1[[#This Row],[discounted_price]]&lt;=500,"₹200 - ₹500","&gt;₹500"))</f>
        <v>&gt;₹500</v>
      </c>
      <c r="U181" s="11" t="str">
        <f>IF(Table1[[#This Row],[rating_count]]&lt;1000,"Below 1K Reviews","1K + Reviews")</f>
        <v>Below 1K Reviews</v>
      </c>
      <c r="V181" s="14">
        <f>Table1[[#This Row],[rating]]*Table1[[#This Row],[rating_count]]</f>
        <v>1900.8</v>
      </c>
    </row>
    <row r="182" spans="1:22" ht="16.2" x14ac:dyDescent="0.3">
      <c r="A182" s="1" t="s">
        <v>1605</v>
      </c>
      <c r="B182" s="1" t="s">
        <v>1606</v>
      </c>
      <c r="C182" s="1" t="s">
        <v>467</v>
      </c>
      <c r="D182" s="1">
        <v>205</v>
      </c>
      <c r="E182" s="1">
        <v>499</v>
      </c>
      <c r="F182" s="4">
        <v>0.59</v>
      </c>
      <c r="G182" s="1">
        <v>3.8</v>
      </c>
      <c r="H182" s="2">
        <v>313</v>
      </c>
      <c r="I182" s="1" t="s">
        <v>1607</v>
      </c>
      <c r="J182" s="1" t="s">
        <v>1608</v>
      </c>
      <c r="K182" s="1" t="s">
        <v>1609</v>
      </c>
      <c r="L182" s="1" t="s">
        <v>1610</v>
      </c>
      <c r="M182" s="1" t="s">
        <v>1611</v>
      </c>
      <c r="N182" s="1" t="s">
        <v>1612</v>
      </c>
      <c r="O182" s="1" t="s">
        <v>1613</v>
      </c>
      <c r="P182" s="1" t="s">
        <v>1614</v>
      </c>
      <c r="Q182" s="12">
        <f>Table1[[#This Row],[actual_price]]-Table1[[#This Row],[discounted_price]]</f>
        <v>294</v>
      </c>
      <c r="R182" s="11" t="str">
        <f>IF(Table1[[#This Row],[discount_percentage]]&gt;=0.5,"50% + Discount","Below 50%")</f>
        <v>50% + Discount</v>
      </c>
      <c r="S182" s="14">
        <f>Table1[[#This Row],[actual_price]]*Table1[[#This Row],[rating_count]]</f>
        <v>156187</v>
      </c>
      <c r="T182" s="11" t="str">
        <f>IF(Table1[[#This Row],[discounted_price]]&lt;200,"&lt;₹200",IF(Table1[[#This Row],[discounted_price]]&lt;=500,"₹200 - ₹500","&gt;₹500"))</f>
        <v>₹200 - ₹500</v>
      </c>
      <c r="U182" s="11" t="str">
        <f>IF(Table1[[#This Row],[rating_count]]&lt;1000,"Below 1K Reviews","1K + Reviews")</f>
        <v>Below 1K Reviews</v>
      </c>
      <c r="V182" s="14">
        <f>Table1[[#This Row],[rating]]*Table1[[#This Row],[rating_count]]</f>
        <v>1189.3999999999999</v>
      </c>
    </row>
    <row r="183" spans="1:22" ht="16.2" x14ac:dyDescent="0.3">
      <c r="A183" s="1" t="s">
        <v>1615</v>
      </c>
      <c r="B183" s="1" t="s">
        <v>1616</v>
      </c>
      <c r="C183" s="1" t="s">
        <v>18</v>
      </c>
      <c r="D183" s="1">
        <v>299</v>
      </c>
      <c r="E183" s="1">
        <v>699</v>
      </c>
      <c r="F183" s="4">
        <v>0.56999999999999995</v>
      </c>
      <c r="G183" s="1">
        <v>4.0999999999999996</v>
      </c>
      <c r="H183" s="2">
        <v>2957</v>
      </c>
      <c r="I183" s="1" t="s">
        <v>1617</v>
      </c>
      <c r="J183" s="1" t="s">
        <v>1618</v>
      </c>
      <c r="K183" s="1" t="s">
        <v>1619</v>
      </c>
      <c r="L183" s="1" t="s">
        <v>1620</v>
      </c>
      <c r="M183" s="1" t="s">
        <v>1621</v>
      </c>
      <c r="N183" s="1" t="s">
        <v>1622</v>
      </c>
      <c r="O183" s="1" t="s">
        <v>1623</v>
      </c>
      <c r="P183" s="1" t="s">
        <v>1624</v>
      </c>
      <c r="Q183" s="12">
        <f>Table1[[#This Row],[actual_price]]-Table1[[#This Row],[discounted_price]]</f>
        <v>400</v>
      </c>
      <c r="R183" s="11" t="str">
        <f>IF(Table1[[#This Row],[discount_percentage]]&gt;=0.5,"50% + Discount","Below 50%")</f>
        <v>50% + Discount</v>
      </c>
      <c r="S183" s="14">
        <f>Table1[[#This Row],[actual_price]]*Table1[[#This Row],[rating_count]]</f>
        <v>2066943</v>
      </c>
      <c r="T183" s="11" t="str">
        <f>IF(Table1[[#This Row],[discounted_price]]&lt;200,"&lt;₹200",IF(Table1[[#This Row],[discounted_price]]&lt;=500,"₹200 - ₹500","&gt;₹500"))</f>
        <v>₹200 - ₹500</v>
      </c>
      <c r="U183" s="11" t="str">
        <f>IF(Table1[[#This Row],[rating_count]]&lt;1000,"Below 1K Reviews","1K + Reviews")</f>
        <v>1K + Reviews</v>
      </c>
      <c r="V183" s="14">
        <f>Table1[[#This Row],[rating]]*Table1[[#This Row],[rating_count]]</f>
        <v>12123.699999999999</v>
      </c>
    </row>
    <row r="184" spans="1:22" ht="16.2" x14ac:dyDescent="0.3">
      <c r="A184" s="1" t="s">
        <v>1625</v>
      </c>
      <c r="B184" s="1" t="s">
        <v>1626</v>
      </c>
      <c r="C184" s="1" t="s">
        <v>18</v>
      </c>
      <c r="D184" s="1">
        <v>849</v>
      </c>
      <c r="E184" s="1">
        <v>999</v>
      </c>
      <c r="F184" s="4">
        <v>0.15</v>
      </c>
      <c r="G184" s="1">
        <v>4.0999999999999996</v>
      </c>
      <c r="H184" s="2">
        <v>6736</v>
      </c>
      <c r="I184" s="1" t="s">
        <v>1627</v>
      </c>
      <c r="J184" s="1" t="s">
        <v>1628</v>
      </c>
      <c r="K184" s="1" t="s">
        <v>1629</v>
      </c>
      <c r="L184" s="1" t="s">
        <v>1630</v>
      </c>
      <c r="M184" s="1" t="s">
        <v>1631</v>
      </c>
      <c r="N184" s="1" t="s">
        <v>1632</v>
      </c>
      <c r="O184" s="1" t="s">
        <v>1633</v>
      </c>
      <c r="P184" s="1" t="s">
        <v>1634</v>
      </c>
      <c r="Q184" s="12">
        <f>Table1[[#This Row],[actual_price]]-Table1[[#This Row],[discounted_price]]</f>
        <v>150</v>
      </c>
      <c r="R184" s="11" t="str">
        <f>IF(Table1[[#This Row],[discount_percentage]]&gt;=0.5,"50% + Discount","Below 50%")</f>
        <v>Below 50%</v>
      </c>
      <c r="S184" s="14">
        <f>Table1[[#This Row],[actual_price]]*Table1[[#This Row],[rating_count]]</f>
        <v>6729264</v>
      </c>
      <c r="T184" s="11" t="str">
        <f>IF(Table1[[#This Row],[discounted_price]]&lt;200,"&lt;₹200",IF(Table1[[#This Row],[discounted_price]]&lt;=500,"₹200 - ₹500","&gt;₹500"))</f>
        <v>&gt;₹500</v>
      </c>
      <c r="U184" s="11" t="str">
        <f>IF(Table1[[#This Row],[rating_count]]&lt;1000,"Below 1K Reviews","1K + Reviews")</f>
        <v>1K + Reviews</v>
      </c>
      <c r="V184" s="14">
        <f>Table1[[#This Row],[rating]]*Table1[[#This Row],[rating_count]]</f>
        <v>27617.599999999999</v>
      </c>
    </row>
    <row r="185" spans="1:22" ht="16.2" x14ac:dyDescent="0.3">
      <c r="A185" s="1" t="s">
        <v>1635</v>
      </c>
      <c r="B185" s="1" t="s">
        <v>1636</v>
      </c>
      <c r="C185" s="1" t="s">
        <v>18</v>
      </c>
      <c r="D185" s="1">
        <v>949</v>
      </c>
      <c r="E185" s="3">
        <v>1999</v>
      </c>
      <c r="F185" s="4">
        <v>0.53</v>
      </c>
      <c r="G185" s="1">
        <v>4.4000000000000004</v>
      </c>
      <c r="H185" s="2">
        <v>13552</v>
      </c>
      <c r="I185" s="1" t="s">
        <v>1637</v>
      </c>
      <c r="J185" s="1" t="s">
        <v>363</v>
      </c>
      <c r="K185" s="1" t="s">
        <v>364</v>
      </c>
      <c r="L185" s="1" t="s">
        <v>365</v>
      </c>
      <c r="M185" s="1" t="s">
        <v>366</v>
      </c>
      <c r="N185" s="1" t="s">
        <v>367</v>
      </c>
      <c r="O185" s="1" t="s">
        <v>1638</v>
      </c>
      <c r="P185" s="1" t="s">
        <v>1639</v>
      </c>
      <c r="Q185" s="12">
        <f>Table1[[#This Row],[actual_price]]-Table1[[#This Row],[discounted_price]]</f>
        <v>1050</v>
      </c>
      <c r="R185" s="11" t="str">
        <f>IF(Table1[[#This Row],[discount_percentage]]&gt;=0.5,"50% + Discount","Below 50%")</f>
        <v>50% + Discount</v>
      </c>
      <c r="S185" s="14">
        <f>Table1[[#This Row],[actual_price]]*Table1[[#This Row],[rating_count]]</f>
        <v>27090448</v>
      </c>
      <c r="T185" s="11" t="str">
        <f>IF(Table1[[#This Row],[discounted_price]]&lt;200,"&lt;₹200",IF(Table1[[#This Row],[discounted_price]]&lt;=500,"₹200 - ₹500","&gt;₹500"))</f>
        <v>&gt;₹500</v>
      </c>
      <c r="U185" s="11" t="str">
        <f>IF(Table1[[#This Row],[rating_count]]&lt;1000,"Below 1K Reviews","1K + Reviews")</f>
        <v>1K + Reviews</v>
      </c>
      <c r="V185" s="14">
        <f>Table1[[#This Row],[rating]]*Table1[[#This Row],[rating_count]]</f>
        <v>59628.800000000003</v>
      </c>
    </row>
    <row r="186" spans="1:22" ht="16.2" x14ac:dyDescent="0.3">
      <c r="A186" s="1" t="s">
        <v>1640</v>
      </c>
      <c r="B186" s="1" t="s">
        <v>1641</v>
      </c>
      <c r="C186" s="1" t="s">
        <v>18</v>
      </c>
      <c r="D186" s="1">
        <v>499</v>
      </c>
      <c r="E186" s="3">
        <v>1200</v>
      </c>
      <c r="F186" s="4">
        <v>0.57999999999999996</v>
      </c>
      <c r="G186" s="1">
        <v>4.3</v>
      </c>
      <c r="H186" s="2">
        <v>5451</v>
      </c>
      <c r="I186" s="1" t="s">
        <v>1642</v>
      </c>
      <c r="J186" s="1" t="s">
        <v>1643</v>
      </c>
      <c r="K186" s="1" t="s">
        <v>1644</v>
      </c>
      <c r="L186" s="1" t="s">
        <v>1645</v>
      </c>
      <c r="M186" s="1" t="s">
        <v>1646</v>
      </c>
      <c r="N186" s="1" t="s">
        <v>1647</v>
      </c>
      <c r="O186" s="1" t="s">
        <v>1648</v>
      </c>
      <c r="P186" s="1" t="s">
        <v>1649</v>
      </c>
      <c r="Q186" s="12">
        <f>Table1[[#This Row],[actual_price]]-Table1[[#This Row],[discounted_price]]</f>
        <v>701</v>
      </c>
      <c r="R186" s="11" t="str">
        <f>IF(Table1[[#This Row],[discount_percentage]]&gt;=0.5,"50% + Discount","Below 50%")</f>
        <v>50% + Discount</v>
      </c>
      <c r="S186" s="14">
        <f>Table1[[#This Row],[actual_price]]*Table1[[#This Row],[rating_count]]</f>
        <v>6541200</v>
      </c>
      <c r="T186" s="11" t="str">
        <f>IF(Table1[[#This Row],[discounted_price]]&lt;200,"&lt;₹200",IF(Table1[[#This Row],[discounted_price]]&lt;=500,"₹200 - ₹500","&gt;₹500"))</f>
        <v>₹200 - ₹500</v>
      </c>
      <c r="U186" s="11" t="str">
        <f>IF(Table1[[#This Row],[rating_count]]&lt;1000,"Below 1K Reviews","1K + Reviews")</f>
        <v>1K + Reviews</v>
      </c>
      <c r="V186" s="14">
        <f>Table1[[#This Row],[rating]]*Table1[[#This Row],[rating_count]]</f>
        <v>23439.3</v>
      </c>
    </row>
    <row r="187" spans="1:22" ht="16.2" x14ac:dyDescent="0.3">
      <c r="A187" s="1" t="s">
        <v>1650</v>
      </c>
      <c r="B187" s="1" t="s">
        <v>1651</v>
      </c>
      <c r="C187" s="1" t="s">
        <v>18</v>
      </c>
      <c r="D187" s="1">
        <v>299</v>
      </c>
      <c r="E187" s="1">
        <v>485</v>
      </c>
      <c r="F187" s="4">
        <v>0.38</v>
      </c>
      <c r="G187" s="1">
        <v>4.3</v>
      </c>
      <c r="H187" s="2">
        <v>10911</v>
      </c>
      <c r="I187" s="1" t="s">
        <v>1652</v>
      </c>
      <c r="J187" s="1" t="s">
        <v>1653</v>
      </c>
      <c r="K187" s="1" t="s">
        <v>1654</v>
      </c>
      <c r="L187" s="1" t="s">
        <v>1655</v>
      </c>
      <c r="M187" s="1" t="s">
        <v>1656</v>
      </c>
      <c r="N187" s="1" t="s">
        <v>1657</v>
      </c>
      <c r="O187" s="1" t="s">
        <v>1658</v>
      </c>
      <c r="P187" s="1" t="s">
        <v>1659</v>
      </c>
      <c r="Q187" s="12">
        <f>Table1[[#This Row],[actual_price]]-Table1[[#This Row],[discounted_price]]</f>
        <v>186</v>
      </c>
      <c r="R187" s="11" t="str">
        <f>IF(Table1[[#This Row],[discount_percentage]]&gt;=0.5,"50% + Discount","Below 50%")</f>
        <v>Below 50%</v>
      </c>
      <c r="S187" s="14">
        <f>Table1[[#This Row],[actual_price]]*Table1[[#This Row],[rating_count]]</f>
        <v>5291835</v>
      </c>
      <c r="T187" s="11" t="str">
        <f>IF(Table1[[#This Row],[discounted_price]]&lt;200,"&lt;₹200",IF(Table1[[#This Row],[discounted_price]]&lt;=500,"₹200 - ₹500","&gt;₹500"))</f>
        <v>₹200 - ₹500</v>
      </c>
      <c r="U187" s="11" t="str">
        <f>IF(Table1[[#This Row],[rating_count]]&lt;1000,"Below 1K Reviews","1K + Reviews")</f>
        <v>1K + Reviews</v>
      </c>
      <c r="V187" s="14">
        <f>Table1[[#This Row],[rating]]*Table1[[#This Row],[rating_count]]</f>
        <v>46917.299999999996</v>
      </c>
    </row>
    <row r="188" spans="1:22" ht="16.2" x14ac:dyDescent="0.3">
      <c r="A188" s="1" t="s">
        <v>1660</v>
      </c>
      <c r="B188" s="1" t="s">
        <v>1661</v>
      </c>
      <c r="C188" s="1" t="s">
        <v>18</v>
      </c>
      <c r="D188" s="1">
        <v>949</v>
      </c>
      <c r="E188" s="3">
        <v>1999</v>
      </c>
      <c r="F188" s="4">
        <v>0.53</v>
      </c>
      <c r="G188" s="1">
        <v>4.4000000000000004</v>
      </c>
      <c r="H188" s="2">
        <v>13552</v>
      </c>
      <c r="I188" s="1" t="s">
        <v>1662</v>
      </c>
      <c r="J188" s="1" t="s">
        <v>363</v>
      </c>
      <c r="K188" s="1" t="s">
        <v>364</v>
      </c>
      <c r="L188" s="1" t="s">
        <v>365</v>
      </c>
      <c r="M188" s="1" t="s">
        <v>366</v>
      </c>
      <c r="N188" s="1" t="s">
        <v>367</v>
      </c>
      <c r="O188" s="1" t="s">
        <v>1663</v>
      </c>
      <c r="P188" s="1" t="s">
        <v>1664</v>
      </c>
      <c r="Q188" s="12">
        <f>Table1[[#This Row],[actual_price]]-Table1[[#This Row],[discounted_price]]</f>
        <v>1050</v>
      </c>
      <c r="R188" s="11" t="str">
        <f>IF(Table1[[#This Row],[discount_percentage]]&gt;=0.5,"50% + Discount","Below 50%")</f>
        <v>50% + Discount</v>
      </c>
      <c r="S188" s="14">
        <f>Table1[[#This Row],[actual_price]]*Table1[[#This Row],[rating_count]]</f>
        <v>27090448</v>
      </c>
      <c r="T188" s="11" t="str">
        <f>IF(Table1[[#This Row],[discounted_price]]&lt;200,"&lt;₹200",IF(Table1[[#This Row],[discounted_price]]&lt;=500,"₹200 - ₹500","&gt;₹500"))</f>
        <v>&gt;₹500</v>
      </c>
      <c r="U188" s="11" t="str">
        <f>IF(Table1[[#This Row],[rating_count]]&lt;1000,"Below 1K Reviews","1K + Reviews")</f>
        <v>1K + Reviews</v>
      </c>
      <c r="V188" s="14">
        <f>Table1[[#This Row],[rating]]*Table1[[#This Row],[rating_count]]</f>
        <v>59628.800000000003</v>
      </c>
    </row>
    <row r="189" spans="1:22" ht="16.2" x14ac:dyDescent="0.3">
      <c r="A189" s="1" t="s">
        <v>1665</v>
      </c>
      <c r="B189" s="1" t="s">
        <v>1666</v>
      </c>
      <c r="C189" s="1" t="s">
        <v>18</v>
      </c>
      <c r="D189" s="1">
        <v>379</v>
      </c>
      <c r="E189" s="3">
        <v>1099</v>
      </c>
      <c r="F189" s="4">
        <v>0.66</v>
      </c>
      <c r="G189" s="1">
        <v>4.3</v>
      </c>
      <c r="H189" s="2">
        <v>2806</v>
      </c>
      <c r="I189" s="1" t="s">
        <v>1667</v>
      </c>
      <c r="J189" s="1" t="s">
        <v>971</v>
      </c>
      <c r="K189" s="1" t="s">
        <v>972</v>
      </c>
      <c r="L189" s="1" t="s">
        <v>973</v>
      </c>
      <c r="M189" s="1" t="s">
        <v>974</v>
      </c>
      <c r="N189" s="1" t="s">
        <v>975</v>
      </c>
      <c r="O189" s="1" t="s">
        <v>1668</v>
      </c>
      <c r="P189" s="1" t="s">
        <v>1669</v>
      </c>
      <c r="Q189" s="12">
        <f>Table1[[#This Row],[actual_price]]-Table1[[#This Row],[discounted_price]]</f>
        <v>720</v>
      </c>
      <c r="R189" s="11" t="str">
        <f>IF(Table1[[#This Row],[discount_percentage]]&gt;=0.5,"50% + Discount","Below 50%")</f>
        <v>50% + Discount</v>
      </c>
      <c r="S189" s="14">
        <f>Table1[[#This Row],[actual_price]]*Table1[[#This Row],[rating_count]]</f>
        <v>3083794</v>
      </c>
      <c r="T189" s="11" t="str">
        <f>IF(Table1[[#This Row],[discounted_price]]&lt;200,"&lt;₹200",IF(Table1[[#This Row],[discounted_price]]&lt;=500,"₹200 - ₹500","&gt;₹500"))</f>
        <v>₹200 - ₹500</v>
      </c>
      <c r="U189" s="11" t="str">
        <f>IF(Table1[[#This Row],[rating_count]]&lt;1000,"Below 1K Reviews","1K + Reviews")</f>
        <v>1K + Reviews</v>
      </c>
      <c r="V189" s="14">
        <f>Table1[[#This Row],[rating]]*Table1[[#This Row],[rating_count]]</f>
        <v>12065.8</v>
      </c>
    </row>
    <row r="190" spans="1:22" ht="16.2" x14ac:dyDescent="0.3">
      <c r="A190" s="1" t="s">
        <v>1670</v>
      </c>
      <c r="B190" s="1" t="s">
        <v>1671</v>
      </c>
      <c r="C190" s="1" t="s">
        <v>170</v>
      </c>
      <c r="D190" s="3">
        <v>8990</v>
      </c>
      <c r="E190" s="3">
        <v>18990</v>
      </c>
      <c r="F190" s="4">
        <v>0.53</v>
      </c>
      <c r="G190" s="1">
        <v>3.9</v>
      </c>
      <c r="H190" s="2">
        <v>350</v>
      </c>
      <c r="I190" s="1" t="s">
        <v>1672</v>
      </c>
      <c r="J190" s="1" t="s">
        <v>1673</v>
      </c>
      <c r="K190" s="1" t="s">
        <v>1674</v>
      </c>
      <c r="L190" s="1" t="s">
        <v>1675</v>
      </c>
      <c r="M190" s="1" t="s">
        <v>1676</v>
      </c>
      <c r="N190" s="1" t="s">
        <v>1677</v>
      </c>
      <c r="O190" s="1" t="s">
        <v>1678</v>
      </c>
      <c r="P190" s="1" t="s">
        <v>1679</v>
      </c>
      <c r="Q190" s="12">
        <f>Table1[[#This Row],[actual_price]]-Table1[[#This Row],[discounted_price]]</f>
        <v>10000</v>
      </c>
      <c r="R190" s="11" t="str">
        <f>IF(Table1[[#This Row],[discount_percentage]]&gt;=0.5,"50% + Discount","Below 50%")</f>
        <v>50% + Discount</v>
      </c>
      <c r="S190" s="14">
        <f>Table1[[#This Row],[actual_price]]*Table1[[#This Row],[rating_count]]</f>
        <v>6646500</v>
      </c>
      <c r="T190" s="11" t="str">
        <f>IF(Table1[[#This Row],[discounted_price]]&lt;200,"&lt;₹200",IF(Table1[[#This Row],[discounted_price]]&lt;=500,"₹200 - ₹500","&gt;₹500"))</f>
        <v>&gt;₹500</v>
      </c>
      <c r="U190" s="11" t="str">
        <f>IF(Table1[[#This Row],[rating_count]]&lt;1000,"Below 1K Reviews","1K + Reviews")</f>
        <v>Below 1K Reviews</v>
      </c>
      <c r="V190" s="14">
        <f>Table1[[#This Row],[rating]]*Table1[[#This Row],[rating_count]]</f>
        <v>1365</v>
      </c>
    </row>
    <row r="191" spans="1:22" ht="16.2" x14ac:dyDescent="0.3">
      <c r="A191" s="1" t="s">
        <v>1680</v>
      </c>
      <c r="B191" s="1" t="s">
        <v>1681</v>
      </c>
      <c r="C191" s="1" t="s">
        <v>1340</v>
      </c>
      <c r="D191" s="1">
        <v>486</v>
      </c>
      <c r="E191" s="3">
        <v>1999</v>
      </c>
      <c r="F191" s="4">
        <v>0.76</v>
      </c>
      <c r="G191" s="1">
        <v>4.2</v>
      </c>
      <c r="H191" s="2">
        <v>30023</v>
      </c>
      <c r="I191" s="1" t="s">
        <v>1682</v>
      </c>
      <c r="J191" s="1" t="s">
        <v>1342</v>
      </c>
      <c r="K191" s="1" t="s">
        <v>1343</v>
      </c>
      <c r="L191" s="1" t="s">
        <v>1344</v>
      </c>
      <c r="M191" s="1" t="s">
        <v>1345</v>
      </c>
      <c r="N191" s="1" t="s">
        <v>1346</v>
      </c>
      <c r="O191" s="1" t="s">
        <v>1683</v>
      </c>
      <c r="P191" s="1" t="s">
        <v>1684</v>
      </c>
      <c r="Q191" s="12">
        <f>Table1[[#This Row],[actual_price]]-Table1[[#This Row],[discounted_price]]</f>
        <v>1513</v>
      </c>
      <c r="R191" s="11" t="str">
        <f>IF(Table1[[#This Row],[discount_percentage]]&gt;=0.5,"50% + Discount","Below 50%")</f>
        <v>50% + Discount</v>
      </c>
      <c r="S191" s="14">
        <f>Table1[[#This Row],[actual_price]]*Table1[[#This Row],[rating_count]]</f>
        <v>60015977</v>
      </c>
      <c r="T191" s="11" t="str">
        <f>IF(Table1[[#This Row],[discounted_price]]&lt;200,"&lt;₹200",IF(Table1[[#This Row],[discounted_price]]&lt;=500,"₹200 - ₹500","&gt;₹500"))</f>
        <v>₹200 - ₹500</v>
      </c>
      <c r="U191" s="11" t="str">
        <f>IF(Table1[[#This Row],[rating_count]]&lt;1000,"Below 1K Reviews","1K + Reviews")</f>
        <v>1K + Reviews</v>
      </c>
      <c r="V191" s="14">
        <f>Table1[[#This Row],[rating]]*Table1[[#This Row],[rating_count]]</f>
        <v>126096.6</v>
      </c>
    </row>
    <row r="192" spans="1:22" ht="16.2" x14ac:dyDescent="0.3">
      <c r="A192" s="1" t="s">
        <v>1685</v>
      </c>
      <c r="B192" s="1" t="s">
        <v>1686</v>
      </c>
      <c r="C192" s="1" t="s">
        <v>513</v>
      </c>
      <c r="D192" s="3">
        <v>5699</v>
      </c>
      <c r="E192" s="3">
        <v>11000</v>
      </c>
      <c r="F192" s="4">
        <v>0.48</v>
      </c>
      <c r="G192" s="1">
        <v>4.2</v>
      </c>
      <c r="H192" s="2">
        <v>4003</v>
      </c>
      <c r="I192" s="1" t="s">
        <v>1687</v>
      </c>
      <c r="J192" s="1" t="s">
        <v>515</v>
      </c>
      <c r="K192" s="1" t="s">
        <v>516</v>
      </c>
      <c r="L192" s="1" t="s">
        <v>517</v>
      </c>
      <c r="M192" s="1" t="s">
        <v>518</v>
      </c>
      <c r="N192" s="1" t="s">
        <v>1688</v>
      </c>
      <c r="O192" s="1" t="s">
        <v>1689</v>
      </c>
      <c r="P192" s="1" t="s">
        <v>1690</v>
      </c>
      <c r="Q192" s="12">
        <f>Table1[[#This Row],[actual_price]]-Table1[[#This Row],[discounted_price]]</f>
        <v>5301</v>
      </c>
      <c r="R192" s="11" t="str">
        <f>IF(Table1[[#This Row],[discount_percentage]]&gt;=0.5,"50% + Discount","Below 50%")</f>
        <v>Below 50%</v>
      </c>
      <c r="S192" s="14">
        <f>Table1[[#This Row],[actual_price]]*Table1[[#This Row],[rating_count]]</f>
        <v>44033000</v>
      </c>
      <c r="T192" s="11" t="str">
        <f>IF(Table1[[#This Row],[discounted_price]]&lt;200,"&lt;₹200",IF(Table1[[#This Row],[discounted_price]]&lt;=500,"₹200 - ₹500","&gt;₹500"))</f>
        <v>&gt;₹500</v>
      </c>
      <c r="U192" s="11" t="str">
        <f>IF(Table1[[#This Row],[rating_count]]&lt;1000,"Below 1K Reviews","1K + Reviews")</f>
        <v>1K + Reviews</v>
      </c>
      <c r="V192" s="14">
        <f>Table1[[#This Row],[rating]]*Table1[[#This Row],[rating_count]]</f>
        <v>16812.600000000002</v>
      </c>
    </row>
    <row r="193" spans="1:22" ht="16.2" x14ac:dyDescent="0.3">
      <c r="A193" s="1" t="s">
        <v>1691</v>
      </c>
      <c r="B193" s="1" t="s">
        <v>1692</v>
      </c>
      <c r="C193" s="1" t="s">
        <v>18</v>
      </c>
      <c r="D193" s="1">
        <v>709</v>
      </c>
      <c r="E193" s="3">
        <v>1999</v>
      </c>
      <c r="F193" s="4">
        <v>0.65</v>
      </c>
      <c r="G193" s="1">
        <v>4.0999999999999996</v>
      </c>
      <c r="H193" s="2">
        <v>178817</v>
      </c>
      <c r="I193" s="1" t="s">
        <v>1693</v>
      </c>
      <c r="J193" s="1" t="s">
        <v>1694</v>
      </c>
      <c r="K193" s="1" t="s">
        <v>1695</v>
      </c>
      <c r="L193" s="1" t="s">
        <v>1696</v>
      </c>
      <c r="M193" s="1" t="s">
        <v>1697</v>
      </c>
      <c r="N193" s="1" t="s">
        <v>1698</v>
      </c>
      <c r="O193" s="1" t="s">
        <v>1699</v>
      </c>
      <c r="P193" s="1" t="s">
        <v>1700</v>
      </c>
      <c r="Q193" s="12">
        <f>Table1[[#This Row],[actual_price]]-Table1[[#This Row],[discounted_price]]</f>
        <v>1290</v>
      </c>
      <c r="R193" s="11" t="str">
        <f>IF(Table1[[#This Row],[discount_percentage]]&gt;=0.5,"50% + Discount","Below 50%")</f>
        <v>50% + Discount</v>
      </c>
      <c r="S193" s="14">
        <f>Table1[[#This Row],[actual_price]]*Table1[[#This Row],[rating_count]]</f>
        <v>357455183</v>
      </c>
      <c r="T193" s="11" t="str">
        <f>IF(Table1[[#This Row],[discounted_price]]&lt;200,"&lt;₹200",IF(Table1[[#This Row],[discounted_price]]&lt;=500,"₹200 - ₹500","&gt;₹500"))</f>
        <v>&gt;₹500</v>
      </c>
      <c r="U193" s="11" t="str">
        <f>IF(Table1[[#This Row],[rating_count]]&lt;1000,"Below 1K Reviews","1K + Reviews")</f>
        <v>1K + Reviews</v>
      </c>
      <c r="V193" s="14">
        <f>Table1[[#This Row],[rating]]*Table1[[#This Row],[rating_count]]</f>
        <v>733149.7</v>
      </c>
    </row>
    <row r="194" spans="1:22" ht="16.2" x14ac:dyDescent="0.3">
      <c r="A194" s="1" t="s">
        <v>1701</v>
      </c>
      <c r="B194" s="1" t="s">
        <v>1702</v>
      </c>
      <c r="C194" s="1" t="s">
        <v>170</v>
      </c>
      <c r="D194" s="3">
        <v>47990</v>
      </c>
      <c r="E194" s="3">
        <v>70900</v>
      </c>
      <c r="F194" s="4">
        <v>0.32</v>
      </c>
      <c r="G194" s="1">
        <v>4.3</v>
      </c>
      <c r="H194" s="2">
        <v>7109</v>
      </c>
      <c r="I194" s="1" t="s">
        <v>584</v>
      </c>
      <c r="J194" s="1" t="s">
        <v>585</v>
      </c>
      <c r="K194" s="1" t="s">
        <v>586</v>
      </c>
      <c r="L194" s="1" t="s">
        <v>587</v>
      </c>
      <c r="M194" s="1" t="s">
        <v>588</v>
      </c>
      <c r="N194" s="1" t="s">
        <v>589</v>
      </c>
      <c r="O194" s="1" t="s">
        <v>1703</v>
      </c>
      <c r="P194" s="1" t="s">
        <v>1704</v>
      </c>
      <c r="Q194" s="12">
        <f>Table1[[#This Row],[actual_price]]-Table1[[#This Row],[discounted_price]]</f>
        <v>22910</v>
      </c>
      <c r="R194" s="11" t="str">
        <f>IF(Table1[[#This Row],[discount_percentage]]&gt;=0.5,"50% + Discount","Below 50%")</f>
        <v>Below 50%</v>
      </c>
      <c r="S194" s="14">
        <f>Table1[[#This Row],[actual_price]]*Table1[[#This Row],[rating_count]]</f>
        <v>504028100</v>
      </c>
      <c r="T194" s="11" t="str">
        <f>IF(Table1[[#This Row],[discounted_price]]&lt;200,"&lt;₹200",IF(Table1[[#This Row],[discounted_price]]&lt;=500,"₹200 - ₹500","&gt;₹500"))</f>
        <v>&gt;₹500</v>
      </c>
      <c r="U194" s="11" t="str">
        <f>IF(Table1[[#This Row],[rating_count]]&lt;1000,"Below 1K Reviews","1K + Reviews")</f>
        <v>1K + Reviews</v>
      </c>
      <c r="V194" s="14">
        <f>Table1[[#This Row],[rating]]*Table1[[#This Row],[rating_count]]</f>
        <v>30568.699999999997</v>
      </c>
    </row>
    <row r="195" spans="1:22" ht="16.2" x14ac:dyDescent="0.3">
      <c r="A195" s="1" t="s">
        <v>1705</v>
      </c>
      <c r="B195" s="1" t="s">
        <v>1706</v>
      </c>
      <c r="C195" s="1" t="s">
        <v>467</v>
      </c>
      <c r="D195" s="1">
        <v>299</v>
      </c>
      <c r="E195" s="3">
        <v>1199</v>
      </c>
      <c r="F195" s="4">
        <v>0.75</v>
      </c>
      <c r="G195" s="1">
        <v>3.7</v>
      </c>
      <c r="H195" s="2">
        <v>490</v>
      </c>
      <c r="I195" s="1" t="s">
        <v>1707</v>
      </c>
      <c r="J195" s="1" t="s">
        <v>1708</v>
      </c>
      <c r="K195" s="1" t="s">
        <v>1709</v>
      </c>
      <c r="L195" s="1" t="s">
        <v>1710</v>
      </c>
      <c r="M195" s="1" t="s">
        <v>1711</v>
      </c>
      <c r="N195" s="1" t="s">
        <v>1712</v>
      </c>
      <c r="O195" s="1" t="s">
        <v>1713</v>
      </c>
      <c r="P195" s="1" t="s">
        <v>1714</v>
      </c>
      <c r="Q195" s="12">
        <f>Table1[[#This Row],[actual_price]]-Table1[[#This Row],[discounted_price]]</f>
        <v>900</v>
      </c>
      <c r="R195" s="11" t="str">
        <f>IF(Table1[[#This Row],[discount_percentage]]&gt;=0.5,"50% + Discount","Below 50%")</f>
        <v>50% + Discount</v>
      </c>
      <c r="S195" s="14">
        <f>Table1[[#This Row],[actual_price]]*Table1[[#This Row],[rating_count]]</f>
        <v>587510</v>
      </c>
      <c r="T195" s="11" t="str">
        <f>IF(Table1[[#This Row],[discounted_price]]&lt;200,"&lt;₹200",IF(Table1[[#This Row],[discounted_price]]&lt;=500,"₹200 - ₹500","&gt;₹500"))</f>
        <v>₹200 - ₹500</v>
      </c>
      <c r="U195" s="11" t="str">
        <f>IF(Table1[[#This Row],[rating_count]]&lt;1000,"Below 1K Reviews","1K + Reviews")</f>
        <v>Below 1K Reviews</v>
      </c>
      <c r="V195" s="14">
        <f>Table1[[#This Row],[rating]]*Table1[[#This Row],[rating_count]]</f>
        <v>1813</v>
      </c>
    </row>
    <row r="196" spans="1:22" ht="16.2" x14ac:dyDescent="0.3">
      <c r="A196" s="1" t="s">
        <v>1715</v>
      </c>
      <c r="B196" s="1" t="s">
        <v>1716</v>
      </c>
      <c r="C196" s="1" t="s">
        <v>18</v>
      </c>
      <c r="D196" s="1">
        <v>320</v>
      </c>
      <c r="E196" s="1">
        <v>599</v>
      </c>
      <c r="F196" s="4">
        <v>0.47</v>
      </c>
      <c r="G196" s="1">
        <v>4.0999999999999996</v>
      </c>
      <c r="H196" s="2">
        <v>491</v>
      </c>
      <c r="I196" s="1" t="s">
        <v>1717</v>
      </c>
      <c r="J196" s="1" t="s">
        <v>1718</v>
      </c>
      <c r="K196" s="1" t="s">
        <v>1719</v>
      </c>
      <c r="L196" s="1" t="s">
        <v>1720</v>
      </c>
      <c r="M196" s="1" t="s">
        <v>1721</v>
      </c>
      <c r="N196" s="1" t="s">
        <v>1722</v>
      </c>
      <c r="O196" s="1" t="s">
        <v>1723</v>
      </c>
      <c r="P196" s="1" t="s">
        <v>1724</v>
      </c>
      <c r="Q196" s="12">
        <f>Table1[[#This Row],[actual_price]]-Table1[[#This Row],[discounted_price]]</f>
        <v>279</v>
      </c>
      <c r="R196" s="11" t="str">
        <f>IF(Table1[[#This Row],[discount_percentage]]&gt;=0.5,"50% + Discount","Below 50%")</f>
        <v>Below 50%</v>
      </c>
      <c r="S196" s="14">
        <f>Table1[[#This Row],[actual_price]]*Table1[[#This Row],[rating_count]]</f>
        <v>294109</v>
      </c>
      <c r="T196" s="11" t="str">
        <f>IF(Table1[[#This Row],[discounted_price]]&lt;200,"&lt;₹200",IF(Table1[[#This Row],[discounted_price]]&lt;=500,"₹200 - ₹500","&gt;₹500"))</f>
        <v>₹200 - ₹500</v>
      </c>
      <c r="U196" s="11" t="str">
        <f>IF(Table1[[#This Row],[rating_count]]&lt;1000,"Below 1K Reviews","1K + Reviews")</f>
        <v>Below 1K Reviews</v>
      </c>
      <c r="V196" s="14">
        <f>Table1[[#This Row],[rating]]*Table1[[#This Row],[rating_count]]</f>
        <v>2013.1</v>
      </c>
    </row>
    <row r="197" spans="1:22" ht="16.2" x14ac:dyDescent="0.3">
      <c r="A197" s="1" t="s">
        <v>1725</v>
      </c>
      <c r="B197" s="1" t="s">
        <v>1726</v>
      </c>
      <c r="C197" s="1" t="s">
        <v>18</v>
      </c>
      <c r="D197" s="1">
        <v>139</v>
      </c>
      <c r="E197" s="1">
        <v>549</v>
      </c>
      <c r="F197" s="4">
        <v>0.75</v>
      </c>
      <c r="G197" s="1">
        <v>3.9</v>
      </c>
      <c r="H197" s="2">
        <v>61</v>
      </c>
      <c r="I197" s="1" t="s">
        <v>1727</v>
      </c>
      <c r="J197" s="1" t="s">
        <v>1728</v>
      </c>
      <c r="K197" s="1" t="s">
        <v>1729</v>
      </c>
      <c r="L197" s="1" t="s">
        <v>1730</v>
      </c>
      <c r="M197" s="1" t="s">
        <v>1731</v>
      </c>
      <c r="N197" s="1" t="s">
        <v>1732</v>
      </c>
      <c r="O197" s="1" t="s">
        <v>1733</v>
      </c>
      <c r="P197" s="1" t="s">
        <v>1734</v>
      </c>
      <c r="Q197" s="12">
        <f>Table1[[#This Row],[actual_price]]-Table1[[#This Row],[discounted_price]]</f>
        <v>410</v>
      </c>
      <c r="R197" s="11" t="str">
        <f>IF(Table1[[#This Row],[discount_percentage]]&gt;=0.5,"50% + Discount","Below 50%")</f>
        <v>50% + Discount</v>
      </c>
      <c r="S197" s="14">
        <f>Table1[[#This Row],[actual_price]]*Table1[[#This Row],[rating_count]]</f>
        <v>33489</v>
      </c>
      <c r="T197" s="11" t="str">
        <f>IF(Table1[[#This Row],[discounted_price]]&lt;200,"&lt;₹200",IF(Table1[[#This Row],[discounted_price]]&lt;=500,"₹200 - ₹500","&gt;₹500"))</f>
        <v>&lt;₹200</v>
      </c>
      <c r="U197" s="11" t="str">
        <f>IF(Table1[[#This Row],[rating_count]]&lt;1000,"Below 1K Reviews","1K + Reviews")</f>
        <v>Below 1K Reviews</v>
      </c>
      <c r="V197" s="14">
        <f>Table1[[#This Row],[rating]]*Table1[[#This Row],[rating_count]]</f>
        <v>237.9</v>
      </c>
    </row>
    <row r="198" spans="1:22" ht="16.2" x14ac:dyDescent="0.3">
      <c r="A198" s="1" t="s">
        <v>1735</v>
      </c>
      <c r="B198" s="1" t="s">
        <v>1736</v>
      </c>
      <c r="C198" s="1" t="s">
        <v>18</v>
      </c>
      <c r="D198" s="1">
        <v>129</v>
      </c>
      <c r="E198" s="1">
        <v>249</v>
      </c>
      <c r="F198" s="4">
        <v>0.48</v>
      </c>
      <c r="G198" s="1">
        <v>4</v>
      </c>
      <c r="H198" s="2">
        <v>9378</v>
      </c>
      <c r="I198" s="1" t="s">
        <v>1737</v>
      </c>
      <c r="J198" s="1" t="s">
        <v>237</v>
      </c>
      <c r="K198" s="1" t="s">
        <v>238</v>
      </c>
      <c r="L198" s="1" t="s">
        <v>239</v>
      </c>
      <c r="M198" s="1" t="s">
        <v>240</v>
      </c>
      <c r="N198" s="1" t="s">
        <v>241</v>
      </c>
      <c r="O198" s="1" t="s">
        <v>1738</v>
      </c>
      <c r="P198" s="1" t="s">
        <v>1739</v>
      </c>
      <c r="Q198" s="12">
        <f>Table1[[#This Row],[actual_price]]-Table1[[#This Row],[discounted_price]]</f>
        <v>120</v>
      </c>
      <c r="R198" s="11" t="str">
        <f>IF(Table1[[#This Row],[discount_percentage]]&gt;=0.5,"50% + Discount","Below 50%")</f>
        <v>Below 50%</v>
      </c>
      <c r="S198" s="14">
        <f>Table1[[#This Row],[actual_price]]*Table1[[#This Row],[rating_count]]</f>
        <v>2335122</v>
      </c>
      <c r="T198" s="11" t="str">
        <f>IF(Table1[[#This Row],[discounted_price]]&lt;200,"&lt;₹200",IF(Table1[[#This Row],[discounted_price]]&lt;=500,"₹200 - ₹500","&gt;₹500"))</f>
        <v>&lt;₹200</v>
      </c>
      <c r="U198" s="11" t="str">
        <f>IF(Table1[[#This Row],[rating_count]]&lt;1000,"Below 1K Reviews","1K + Reviews")</f>
        <v>1K + Reviews</v>
      </c>
      <c r="V198" s="14">
        <f>Table1[[#This Row],[rating]]*Table1[[#This Row],[rating_count]]</f>
        <v>37512</v>
      </c>
    </row>
    <row r="199" spans="1:22" ht="16.2" x14ac:dyDescent="0.3">
      <c r="A199" s="1" t="s">
        <v>1740</v>
      </c>
      <c r="B199" s="1" t="s">
        <v>1741</v>
      </c>
      <c r="C199" s="1" t="s">
        <v>170</v>
      </c>
      <c r="D199" s="3">
        <v>24999</v>
      </c>
      <c r="E199" s="3">
        <v>35999</v>
      </c>
      <c r="F199" s="4">
        <v>0.31</v>
      </c>
      <c r="G199" s="1">
        <v>4.2</v>
      </c>
      <c r="H199" s="2">
        <v>32840</v>
      </c>
      <c r="I199" s="1" t="s">
        <v>954</v>
      </c>
      <c r="J199" s="1" t="s">
        <v>172</v>
      </c>
      <c r="K199" s="1" t="s">
        <v>173</v>
      </c>
      <c r="L199" s="1" t="s">
        <v>174</v>
      </c>
      <c r="M199" s="1" t="s">
        <v>175</v>
      </c>
      <c r="N199" s="1" t="s">
        <v>1742</v>
      </c>
      <c r="O199" s="1" t="s">
        <v>1743</v>
      </c>
      <c r="P199" s="1" t="s">
        <v>1744</v>
      </c>
      <c r="Q199" s="12">
        <f>Table1[[#This Row],[actual_price]]-Table1[[#This Row],[discounted_price]]</f>
        <v>11000</v>
      </c>
      <c r="R199" s="11" t="str">
        <f>IF(Table1[[#This Row],[discount_percentage]]&gt;=0.5,"50% + Discount","Below 50%")</f>
        <v>Below 50%</v>
      </c>
      <c r="S199" s="14">
        <f>Table1[[#This Row],[actual_price]]*Table1[[#This Row],[rating_count]]</f>
        <v>1182207160</v>
      </c>
      <c r="T199" s="11" t="str">
        <f>IF(Table1[[#This Row],[discounted_price]]&lt;200,"&lt;₹200",IF(Table1[[#This Row],[discounted_price]]&lt;=500,"₹200 - ₹500","&gt;₹500"))</f>
        <v>&gt;₹500</v>
      </c>
      <c r="U199" s="11" t="str">
        <f>IF(Table1[[#This Row],[rating_count]]&lt;1000,"Below 1K Reviews","1K + Reviews")</f>
        <v>1K + Reviews</v>
      </c>
      <c r="V199" s="14">
        <f>Table1[[#This Row],[rating]]*Table1[[#This Row],[rating_count]]</f>
        <v>137928</v>
      </c>
    </row>
    <row r="200" spans="1:22" ht="16.2" x14ac:dyDescent="0.3">
      <c r="A200" s="1" t="s">
        <v>1745</v>
      </c>
      <c r="B200" s="1" t="s">
        <v>1746</v>
      </c>
      <c r="C200" s="1" t="s">
        <v>18</v>
      </c>
      <c r="D200" s="1">
        <v>999</v>
      </c>
      <c r="E200" s="3">
        <v>1699</v>
      </c>
      <c r="F200" s="4">
        <v>0.41</v>
      </c>
      <c r="G200" s="1">
        <v>4.4000000000000004</v>
      </c>
      <c r="H200" s="2">
        <v>7318</v>
      </c>
      <c r="I200" s="1" t="s">
        <v>1747</v>
      </c>
      <c r="J200" s="1" t="s">
        <v>1748</v>
      </c>
      <c r="K200" s="1" t="s">
        <v>1749</v>
      </c>
      <c r="L200" s="1" t="s">
        <v>1750</v>
      </c>
      <c r="M200" s="1" t="s">
        <v>1751</v>
      </c>
      <c r="N200" s="1" t="s">
        <v>1752</v>
      </c>
      <c r="O200" s="1" t="s">
        <v>1753</v>
      </c>
      <c r="P200" s="1" t="s">
        <v>1754</v>
      </c>
      <c r="Q200" s="12">
        <f>Table1[[#This Row],[actual_price]]-Table1[[#This Row],[discounted_price]]</f>
        <v>700</v>
      </c>
      <c r="R200" s="11" t="str">
        <f>IF(Table1[[#This Row],[discount_percentage]]&gt;=0.5,"50% + Discount","Below 50%")</f>
        <v>Below 50%</v>
      </c>
      <c r="S200" s="14">
        <f>Table1[[#This Row],[actual_price]]*Table1[[#This Row],[rating_count]]</f>
        <v>12433282</v>
      </c>
      <c r="T200" s="11" t="str">
        <f>IF(Table1[[#This Row],[discounted_price]]&lt;200,"&lt;₹200",IF(Table1[[#This Row],[discounted_price]]&lt;=500,"₹200 - ₹500","&gt;₹500"))</f>
        <v>&gt;₹500</v>
      </c>
      <c r="U200" s="11" t="str">
        <f>IF(Table1[[#This Row],[rating_count]]&lt;1000,"Below 1K Reviews","1K + Reviews")</f>
        <v>1K + Reviews</v>
      </c>
      <c r="V200" s="14">
        <f>Table1[[#This Row],[rating]]*Table1[[#This Row],[rating_count]]</f>
        <v>32199.200000000004</v>
      </c>
    </row>
    <row r="201" spans="1:22" ht="16.2" x14ac:dyDescent="0.3">
      <c r="A201" s="1" t="s">
        <v>1755</v>
      </c>
      <c r="B201" s="1" t="s">
        <v>1756</v>
      </c>
      <c r="C201" s="1" t="s">
        <v>18</v>
      </c>
      <c r="D201" s="1">
        <v>225</v>
      </c>
      <c r="E201" s="1">
        <v>499</v>
      </c>
      <c r="F201" s="4">
        <v>0.55000000000000004</v>
      </c>
      <c r="G201" s="1">
        <v>4.0999999999999996</v>
      </c>
      <c r="H201" s="2">
        <v>789</v>
      </c>
      <c r="I201" s="1" t="s">
        <v>1757</v>
      </c>
      <c r="J201" s="1" t="s">
        <v>1758</v>
      </c>
      <c r="K201" s="1" t="s">
        <v>1759</v>
      </c>
      <c r="L201" s="1" t="s">
        <v>1760</v>
      </c>
      <c r="M201" s="1" t="s">
        <v>1761</v>
      </c>
      <c r="N201" s="1" t="s">
        <v>1762</v>
      </c>
      <c r="O201" s="1" t="s">
        <v>1763</v>
      </c>
      <c r="P201" s="1" t="s">
        <v>1764</v>
      </c>
      <c r="Q201" s="12">
        <f>Table1[[#This Row],[actual_price]]-Table1[[#This Row],[discounted_price]]</f>
        <v>274</v>
      </c>
      <c r="R201" s="11" t="str">
        <f>IF(Table1[[#This Row],[discount_percentage]]&gt;=0.5,"50% + Discount","Below 50%")</f>
        <v>50% + Discount</v>
      </c>
      <c r="S201" s="14">
        <f>Table1[[#This Row],[actual_price]]*Table1[[#This Row],[rating_count]]</f>
        <v>393711</v>
      </c>
      <c r="T201" s="11" t="str">
        <f>IF(Table1[[#This Row],[discounted_price]]&lt;200,"&lt;₹200",IF(Table1[[#This Row],[discounted_price]]&lt;=500,"₹200 - ₹500","&gt;₹500"))</f>
        <v>₹200 - ₹500</v>
      </c>
      <c r="U201" s="11" t="str">
        <f>IF(Table1[[#This Row],[rating_count]]&lt;1000,"Below 1K Reviews","1K + Reviews")</f>
        <v>Below 1K Reviews</v>
      </c>
      <c r="V201" s="14">
        <f>Table1[[#This Row],[rating]]*Table1[[#This Row],[rating_count]]</f>
        <v>3234.8999999999996</v>
      </c>
    </row>
    <row r="202" spans="1:22" ht="16.2" x14ac:dyDescent="0.3">
      <c r="A202" s="1" t="s">
        <v>1765</v>
      </c>
      <c r="B202" s="1" t="s">
        <v>1766</v>
      </c>
      <c r="C202" s="1" t="s">
        <v>467</v>
      </c>
      <c r="D202" s="1">
        <v>547</v>
      </c>
      <c r="E202" s="3">
        <v>2999</v>
      </c>
      <c r="F202" s="4">
        <v>0.82</v>
      </c>
      <c r="G202" s="1">
        <v>4.3</v>
      </c>
      <c r="H202" s="2">
        <v>407</v>
      </c>
      <c r="I202" s="1" t="s">
        <v>1767</v>
      </c>
      <c r="J202" s="1" t="s">
        <v>1768</v>
      </c>
      <c r="K202" s="1" t="s">
        <v>1769</v>
      </c>
      <c r="L202" s="1" t="s">
        <v>1770</v>
      </c>
      <c r="M202" s="1" t="s">
        <v>1771</v>
      </c>
      <c r="N202" s="1" t="s">
        <v>1772</v>
      </c>
      <c r="O202" s="1" t="s">
        <v>1773</v>
      </c>
      <c r="P202" s="1" t="s">
        <v>1774</v>
      </c>
      <c r="Q202" s="12">
        <f>Table1[[#This Row],[actual_price]]-Table1[[#This Row],[discounted_price]]</f>
        <v>2452</v>
      </c>
      <c r="R202" s="11" t="str">
        <f>IF(Table1[[#This Row],[discount_percentage]]&gt;=0.5,"50% + Discount","Below 50%")</f>
        <v>50% + Discount</v>
      </c>
      <c r="S202" s="14">
        <f>Table1[[#This Row],[actual_price]]*Table1[[#This Row],[rating_count]]</f>
        <v>1220593</v>
      </c>
      <c r="T202" s="11" t="str">
        <f>IF(Table1[[#This Row],[discounted_price]]&lt;200,"&lt;₹200",IF(Table1[[#This Row],[discounted_price]]&lt;=500,"₹200 - ₹500","&gt;₹500"))</f>
        <v>&gt;₹500</v>
      </c>
      <c r="U202" s="11" t="str">
        <f>IF(Table1[[#This Row],[rating_count]]&lt;1000,"Below 1K Reviews","1K + Reviews")</f>
        <v>Below 1K Reviews</v>
      </c>
      <c r="V202" s="14">
        <f>Table1[[#This Row],[rating]]*Table1[[#This Row],[rating_count]]</f>
        <v>1750.1</v>
      </c>
    </row>
    <row r="203" spans="1:22" ht="16.2" x14ac:dyDescent="0.3">
      <c r="A203" s="1" t="s">
        <v>1775</v>
      </c>
      <c r="B203" s="1" t="s">
        <v>1776</v>
      </c>
      <c r="C203" s="1" t="s">
        <v>18</v>
      </c>
      <c r="D203" s="1">
        <v>259</v>
      </c>
      <c r="E203" s="1">
        <v>699</v>
      </c>
      <c r="F203" s="4">
        <v>0.63</v>
      </c>
      <c r="G203" s="1">
        <v>3.8</v>
      </c>
      <c r="H203" s="2">
        <v>2399</v>
      </c>
      <c r="I203" s="1" t="s">
        <v>1777</v>
      </c>
      <c r="J203" s="1" t="s">
        <v>1778</v>
      </c>
      <c r="K203" s="1" t="s">
        <v>1779</v>
      </c>
      <c r="L203" s="1" t="s">
        <v>1780</v>
      </c>
      <c r="M203" s="1" t="s">
        <v>1781</v>
      </c>
      <c r="N203" s="1" t="s">
        <v>1782</v>
      </c>
      <c r="O203" s="1" t="s">
        <v>1783</v>
      </c>
      <c r="P203" s="1" t="s">
        <v>1784</v>
      </c>
      <c r="Q203" s="12">
        <f>Table1[[#This Row],[actual_price]]-Table1[[#This Row],[discounted_price]]</f>
        <v>440</v>
      </c>
      <c r="R203" s="11" t="str">
        <f>IF(Table1[[#This Row],[discount_percentage]]&gt;=0.5,"50% + Discount","Below 50%")</f>
        <v>50% + Discount</v>
      </c>
      <c r="S203" s="14">
        <f>Table1[[#This Row],[actual_price]]*Table1[[#This Row],[rating_count]]</f>
        <v>1676901</v>
      </c>
      <c r="T203" s="11" t="str">
        <f>IF(Table1[[#This Row],[discounted_price]]&lt;200,"&lt;₹200",IF(Table1[[#This Row],[discounted_price]]&lt;=500,"₹200 - ₹500","&gt;₹500"))</f>
        <v>₹200 - ₹500</v>
      </c>
      <c r="U203" s="11" t="str">
        <f>IF(Table1[[#This Row],[rating_count]]&lt;1000,"Below 1K Reviews","1K + Reviews")</f>
        <v>1K + Reviews</v>
      </c>
      <c r="V203" s="14">
        <f>Table1[[#This Row],[rating]]*Table1[[#This Row],[rating_count]]</f>
        <v>9116.1999999999989</v>
      </c>
    </row>
    <row r="204" spans="1:22" ht="16.2" x14ac:dyDescent="0.3">
      <c r="A204" s="1" t="s">
        <v>1785</v>
      </c>
      <c r="B204" s="1" t="s">
        <v>1786</v>
      </c>
      <c r="C204" s="1" t="s">
        <v>467</v>
      </c>
      <c r="D204" s="1">
        <v>239</v>
      </c>
      <c r="E204" s="1">
        <v>699</v>
      </c>
      <c r="F204" s="4">
        <v>0.66</v>
      </c>
      <c r="G204" s="1">
        <v>4.4000000000000004</v>
      </c>
      <c r="H204" s="2">
        <v>2640</v>
      </c>
      <c r="I204" s="1" t="s">
        <v>1787</v>
      </c>
      <c r="J204" s="1" t="s">
        <v>1788</v>
      </c>
      <c r="K204" s="1" t="s">
        <v>1789</v>
      </c>
      <c r="L204" s="1" t="s">
        <v>1790</v>
      </c>
      <c r="M204" s="1" t="s">
        <v>1791</v>
      </c>
      <c r="N204" s="1" t="s">
        <v>1792</v>
      </c>
      <c r="O204" s="1" t="s">
        <v>1793</v>
      </c>
      <c r="P204" s="1" t="s">
        <v>1794</v>
      </c>
      <c r="Q204" s="12">
        <f>Table1[[#This Row],[actual_price]]-Table1[[#This Row],[discounted_price]]</f>
        <v>460</v>
      </c>
      <c r="R204" s="11" t="str">
        <f>IF(Table1[[#This Row],[discount_percentage]]&gt;=0.5,"50% + Discount","Below 50%")</f>
        <v>50% + Discount</v>
      </c>
      <c r="S204" s="14">
        <f>Table1[[#This Row],[actual_price]]*Table1[[#This Row],[rating_count]]</f>
        <v>1845360</v>
      </c>
      <c r="T204" s="11" t="str">
        <f>IF(Table1[[#This Row],[discounted_price]]&lt;200,"&lt;₹200",IF(Table1[[#This Row],[discounted_price]]&lt;=500,"₹200 - ₹500","&gt;₹500"))</f>
        <v>₹200 - ₹500</v>
      </c>
      <c r="U204" s="11" t="str">
        <f>IF(Table1[[#This Row],[rating_count]]&lt;1000,"Below 1K Reviews","1K + Reviews")</f>
        <v>1K + Reviews</v>
      </c>
      <c r="V204" s="14">
        <f>Table1[[#This Row],[rating]]*Table1[[#This Row],[rating_count]]</f>
        <v>11616.000000000002</v>
      </c>
    </row>
    <row r="205" spans="1:22" ht="16.2" x14ac:dyDescent="0.3">
      <c r="A205" s="1" t="s">
        <v>1795</v>
      </c>
      <c r="B205" s="1" t="s">
        <v>1796</v>
      </c>
      <c r="C205" s="1" t="s">
        <v>467</v>
      </c>
      <c r="D205" s="1">
        <v>349</v>
      </c>
      <c r="E205" s="1">
        <v>999</v>
      </c>
      <c r="F205" s="4">
        <v>0.65</v>
      </c>
      <c r="G205" s="1">
        <v>4</v>
      </c>
      <c r="H205" s="2">
        <v>839</v>
      </c>
      <c r="I205" s="1" t="s">
        <v>1797</v>
      </c>
      <c r="J205" s="1" t="s">
        <v>1798</v>
      </c>
      <c r="K205" s="1" t="s">
        <v>1799</v>
      </c>
      <c r="L205" s="1" t="s">
        <v>1800</v>
      </c>
      <c r="M205" s="1" t="s">
        <v>1801</v>
      </c>
      <c r="N205" s="1" t="s">
        <v>1802</v>
      </c>
      <c r="O205" s="1" t="s">
        <v>1803</v>
      </c>
      <c r="P205" s="1" t="s">
        <v>1804</v>
      </c>
      <c r="Q205" s="12">
        <f>Table1[[#This Row],[actual_price]]-Table1[[#This Row],[discounted_price]]</f>
        <v>650</v>
      </c>
      <c r="R205" s="11" t="str">
        <f>IF(Table1[[#This Row],[discount_percentage]]&gt;=0.5,"50% + Discount","Below 50%")</f>
        <v>50% + Discount</v>
      </c>
      <c r="S205" s="14">
        <f>Table1[[#This Row],[actual_price]]*Table1[[#This Row],[rating_count]]</f>
        <v>838161</v>
      </c>
      <c r="T205" s="11" t="str">
        <f>IF(Table1[[#This Row],[discounted_price]]&lt;200,"&lt;₹200",IF(Table1[[#This Row],[discounted_price]]&lt;=500,"₹200 - ₹500","&gt;₹500"))</f>
        <v>₹200 - ₹500</v>
      </c>
      <c r="U205" s="11" t="str">
        <f>IF(Table1[[#This Row],[rating_count]]&lt;1000,"Below 1K Reviews","1K + Reviews")</f>
        <v>Below 1K Reviews</v>
      </c>
      <c r="V205" s="14">
        <f>Table1[[#This Row],[rating]]*Table1[[#This Row],[rating_count]]</f>
        <v>3356</v>
      </c>
    </row>
    <row r="206" spans="1:22" ht="16.2" x14ac:dyDescent="0.3">
      <c r="A206" s="1" t="s">
        <v>1805</v>
      </c>
      <c r="B206" s="1" t="s">
        <v>1806</v>
      </c>
      <c r="C206" s="1" t="s">
        <v>130</v>
      </c>
      <c r="D206" s="1">
        <v>467</v>
      </c>
      <c r="E206" s="1">
        <v>599</v>
      </c>
      <c r="F206" s="4">
        <v>0.22</v>
      </c>
      <c r="G206" s="1">
        <v>4.4000000000000004</v>
      </c>
      <c r="H206" s="2">
        <v>44054</v>
      </c>
      <c r="I206" s="1" t="s">
        <v>1807</v>
      </c>
      <c r="J206" s="1" t="s">
        <v>1808</v>
      </c>
      <c r="K206" s="1" t="s">
        <v>1809</v>
      </c>
      <c r="L206" s="1" t="s">
        <v>1810</v>
      </c>
      <c r="M206" s="1" t="s">
        <v>1811</v>
      </c>
      <c r="N206" s="1" t="s">
        <v>1812</v>
      </c>
      <c r="O206" s="1" t="s">
        <v>1813</v>
      </c>
      <c r="P206" s="1" t="s">
        <v>1814</v>
      </c>
      <c r="Q206" s="12">
        <f>Table1[[#This Row],[actual_price]]-Table1[[#This Row],[discounted_price]]</f>
        <v>132</v>
      </c>
      <c r="R206" s="11" t="str">
        <f>IF(Table1[[#This Row],[discount_percentage]]&gt;=0.5,"50% + Discount","Below 50%")</f>
        <v>Below 50%</v>
      </c>
      <c r="S206" s="14">
        <f>Table1[[#This Row],[actual_price]]*Table1[[#This Row],[rating_count]]</f>
        <v>26388346</v>
      </c>
      <c r="T206" s="11" t="str">
        <f>IF(Table1[[#This Row],[discounted_price]]&lt;200,"&lt;₹200",IF(Table1[[#This Row],[discounted_price]]&lt;=500,"₹200 - ₹500","&gt;₹500"))</f>
        <v>₹200 - ₹500</v>
      </c>
      <c r="U206" s="11" t="str">
        <f>IF(Table1[[#This Row],[rating_count]]&lt;1000,"Below 1K Reviews","1K + Reviews")</f>
        <v>1K + Reviews</v>
      </c>
      <c r="V206" s="14">
        <f>Table1[[#This Row],[rating]]*Table1[[#This Row],[rating_count]]</f>
        <v>193837.6</v>
      </c>
    </row>
    <row r="207" spans="1:22" ht="16.2" x14ac:dyDescent="0.3">
      <c r="A207" s="1" t="s">
        <v>1815</v>
      </c>
      <c r="B207" s="1" t="s">
        <v>1816</v>
      </c>
      <c r="C207" s="1" t="s">
        <v>18</v>
      </c>
      <c r="D207" s="1">
        <v>449</v>
      </c>
      <c r="E207" s="1">
        <v>599</v>
      </c>
      <c r="F207" s="4">
        <v>0.25</v>
      </c>
      <c r="G207" s="1">
        <v>4</v>
      </c>
      <c r="H207" s="2">
        <v>3231</v>
      </c>
      <c r="I207" s="1" t="s">
        <v>1817</v>
      </c>
      <c r="J207" s="1" t="s">
        <v>1818</v>
      </c>
      <c r="K207" s="1" t="s">
        <v>1819</v>
      </c>
      <c r="L207" s="1" t="s">
        <v>1820</v>
      </c>
      <c r="M207" s="1" t="s">
        <v>1821</v>
      </c>
      <c r="N207" s="1" t="s">
        <v>1822</v>
      </c>
      <c r="O207" s="1" t="s">
        <v>1823</v>
      </c>
      <c r="P207" s="1" t="s">
        <v>1824</v>
      </c>
      <c r="Q207" s="12">
        <f>Table1[[#This Row],[actual_price]]-Table1[[#This Row],[discounted_price]]</f>
        <v>150</v>
      </c>
      <c r="R207" s="11" t="str">
        <f>IF(Table1[[#This Row],[discount_percentage]]&gt;=0.5,"50% + Discount","Below 50%")</f>
        <v>Below 50%</v>
      </c>
      <c r="S207" s="14">
        <f>Table1[[#This Row],[actual_price]]*Table1[[#This Row],[rating_count]]</f>
        <v>1935369</v>
      </c>
      <c r="T207" s="11" t="str">
        <f>IF(Table1[[#This Row],[discounted_price]]&lt;200,"&lt;₹200",IF(Table1[[#This Row],[discounted_price]]&lt;=500,"₹200 - ₹500","&gt;₹500"))</f>
        <v>₹200 - ₹500</v>
      </c>
      <c r="U207" s="11" t="str">
        <f>IF(Table1[[#This Row],[rating_count]]&lt;1000,"Below 1K Reviews","1K + Reviews")</f>
        <v>1K + Reviews</v>
      </c>
      <c r="V207" s="14">
        <f>Table1[[#This Row],[rating]]*Table1[[#This Row],[rating_count]]</f>
        <v>12924</v>
      </c>
    </row>
    <row r="208" spans="1:22" ht="16.2" x14ac:dyDescent="0.3">
      <c r="A208" s="1" t="s">
        <v>1825</v>
      </c>
      <c r="B208" s="1" t="s">
        <v>1826</v>
      </c>
      <c r="C208" s="1" t="s">
        <v>170</v>
      </c>
      <c r="D208" s="3">
        <v>11990</v>
      </c>
      <c r="E208" s="3">
        <v>31990</v>
      </c>
      <c r="F208" s="4">
        <v>0.63</v>
      </c>
      <c r="G208" s="1">
        <v>4.2</v>
      </c>
      <c r="H208" s="2">
        <v>64</v>
      </c>
      <c r="I208" s="1" t="s">
        <v>735</v>
      </c>
      <c r="J208" s="1" t="s">
        <v>1827</v>
      </c>
      <c r="K208" s="1" t="s">
        <v>1828</v>
      </c>
      <c r="L208" s="1" t="s">
        <v>1829</v>
      </c>
      <c r="M208" s="1" t="s">
        <v>1830</v>
      </c>
      <c r="N208" s="1" t="s">
        <v>1831</v>
      </c>
      <c r="O208" s="1" t="s">
        <v>1832</v>
      </c>
      <c r="P208" s="1" t="s">
        <v>1833</v>
      </c>
      <c r="Q208" s="12">
        <f>Table1[[#This Row],[actual_price]]-Table1[[#This Row],[discounted_price]]</f>
        <v>20000</v>
      </c>
      <c r="R208" s="11" t="str">
        <f>IF(Table1[[#This Row],[discount_percentage]]&gt;=0.5,"50% + Discount","Below 50%")</f>
        <v>50% + Discount</v>
      </c>
      <c r="S208" s="14">
        <f>Table1[[#This Row],[actual_price]]*Table1[[#This Row],[rating_count]]</f>
        <v>2047360</v>
      </c>
      <c r="T208" s="11" t="str">
        <f>IF(Table1[[#This Row],[discounted_price]]&lt;200,"&lt;₹200",IF(Table1[[#This Row],[discounted_price]]&lt;=500,"₹200 - ₹500","&gt;₹500"))</f>
        <v>&gt;₹500</v>
      </c>
      <c r="U208" s="11" t="str">
        <f>IF(Table1[[#This Row],[rating_count]]&lt;1000,"Below 1K Reviews","1K + Reviews")</f>
        <v>Below 1K Reviews</v>
      </c>
      <c r="V208" s="14">
        <f>Table1[[#This Row],[rating]]*Table1[[#This Row],[rating_count]]</f>
        <v>268.8</v>
      </c>
    </row>
    <row r="209" spans="1:22" ht="16.2" x14ac:dyDescent="0.3">
      <c r="A209" s="1" t="s">
        <v>1834</v>
      </c>
      <c r="B209" s="1" t="s">
        <v>1835</v>
      </c>
      <c r="C209" s="1" t="s">
        <v>18</v>
      </c>
      <c r="D209" s="1">
        <v>350</v>
      </c>
      <c r="E209" s="1">
        <v>599</v>
      </c>
      <c r="F209" s="4">
        <v>0.42</v>
      </c>
      <c r="G209" s="1">
        <v>3.9</v>
      </c>
      <c r="H209" s="2">
        <v>8314</v>
      </c>
      <c r="I209" s="1" t="s">
        <v>1836</v>
      </c>
      <c r="J209" s="1" t="s">
        <v>1837</v>
      </c>
      <c r="K209" s="1" t="s">
        <v>1838</v>
      </c>
      <c r="L209" s="1" t="s">
        <v>1839</v>
      </c>
      <c r="M209" s="1" t="s">
        <v>1840</v>
      </c>
      <c r="N209" s="1" t="s">
        <v>1841</v>
      </c>
      <c r="O209" s="1" t="s">
        <v>1842</v>
      </c>
      <c r="P209" s="1" t="s">
        <v>1843</v>
      </c>
      <c r="Q209" s="12">
        <f>Table1[[#This Row],[actual_price]]-Table1[[#This Row],[discounted_price]]</f>
        <v>249</v>
      </c>
      <c r="R209" s="11" t="str">
        <f>IF(Table1[[#This Row],[discount_percentage]]&gt;=0.5,"50% + Discount","Below 50%")</f>
        <v>Below 50%</v>
      </c>
      <c r="S209" s="14">
        <f>Table1[[#This Row],[actual_price]]*Table1[[#This Row],[rating_count]]</f>
        <v>4980086</v>
      </c>
      <c r="T209" s="11" t="str">
        <f>IF(Table1[[#This Row],[discounted_price]]&lt;200,"&lt;₹200",IF(Table1[[#This Row],[discounted_price]]&lt;=500,"₹200 - ₹500","&gt;₹500"))</f>
        <v>₹200 - ₹500</v>
      </c>
      <c r="U209" s="11" t="str">
        <f>IF(Table1[[#This Row],[rating_count]]&lt;1000,"Below 1K Reviews","1K + Reviews")</f>
        <v>1K + Reviews</v>
      </c>
      <c r="V209" s="14">
        <f>Table1[[#This Row],[rating]]*Table1[[#This Row],[rating_count]]</f>
        <v>32424.6</v>
      </c>
    </row>
    <row r="210" spans="1:22" ht="16.2" x14ac:dyDescent="0.3">
      <c r="A210" s="1" t="s">
        <v>1844</v>
      </c>
      <c r="B210" s="1" t="s">
        <v>1845</v>
      </c>
      <c r="C210" s="1" t="s">
        <v>18</v>
      </c>
      <c r="D210" s="1">
        <v>252</v>
      </c>
      <c r="E210" s="1">
        <v>999</v>
      </c>
      <c r="F210" s="4">
        <v>0.75</v>
      </c>
      <c r="G210" s="1">
        <v>3.7</v>
      </c>
      <c r="H210" s="2">
        <v>2249</v>
      </c>
      <c r="I210" s="1" t="s">
        <v>1846</v>
      </c>
      <c r="J210" s="1" t="s">
        <v>1847</v>
      </c>
      <c r="K210" s="1" t="s">
        <v>1848</v>
      </c>
      <c r="L210" s="1" t="s">
        <v>1849</v>
      </c>
      <c r="M210" s="1" t="s">
        <v>1850</v>
      </c>
      <c r="N210" s="1" t="s">
        <v>1851</v>
      </c>
      <c r="O210" s="1" t="s">
        <v>1852</v>
      </c>
      <c r="P210" s="1" t="s">
        <v>1853</v>
      </c>
      <c r="Q210" s="12">
        <f>Table1[[#This Row],[actual_price]]-Table1[[#This Row],[discounted_price]]</f>
        <v>747</v>
      </c>
      <c r="R210" s="11" t="str">
        <f>IF(Table1[[#This Row],[discount_percentage]]&gt;=0.5,"50% + Discount","Below 50%")</f>
        <v>50% + Discount</v>
      </c>
      <c r="S210" s="14">
        <f>Table1[[#This Row],[actual_price]]*Table1[[#This Row],[rating_count]]</f>
        <v>2246751</v>
      </c>
      <c r="T210" s="11" t="str">
        <f>IF(Table1[[#This Row],[discounted_price]]&lt;200,"&lt;₹200",IF(Table1[[#This Row],[discounted_price]]&lt;=500,"₹200 - ₹500","&gt;₹500"))</f>
        <v>₹200 - ₹500</v>
      </c>
      <c r="U210" s="11" t="str">
        <f>IF(Table1[[#This Row],[rating_count]]&lt;1000,"Below 1K Reviews","1K + Reviews")</f>
        <v>1K + Reviews</v>
      </c>
      <c r="V210" s="14">
        <f>Table1[[#This Row],[rating]]*Table1[[#This Row],[rating_count]]</f>
        <v>8321.3000000000011</v>
      </c>
    </row>
    <row r="211" spans="1:22" ht="16.2" x14ac:dyDescent="0.3">
      <c r="A211" s="1" t="s">
        <v>1854</v>
      </c>
      <c r="B211" s="1" t="s">
        <v>1855</v>
      </c>
      <c r="C211" s="1" t="s">
        <v>467</v>
      </c>
      <c r="D211" s="1">
        <v>204</v>
      </c>
      <c r="E211" s="1">
        <v>599</v>
      </c>
      <c r="F211" s="4">
        <v>0.66</v>
      </c>
      <c r="G211" s="1">
        <v>3.6</v>
      </c>
      <c r="H211" s="2">
        <v>339</v>
      </c>
      <c r="I211" s="1" t="s">
        <v>1856</v>
      </c>
      <c r="J211" s="1" t="s">
        <v>1857</v>
      </c>
      <c r="K211" s="1" t="s">
        <v>1858</v>
      </c>
      <c r="L211" s="1" t="s">
        <v>1859</v>
      </c>
      <c r="M211" s="1" t="s">
        <v>1860</v>
      </c>
      <c r="N211" s="1" t="s">
        <v>1861</v>
      </c>
      <c r="O211" s="1" t="s">
        <v>1862</v>
      </c>
      <c r="P211" s="1" t="s">
        <v>1863</v>
      </c>
      <c r="Q211" s="12">
        <f>Table1[[#This Row],[actual_price]]-Table1[[#This Row],[discounted_price]]</f>
        <v>395</v>
      </c>
      <c r="R211" s="11" t="str">
        <f>IF(Table1[[#This Row],[discount_percentage]]&gt;=0.5,"50% + Discount","Below 50%")</f>
        <v>50% + Discount</v>
      </c>
      <c r="S211" s="14">
        <f>Table1[[#This Row],[actual_price]]*Table1[[#This Row],[rating_count]]</f>
        <v>203061</v>
      </c>
      <c r="T211" s="11" t="str">
        <f>IF(Table1[[#This Row],[discounted_price]]&lt;200,"&lt;₹200",IF(Table1[[#This Row],[discounted_price]]&lt;=500,"₹200 - ₹500","&gt;₹500"))</f>
        <v>₹200 - ₹500</v>
      </c>
      <c r="U211" s="11" t="str">
        <f>IF(Table1[[#This Row],[rating_count]]&lt;1000,"Below 1K Reviews","1K + Reviews")</f>
        <v>Below 1K Reviews</v>
      </c>
      <c r="V211" s="14">
        <f>Table1[[#This Row],[rating]]*Table1[[#This Row],[rating_count]]</f>
        <v>1220.4000000000001</v>
      </c>
    </row>
    <row r="212" spans="1:22" ht="16.2" x14ac:dyDescent="0.3">
      <c r="A212" s="1" t="s">
        <v>1864</v>
      </c>
      <c r="B212" s="1" t="s">
        <v>1865</v>
      </c>
      <c r="C212" s="1" t="s">
        <v>1411</v>
      </c>
      <c r="D212" s="3">
        <v>6490</v>
      </c>
      <c r="E212" s="3">
        <v>9990</v>
      </c>
      <c r="F212" s="4">
        <v>0.35</v>
      </c>
      <c r="G212" s="1">
        <v>4</v>
      </c>
      <c r="H212" s="2">
        <v>27</v>
      </c>
      <c r="I212" s="1" t="s">
        <v>1866</v>
      </c>
      <c r="J212" s="1" t="s">
        <v>1867</v>
      </c>
      <c r="K212" s="1" t="s">
        <v>1868</v>
      </c>
      <c r="L212" s="1" t="s">
        <v>1869</v>
      </c>
      <c r="M212" s="1" t="s">
        <v>1870</v>
      </c>
      <c r="N212" s="1" t="s">
        <v>1871</v>
      </c>
      <c r="O212" s="1" t="s">
        <v>1872</v>
      </c>
      <c r="P212" s="1" t="s">
        <v>1873</v>
      </c>
      <c r="Q212" s="12">
        <f>Table1[[#This Row],[actual_price]]-Table1[[#This Row],[discounted_price]]</f>
        <v>3500</v>
      </c>
      <c r="R212" s="11" t="str">
        <f>IF(Table1[[#This Row],[discount_percentage]]&gt;=0.5,"50% + Discount","Below 50%")</f>
        <v>Below 50%</v>
      </c>
      <c r="S212" s="14">
        <f>Table1[[#This Row],[actual_price]]*Table1[[#This Row],[rating_count]]</f>
        <v>269730</v>
      </c>
      <c r="T212" s="11" t="str">
        <f>IF(Table1[[#This Row],[discounted_price]]&lt;200,"&lt;₹200",IF(Table1[[#This Row],[discounted_price]]&lt;=500,"₹200 - ₹500","&gt;₹500"))</f>
        <v>&gt;₹500</v>
      </c>
      <c r="U212" s="11" t="str">
        <f>IF(Table1[[#This Row],[rating_count]]&lt;1000,"Below 1K Reviews","1K + Reviews")</f>
        <v>Below 1K Reviews</v>
      </c>
      <c r="V212" s="14">
        <f>Table1[[#This Row],[rating]]*Table1[[#This Row],[rating_count]]</f>
        <v>108</v>
      </c>
    </row>
    <row r="213" spans="1:22" ht="16.2" x14ac:dyDescent="0.3">
      <c r="A213" s="1" t="s">
        <v>1874</v>
      </c>
      <c r="B213" s="1" t="s">
        <v>1875</v>
      </c>
      <c r="C213" s="1" t="s">
        <v>467</v>
      </c>
      <c r="D213" s="1">
        <v>235</v>
      </c>
      <c r="E213" s="1">
        <v>599</v>
      </c>
      <c r="F213" s="4">
        <v>0.61</v>
      </c>
      <c r="G213" s="1">
        <v>3.5</v>
      </c>
      <c r="H213" s="2">
        <v>197</v>
      </c>
      <c r="I213" s="1" t="s">
        <v>1876</v>
      </c>
      <c r="J213" s="1" t="s">
        <v>1877</v>
      </c>
      <c r="K213" s="1" t="s">
        <v>1878</v>
      </c>
      <c r="L213" s="1" t="s">
        <v>1879</v>
      </c>
      <c r="M213" s="1" t="s">
        <v>1880</v>
      </c>
      <c r="N213" s="1" t="s">
        <v>1881</v>
      </c>
      <c r="O213" s="1" t="s">
        <v>1882</v>
      </c>
      <c r="P213" s="1" t="s">
        <v>1883</v>
      </c>
      <c r="Q213" s="12">
        <f>Table1[[#This Row],[actual_price]]-Table1[[#This Row],[discounted_price]]</f>
        <v>364</v>
      </c>
      <c r="R213" s="11" t="str">
        <f>IF(Table1[[#This Row],[discount_percentage]]&gt;=0.5,"50% + Discount","Below 50%")</f>
        <v>50% + Discount</v>
      </c>
      <c r="S213" s="14">
        <f>Table1[[#This Row],[actual_price]]*Table1[[#This Row],[rating_count]]</f>
        <v>118003</v>
      </c>
      <c r="T213" s="11" t="str">
        <f>IF(Table1[[#This Row],[discounted_price]]&lt;200,"&lt;₹200",IF(Table1[[#This Row],[discounted_price]]&lt;=500,"₹200 - ₹500","&gt;₹500"))</f>
        <v>₹200 - ₹500</v>
      </c>
      <c r="U213" s="11" t="str">
        <f>IF(Table1[[#This Row],[rating_count]]&lt;1000,"Below 1K Reviews","1K + Reviews")</f>
        <v>Below 1K Reviews</v>
      </c>
      <c r="V213" s="14">
        <f>Table1[[#This Row],[rating]]*Table1[[#This Row],[rating_count]]</f>
        <v>689.5</v>
      </c>
    </row>
    <row r="214" spans="1:22" ht="16.2" x14ac:dyDescent="0.3">
      <c r="A214" s="1" t="s">
        <v>1884</v>
      </c>
      <c r="B214" s="1" t="s">
        <v>1885</v>
      </c>
      <c r="C214" s="1" t="s">
        <v>18</v>
      </c>
      <c r="D214" s="1">
        <v>299</v>
      </c>
      <c r="E214" s="1">
        <v>800</v>
      </c>
      <c r="F214" s="4">
        <v>0.63</v>
      </c>
      <c r="G214" s="1">
        <v>4.5</v>
      </c>
      <c r="H214" s="2">
        <v>74977</v>
      </c>
      <c r="I214" s="1" t="s">
        <v>1886</v>
      </c>
      <c r="J214" s="1" t="s">
        <v>307</v>
      </c>
      <c r="K214" s="1" t="s">
        <v>308</v>
      </c>
      <c r="L214" s="1" t="s">
        <v>309</v>
      </c>
      <c r="M214" s="1" t="s">
        <v>310</v>
      </c>
      <c r="N214" s="1" t="s">
        <v>311</v>
      </c>
      <c r="O214" s="1" t="s">
        <v>1887</v>
      </c>
      <c r="P214" s="1" t="s">
        <v>1888</v>
      </c>
      <c r="Q214" s="12">
        <f>Table1[[#This Row],[actual_price]]-Table1[[#This Row],[discounted_price]]</f>
        <v>501</v>
      </c>
      <c r="R214" s="11" t="str">
        <f>IF(Table1[[#This Row],[discount_percentage]]&gt;=0.5,"50% + Discount","Below 50%")</f>
        <v>50% + Discount</v>
      </c>
      <c r="S214" s="14">
        <f>Table1[[#This Row],[actual_price]]*Table1[[#This Row],[rating_count]]</f>
        <v>59981600</v>
      </c>
      <c r="T214" s="11" t="str">
        <f>IF(Table1[[#This Row],[discounted_price]]&lt;200,"&lt;₹200",IF(Table1[[#This Row],[discounted_price]]&lt;=500,"₹200 - ₹500","&gt;₹500"))</f>
        <v>₹200 - ₹500</v>
      </c>
      <c r="U214" s="11" t="str">
        <f>IF(Table1[[#This Row],[rating_count]]&lt;1000,"Below 1K Reviews","1K + Reviews")</f>
        <v>1K + Reviews</v>
      </c>
      <c r="V214" s="14">
        <f>Table1[[#This Row],[rating]]*Table1[[#This Row],[rating_count]]</f>
        <v>337396.5</v>
      </c>
    </row>
    <row r="215" spans="1:22" ht="16.2" x14ac:dyDescent="0.3">
      <c r="A215" s="1" t="s">
        <v>1889</v>
      </c>
      <c r="B215" s="1" t="s">
        <v>1890</v>
      </c>
      <c r="C215" s="1" t="s">
        <v>18</v>
      </c>
      <c r="D215" s="1">
        <v>799</v>
      </c>
      <c r="E215" s="3">
        <v>1999</v>
      </c>
      <c r="F215" s="4">
        <v>0.6</v>
      </c>
      <c r="G215" s="1">
        <v>4.2</v>
      </c>
      <c r="H215" s="2">
        <v>8583</v>
      </c>
      <c r="I215" s="1" t="s">
        <v>1891</v>
      </c>
      <c r="J215" s="1" t="s">
        <v>1892</v>
      </c>
      <c r="K215" s="1" t="s">
        <v>1893</v>
      </c>
      <c r="L215" s="1" t="s">
        <v>1894</v>
      </c>
      <c r="M215" s="1" t="s">
        <v>1895</v>
      </c>
      <c r="N215" s="1" t="s">
        <v>1896</v>
      </c>
      <c r="O215" s="1" t="s">
        <v>1897</v>
      </c>
      <c r="P215" s="1" t="s">
        <v>1898</v>
      </c>
      <c r="Q215" s="12">
        <f>Table1[[#This Row],[actual_price]]-Table1[[#This Row],[discounted_price]]</f>
        <v>1200</v>
      </c>
      <c r="R215" s="11" t="str">
        <f>IF(Table1[[#This Row],[discount_percentage]]&gt;=0.5,"50% + Discount","Below 50%")</f>
        <v>50% + Discount</v>
      </c>
      <c r="S215" s="14">
        <f>Table1[[#This Row],[actual_price]]*Table1[[#This Row],[rating_count]]</f>
        <v>17157417</v>
      </c>
      <c r="T215" s="11" t="str">
        <f>IF(Table1[[#This Row],[discounted_price]]&lt;200,"&lt;₹200",IF(Table1[[#This Row],[discounted_price]]&lt;=500,"₹200 - ₹500","&gt;₹500"))</f>
        <v>&gt;₹500</v>
      </c>
      <c r="U215" s="11" t="str">
        <f>IF(Table1[[#This Row],[rating_count]]&lt;1000,"Below 1K Reviews","1K + Reviews")</f>
        <v>1K + Reviews</v>
      </c>
      <c r="V215" s="14">
        <f>Table1[[#This Row],[rating]]*Table1[[#This Row],[rating_count]]</f>
        <v>36048.6</v>
      </c>
    </row>
    <row r="216" spans="1:22" ht="16.2" x14ac:dyDescent="0.3">
      <c r="A216" s="1" t="s">
        <v>1899</v>
      </c>
      <c r="B216" s="1" t="s">
        <v>1900</v>
      </c>
      <c r="C216" s="1" t="s">
        <v>467</v>
      </c>
      <c r="D216" s="1">
        <v>299</v>
      </c>
      <c r="E216" s="1">
        <v>999</v>
      </c>
      <c r="F216" s="4">
        <v>0.7</v>
      </c>
      <c r="G216" s="1">
        <v>3.8</v>
      </c>
      <c r="H216" s="2">
        <v>928</v>
      </c>
      <c r="I216" s="1" t="s">
        <v>1901</v>
      </c>
      <c r="J216" s="1" t="s">
        <v>1902</v>
      </c>
      <c r="K216" s="1" t="s">
        <v>1903</v>
      </c>
      <c r="L216" s="1" t="s">
        <v>1904</v>
      </c>
      <c r="M216" s="1" t="s">
        <v>1905</v>
      </c>
      <c r="N216" s="1" t="s">
        <v>1906</v>
      </c>
      <c r="O216" s="1" t="s">
        <v>1907</v>
      </c>
      <c r="P216" s="1" t="s">
        <v>1908</v>
      </c>
      <c r="Q216" s="12">
        <f>Table1[[#This Row],[actual_price]]-Table1[[#This Row],[discounted_price]]</f>
        <v>700</v>
      </c>
      <c r="R216" s="11" t="str">
        <f>IF(Table1[[#This Row],[discount_percentage]]&gt;=0.5,"50% + Discount","Below 50%")</f>
        <v>50% + Discount</v>
      </c>
      <c r="S216" s="14">
        <f>Table1[[#This Row],[actual_price]]*Table1[[#This Row],[rating_count]]</f>
        <v>927072</v>
      </c>
      <c r="T216" s="11" t="str">
        <f>IF(Table1[[#This Row],[discounted_price]]&lt;200,"&lt;₹200",IF(Table1[[#This Row],[discounted_price]]&lt;=500,"₹200 - ₹500","&gt;₹500"))</f>
        <v>₹200 - ₹500</v>
      </c>
      <c r="U216" s="11" t="str">
        <f>IF(Table1[[#This Row],[rating_count]]&lt;1000,"Below 1K Reviews","1K + Reviews")</f>
        <v>Below 1K Reviews</v>
      </c>
      <c r="V216" s="14">
        <f>Table1[[#This Row],[rating]]*Table1[[#This Row],[rating_count]]</f>
        <v>3526.3999999999996</v>
      </c>
    </row>
    <row r="217" spans="1:22" ht="16.2" x14ac:dyDescent="0.3">
      <c r="A217" s="1" t="s">
        <v>1909</v>
      </c>
      <c r="B217" s="1" t="s">
        <v>1910</v>
      </c>
      <c r="C217" s="1" t="s">
        <v>513</v>
      </c>
      <c r="D217" s="3">
        <v>6999</v>
      </c>
      <c r="E217" s="3">
        <v>16990</v>
      </c>
      <c r="F217" s="4">
        <v>0.59</v>
      </c>
      <c r="G217" s="1">
        <v>3.8</v>
      </c>
      <c r="H217" s="2">
        <v>110</v>
      </c>
      <c r="I217" s="1" t="s">
        <v>1911</v>
      </c>
      <c r="J217" s="1" t="s">
        <v>1912</v>
      </c>
      <c r="K217" s="1" t="s">
        <v>1913</v>
      </c>
      <c r="L217" s="1" t="s">
        <v>1914</v>
      </c>
      <c r="M217" s="1" t="s">
        <v>1915</v>
      </c>
      <c r="N217" s="1" t="s">
        <v>1916</v>
      </c>
      <c r="O217" s="1" t="s">
        <v>1917</v>
      </c>
      <c r="P217" s="1" t="s">
        <v>1918</v>
      </c>
      <c r="Q217" s="12">
        <f>Table1[[#This Row],[actual_price]]-Table1[[#This Row],[discounted_price]]</f>
        <v>9991</v>
      </c>
      <c r="R217" s="11" t="str">
        <f>IF(Table1[[#This Row],[discount_percentage]]&gt;=0.5,"50% + Discount","Below 50%")</f>
        <v>50% + Discount</v>
      </c>
      <c r="S217" s="14">
        <f>Table1[[#This Row],[actual_price]]*Table1[[#This Row],[rating_count]]</f>
        <v>1868900</v>
      </c>
      <c r="T217" s="11" t="str">
        <f>IF(Table1[[#This Row],[discounted_price]]&lt;200,"&lt;₹200",IF(Table1[[#This Row],[discounted_price]]&lt;=500,"₹200 - ₹500","&gt;₹500"))</f>
        <v>&gt;₹500</v>
      </c>
      <c r="U217" s="11" t="str">
        <f>IF(Table1[[#This Row],[rating_count]]&lt;1000,"Below 1K Reviews","1K + Reviews")</f>
        <v>Below 1K Reviews</v>
      </c>
      <c r="V217" s="14">
        <f>Table1[[#This Row],[rating]]*Table1[[#This Row],[rating_count]]</f>
        <v>418</v>
      </c>
    </row>
    <row r="218" spans="1:22" ht="16.2" x14ac:dyDescent="0.3">
      <c r="A218" s="1" t="s">
        <v>1919</v>
      </c>
      <c r="B218" s="1" t="s">
        <v>1920</v>
      </c>
      <c r="C218" s="1" t="s">
        <v>170</v>
      </c>
      <c r="D218" s="3">
        <v>42999</v>
      </c>
      <c r="E218" s="3">
        <v>59999</v>
      </c>
      <c r="F218" s="4">
        <v>0.28000000000000003</v>
      </c>
      <c r="G218" s="1">
        <v>4.0999999999999996</v>
      </c>
      <c r="H218" s="2">
        <v>6753</v>
      </c>
      <c r="I218" s="1" t="s">
        <v>1921</v>
      </c>
      <c r="J218" s="1" t="s">
        <v>1922</v>
      </c>
      <c r="K218" s="1" t="s">
        <v>1923</v>
      </c>
      <c r="L218" s="1" t="s">
        <v>1924</v>
      </c>
      <c r="M218" s="1" t="s">
        <v>1925</v>
      </c>
      <c r="N218" s="1" t="s">
        <v>1926</v>
      </c>
      <c r="O218" s="1" t="s">
        <v>1927</v>
      </c>
      <c r="P218" s="1" t="s">
        <v>1928</v>
      </c>
      <c r="Q218" s="12">
        <f>Table1[[#This Row],[actual_price]]-Table1[[#This Row],[discounted_price]]</f>
        <v>17000</v>
      </c>
      <c r="R218" s="11" t="str">
        <f>IF(Table1[[#This Row],[discount_percentage]]&gt;=0.5,"50% + Discount","Below 50%")</f>
        <v>Below 50%</v>
      </c>
      <c r="S218" s="14">
        <f>Table1[[#This Row],[actual_price]]*Table1[[#This Row],[rating_count]]</f>
        <v>405173247</v>
      </c>
      <c r="T218" s="11" t="str">
        <f>IF(Table1[[#This Row],[discounted_price]]&lt;200,"&lt;₹200",IF(Table1[[#This Row],[discounted_price]]&lt;=500,"₹200 - ₹500","&gt;₹500"))</f>
        <v>&gt;₹500</v>
      </c>
      <c r="U218" s="11" t="str">
        <f>IF(Table1[[#This Row],[rating_count]]&lt;1000,"Below 1K Reviews","1K + Reviews")</f>
        <v>1K + Reviews</v>
      </c>
      <c r="V218" s="14">
        <f>Table1[[#This Row],[rating]]*Table1[[#This Row],[rating_count]]</f>
        <v>27687.3</v>
      </c>
    </row>
    <row r="219" spans="1:22" ht="16.2" x14ac:dyDescent="0.3">
      <c r="A219" s="1" t="s">
        <v>1929</v>
      </c>
      <c r="B219" s="1" t="s">
        <v>1930</v>
      </c>
      <c r="C219" s="1" t="s">
        <v>130</v>
      </c>
      <c r="D219" s="1">
        <v>173</v>
      </c>
      <c r="E219" s="1">
        <v>999</v>
      </c>
      <c r="F219" s="4">
        <v>0.83</v>
      </c>
      <c r="G219" s="1">
        <v>4.3</v>
      </c>
      <c r="H219" s="2">
        <v>1237</v>
      </c>
      <c r="I219" s="1" t="s">
        <v>1931</v>
      </c>
      <c r="J219" s="1" t="s">
        <v>1932</v>
      </c>
      <c r="K219" s="1" t="s">
        <v>1933</v>
      </c>
      <c r="L219" s="1" t="s">
        <v>1934</v>
      </c>
      <c r="M219" s="1" t="s">
        <v>1935</v>
      </c>
      <c r="N219" s="1" t="s">
        <v>1936</v>
      </c>
      <c r="O219" s="1" t="s">
        <v>1937</v>
      </c>
      <c r="P219" s="1" t="s">
        <v>1938</v>
      </c>
      <c r="Q219" s="12">
        <f>Table1[[#This Row],[actual_price]]-Table1[[#This Row],[discounted_price]]</f>
        <v>826</v>
      </c>
      <c r="R219" s="11" t="str">
        <f>IF(Table1[[#This Row],[discount_percentage]]&gt;=0.5,"50% + Discount","Below 50%")</f>
        <v>50% + Discount</v>
      </c>
      <c r="S219" s="14">
        <f>Table1[[#This Row],[actual_price]]*Table1[[#This Row],[rating_count]]</f>
        <v>1235763</v>
      </c>
      <c r="T219" s="11" t="str">
        <f>IF(Table1[[#This Row],[discounted_price]]&lt;200,"&lt;₹200",IF(Table1[[#This Row],[discounted_price]]&lt;=500,"₹200 - ₹500","&gt;₹500"))</f>
        <v>&lt;₹200</v>
      </c>
      <c r="U219" s="11" t="str">
        <f>IF(Table1[[#This Row],[rating_count]]&lt;1000,"Below 1K Reviews","1K + Reviews")</f>
        <v>1K + Reviews</v>
      </c>
      <c r="V219" s="14">
        <f>Table1[[#This Row],[rating]]*Table1[[#This Row],[rating_count]]</f>
        <v>5319.0999999999995</v>
      </c>
    </row>
    <row r="220" spans="1:22" ht="16.2" x14ac:dyDescent="0.3">
      <c r="A220" s="1" t="s">
        <v>1939</v>
      </c>
      <c r="B220" s="1" t="s">
        <v>1940</v>
      </c>
      <c r="C220" s="1" t="s">
        <v>1941</v>
      </c>
      <c r="D220" s="1">
        <v>209</v>
      </c>
      <c r="E220" s="1">
        <v>600</v>
      </c>
      <c r="F220" s="4">
        <v>0.65</v>
      </c>
      <c r="G220" s="1">
        <v>4.4000000000000004</v>
      </c>
      <c r="H220" s="2">
        <v>18872</v>
      </c>
      <c r="I220" s="1" t="s">
        <v>1942</v>
      </c>
      <c r="J220" s="1" t="s">
        <v>1943</v>
      </c>
      <c r="K220" s="1" t="s">
        <v>1944</v>
      </c>
      <c r="L220" s="1" t="s">
        <v>1945</v>
      </c>
      <c r="M220" s="1" t="s">
        <v>1946</v>
      </c>
      <c r="N220" s="1" t="s">
        <v>1947</v>
      </c>
      <c r="O220" s="1" t="s">
        <v>1948</v>
      </c>
      <c r="P220" s="1" t="s">
        <v>1949</v>
      </c>
      <c r="Q220" s="12">
        <f>Table1[[#This Row],[actual_price]]-Table1[[#This Row],[discounted_price]]</f>
        <v>391</v>
      </c>
      <c r="R220" s="11" t="str">
        <f>IF(Table1[[#This Row],[discount_percentage]]&gt;=0.5,"50% + Discount","Below 50%")</f>
        <v>50% + Discount</v>
      </c>
      <c r="S220" s="14">
        <f>Table1[[#This Row],[actual_price]]*Table1[[#This Row],[rating_count]]</f>
        <v>11323200</v>
      </c>
      <c r="T220" s="11" t="str">
        <f>IF(Table1[[#This Row],[discounted_price]]&lt;200,"&lt;₹200",IF(Table1[[#This Row],[discounted_price]]&lt;=500,"₹200 - ₹500","&gt;₹500"))</f>
        <v>₹200 - ₹500</v>
      </c>
      <c r="U220" s="11" t="str">
        <f>IF(Table1[[#This Row],[rating_count]]&lt;1000,"Below 1K Reviews","1K + Reviews")</f>
        <v>1K + Reviews</v>
      </c>
      <c r="V220" s="14">
        <f>Table1[[#This Row],[rating]]*Table1[[#This Row],[rating_count]]</f>
        <v>83036.800000000003</v>
      </c>
    </row>
    <row r="221" spans="1:22" ht="16.2" x14ac:dyDescent="0.3">
      <c r="A221" s="1" t="s">
        <v>1950</v>
      </c>
      <c r="B221" s="1" t="s">
        <v>1951</v>
      </c>
      <c r="C221" s="1" t="s">
        <v>18</v>
      </c>
      <c r="D221" s="1">
        <v>848.99</v>
      </c>
      <c r="E221" s="3">
        <v>1490</v>
      </c>
      <c r="F221" s="4">
        <v>0.43</v>
      </c>
      <c r="G221" s="1">
        <v>3.9</v>
      </c>
      <c r="H221" s="2">
        <v>356</v>
      </c>
      <c r="I221" s="1" t="s">
        <v>1952</v>
      </c>
      <c r="J221" s="1" t="s">
        <v>1953</v>
      </c>
      <c r="K221" s="1" t="s">
        <v>1954</v>
      </c>
      <c r="L221" s="1" t="s">
        <v>1955</v>
      </c>
      <c r="M221" s="1" t="s">
        <v>1956</v>
      </c>
      <c r="N221" s="1" t="s">
        <v>1957</v>
      </c>
      <c r="O221" s="1" t="s">
        <v>1958</v>
      </c>
      <c r="P221" s="1" t="s">
        <v>1959</v>
      </c>
      <c r="Q221" s="12">
        <f>Table1[[#This Row],[actual_price]]-Table1[[#This Row],[discounted_price]]</f>
        <v>641.01</v>
      </c>
      <c r="R221" s="11" t="str">
        <f>IF(Table1[[#This Row],[discount_percentage]]&gt;=0.5,"50% + Discount","Below 50%")</f>
        <v>Below 50%</v>
      </c>
      <c r="S221" s="14">
        <f>Table1[[#This Row],[actual_price]]*Table1[[#This Row],[rating_count]]</f>
        <v>530440</v>
      </c>
      <c r="T221" s="11" t="str">
        <f>IF(Table1[[#This Row],[discounted_price]]&lt;200,"&lt;₹200",IF(Table1[[#This Row],[discounted_price]]&lt;=500,"₹200 - ₹500","&gt;₹500"))</f>
        <v>&gt;₹500</v>
      </c>
      <c r="U221" s="11" t="str">
        <f>IF(Table1[[#This Row],[rating_count]]&lt;1000,"Below 1K Reviews","1K + Reviews")</f>
        <v>Below 1K Reviews</v>
      </c>
      <c r="V221" s="14">
        <f>Table1[[#This Row],[rating]]*Table1[[#This Row],[rating_count]]</f>
        <v>1388.3999999999999</v>
      </c>
    </row>
    <row r="222" spans="1:22" ht="16.2" x14ac:dyDescent="0.3">
      <c r="A222" s="1" t="s">
        <v>1960</v>
      </c>
      <c r="B222" s="1" t="s">
        <v>1961</v>
      </c>
      <c r="C222" s="1" t="s">
        <v>18</v>
      </c>
      <c r="D222" s="1">
        <v>649</v>
      </c>
      <c r="E222" s="3">
        <v>1999</v>
      </c>
      <c r="F222" s="4">
        <v>0.68</v>
      </c>
      <c r="G222" s="1">
        <v>4.2</v>
      </c>
      <c r="H222" s="2">
        <v>24269</v>
      </c>
      <c r="I222" s="1" t="s">
        <v>1962</v>
      </c>
      <c r="J222" s="1" t="s">
        <v>20</v>
      </c>
      <c r="K222" s="1" t="s">
        <v>21</v>
      </c>
      <c r="L222" s="1" t="s">
        <v>22</v>
      </c>
      <c r="M222" s="1" t="s">
        <v>23</v>
      </c>
      <c r="N222" s="1" t="s">
        <v>832</v>
      </c>
      <c r="O222" s="1" t="s">
        <v>1963</v>
      </c>
      <c r="P222" s="1" t="s">
        <v>1964</v>
      </c>
      <c r="Q222" s="12">
        <f>Table1[[#This Row],[actual_price]]-Table1[[#This Row],[discounted_price]]</f>
        <v>1350</v>
      </c>
      <c r="R222" s="11" t="str">
        <f>IF(Table1[[#This Row],[discount_percentage]]&gt;=0.5,"50% + Discount","Below 50%")</f>
        <v>50% + Discount</v>
      </c>
      <c r="S222" s="14">
        <f>Table1[[#This Row],[actual_price]]*Table1[[#This Row],[rating_count]]</f>
        <v>48513731</v>
      </c>
      <c r="T222" s="11" t="str">
        <f>IF(Table1[[#This Row],[discounted_price]]&lt;200,"&lt;₹200",IF(Table1[[#This Row],[discounted_price]]&lt;=500,"₹200 - ₹500","&gt;₹500"))</f>
        <v>&gt;₹500</v>
      </c>
      <c r="U222" s="11" t="str">
        <f>IF(Table1[[#This Row],[rating_count]]&lt;1000,"Below 1K Reviews","1K + Reviews")</f>
        <v>1K + Reviews</v>
      </c>
      <c r="V222" s="14">
        <f>Table1[[#This Row],[rating]]*Table1[[#This Row],[rating_count]]</f>
        <v>101929.8</v>
      </c>
    </row>
    <row r="223" spans="1:22" ht="16.2" x14ac:dyDescent="0.3">
      <c r="A223" s="1" t="s">
        <v>1965</v>
      </c>
      <c r="B223" s="1" t="s">
        <v>1966</v>
      </c>
      <c r="C223" s="1" t="s">
        <v>467</v>
      </c>
      <c r="D223" s="1">
        <v>299</v>
      </c>
      <c r="E223" s="1">
        <v>899</v>
      </c>
      <c r="F223" s="4">
        <v>0.67</v>
      </c>
      <c r="G223" s="1">
        <v>3.8</v>
      </c>
      <c r="H223" s="2">
        <v>425</v>
      </c>
      <c r="I223" s="1" t="s">
        <v>1967</v>
      </c>
      <c r="J223" s="1" t="s">
        <v>1968</v>
      </c>
      <c r="K223" s="1" t="s">
        <v>1969</v>
      </c>
      <c r="L223" s="1" t="s">
        <v>1970</v>
      </c>
      <c r="M223" s="1" t="s">
        <v>1971</v>
      </c>
      <c r="N223" s="1" t="s">
        <v>1972</v>
      </c>
      <c r="O223" s="1" t="s">
        <v>1973</v>
      </c>
      <c r="P223" s="1" t="s">
        <v>1974</v>
      </c>
      <c r="Q223" s="12">
        <f>Table1[[#This Row],[actual_price]]-Table1[[#This Row],[discounted_price]]</f>
        <v>600</v>
      </c>
      <c r="R223" s="11" t="str">
        <f>IF(Table1[[#This Row],[discount_percentage]]&gt;=0.5,"50% + Discount","Below 50%")</f>
        <v>50% + Discount</v>
      </c>
      <c r="S223" s="14">
        <f>Table1[[#This Row],[actual_price]]*Table1[[#This Row],[rating_count]]</f>
        <v>382075</v>
      </c>
      <c r="T223" s="11" t="str">
        <f>IF(Table1[[#This Row],[discounted_price]]&lt;200,"&lt;₹200",IF(Table1[[#This Row],[discounted_price]]&lt;=500,"₹200 - ₹500","&gt;₹500"))</f>
        <v>₹200 - ₹500</v>
      </c>
      <c r="U223" s="11" t="str">
        <f>IF(Table1[[#This Row],[rating_count]]&lt;1000,"Below 1K Reviews","1K + Reviews")</f>
        <v>Below 1K Reviews</v>
      </c>
      <c r="V223" s="14">
        <f>Table1[[#This Row],[rating]]*Table1[[#This Row],[rating_count]]</f>
        <v>1615</v>
      </c>
    </row>
    <row r="224" spans="1:22" ht="16.2" x14ac:dyDescent="0.3">
      <c r="A224" s="1" t="s">
        <v>1975</v>
      </c>
      <c r="B224" s="1" t="s">
        <v>1976</v>
      </c>
      <c r="C224" s="1" t="s">
        <v>649</v>
      </c>
      <c r="D224" s="1">
        <v>399</v>
      </c>
      <c r="E224" s="1">
        <v>799</v>
      </c>
      <c r="F224" s="4">
        <v>0.5</v>
      </c>
      <c r="G224" s="1">
        <v>4.0999999999999996</v>
      </c>
      <c r="H224" s="2">
        <v>1161</v>
      </c>
      <c r="I224" s="1" t="s">
        <v>1977</v>
      </c>
      <c r="J224" s="1" t="s">
        <v>1978</v>
      </c>
      <c r="K224" s="1" t="s">
        <v>1979</v>
      </c>
      <c r="L224" s="1" t="s">
        <v>1980</v>
      </c>
      <c r="M224" s="1" t="s">
        <v>1981</v>
      </c>
      <c r="N224" s="1" t="s">
        <v>1982</v>
      </c>
      <c r="O224" s="1" t="s">
        <v>1983</v>
      </c>
      <c r="P224" s="1" t="s">
        <v>1984</v>
      </c>
      <c r="Q224" s="12">
        <f>Table1[[#This Row],[actual_price]]-Table1[[#This Row],[discounted_price]]</f>
        <v>400</v>
      </c>
      <c r="R224" s="11" t="str">
        <f>IF(Table1[[#This Row],[discount_percentage]]&gt;=0.5,"50% + Discount","Below 50%")</f>
        <v>50% + Discount</v>
      </c>
      <c r="S224" s="14">
        <f>Table1[[#This Row],[actual_price]]*Table1[[#This Row],[rating_count]]</f>
        <v>927639</v>
      </c>
      <c r="T224" s="11" t="str">
        <f>IF(Table1[[#This Row],[discounted_price]]&lt;200,"&lt;₹200",IF(Table1[[#This Row],[discounted_price]]&lt;=500,"₹200 - ₹500","&gt;₹500"))</f>
        <v>₹200 - ₹500</v>
      </c>
      <c r="U224" s="11" t="str">
        <f>IF(Table1[[#This Row],[rating_count]]&lt;1000,"Below 1K Reviews","1K + Reviews")</f>
        <v>1K + Reviews</v>
      </c>
      <c r="V224" s="14">
        <f>Table1[[#This Row],[rating]]*Table1[[#This Row],[rating_count]]</f>
        <v>4760.0999999999995</v>
      </c>
    </row>
    <row r="225" spans="1:22" ht="16.2" x14ac:dyDescent="0.3">
      <c r="A225" s="1" t="s">
        <v>1985</v>
      </c>
      <c r="B225" s="1" t="s">
        <v>1986</v>
      </c>
      <c r="C225" s="1" t="s">
        <v>18</v>
      </c>
      <c r="D225" s="1">
        <v>249</v>
      </c>
      <c r="E225" s="1">
        <v>499</v>
      </c>
      <c r="F225" s="4">
        <v>0.5</v>
      </c>
      <c r="G225" s="1">
        <v>4.0999999999999996</v>
      </c>
      <c r="H225" s="2">
        <v>1508</v>
      </c>
      <c r="I225" s="1" t="s">
        <v>1987</v>
      </c>
      <c r="J225" s="1" t="s">
        <v>1988</v>
      </c>
      <c r="K225" s="1" t="s">
        <v>1989</v>
      </c>
      <c r="L225" s="1" t="s">
        <v>1990</v>
      </c>
      <c r="M225" s="1" t="s">
        <v>1991</v>
      </c>
      <c r="N225" s="1" t="s">
        <v>1992</v>
      </c>
      <c r="O225" s="1" t="s">
        <v>1993</v>
      </c>
      <c r="P225" s="1" t="s">
        <v>1994</v>
      </c>
      <c r="Q225" s="12">
        <f>Table1[[#This Row],[actual_price]]-Table1[[#This Row],[discounted_price]]</f>
        <v>250</v>
      </c>
      <c r="R225" s="11" t="str">
        <f>IF(Table1[[#This Row],[discount_percentage]]&gt;=0.5,"50% + Discount","Below 50%")</f>
        <v>50% + Discount</v>
      </c>
      <c r="S225" s="14">
        <f>Table1[[#This Row],[actual_price]]*Table1[[#This Row],[rating_count]]</f>
        <v>752492</v>
      </c>
      <c r="T225" s="11" t="str">
        <f>IF(Table1[[#This Row],[discounted_price]]&lt;200,"&lt;₹200",IF(Table1[[#This Row],[discounted_price]]&lt;=500,"₹200 - ₹500","&gt;₹500"))</f>
        <v>₹200 - ₹500</v>
      </c>
      <c r="U225" s="11" t="str">
        <f>IF(Table1[[#This Row],[rating_count]]&lt;1000,"Below 1K Reviews","1K + Reviews")</f>
        <v>1K + Reviews</v>
      </c>
      <c r="V225" s="14">
        <f>Table1[[#This Row],[rating]]*Table1[[#This Row],[rating_count]]</f>
        <v>6182.7999999999993</v>
      </c>
    </row>
    <row r="226" spans="1:22" ht="16.2" x14ac:dyDescent="0.3">
      <c r="A226" s="1" t="s">
        <v>1995</v>
      </c>
      <c r="B226" s="1" t="s">
        <v>1996</v>
      </c>
      <c r="C226" s="1" t="s">
        <v>1997</v>
      </c>
      <c r="D226" s="3">
        <v>1249</v>
      </c>
      <c r="E226" s="3">
        <v>2299</v>
      </c>
      <c r="F226" s="4">
        <v>0.46</v>
      </c>
      <c r="G226" s="1">
        <v>4.3</v>
      </c>
      <c r="H226" s="2">
        <v>7636</v>
      </c>
      <c r="I226" s="1" t="s">
        <v>1998</v>
      </c>
      <c r="J226" s="1" t="s">
        <v>1999</v>
      </c>
      <c r="K226" s="1" t="s">
        <v>2000</v>
      </c>
      <c r="L226" s="1" t="s">
        <v>2001</v>
      </c>
      <c r="M226" s="1" t="s">
        <v>2002</v>
      </c>
      <c r="N226" s="1" t="s">
        <v>2003</v>
      </c>
      <c r="O226" s="1" t="s">
        <v>2004</v>
      </c>
      <c r="P226" s="1" t="s">
        <v>2005</v>
      </c>
      <c r="Q226" s="12">
        <f>Table1[[#This Row],[actual_price]]-Table1[[#This Row],[discounted_price]]</f>
        <v>1050</v>
      </c>
      <c r="R226" s="11" t="str">
        <f>IF(Table1[[#This Row],[discount_percentage]]&gt;=0.5,"50% + Discount","Below 50%")</f>
        <v>Below 50%</v>
      </c>
      <c r="S226" s="14">
        <f>Table1[[#This Row],[actual_price]]*Table1[[#This Row],[rating_count]]</f>
        <v>17555164</v>
      </c>
      <c r="T226" s="11" t="str">
        <f>IF(Table1[[#This Row],[discounted_price]]&lt;200,"&lt;₹200",IF(Table1[[#This Row],[discounted_price]]&lt;=500,"₹200 - ₹500","&gt;₹500"))</f>
        <v>&gt;₹500</v>
      </c>
      <c r="U226" s="11" t="str">
        <f>IF(Table1[[#This Row],[rating_count]]&lt;1000,"Below 1K Reviews","1K + Reviews")</f>
        <v>1K + Reviews</v>
      </c>
      <c r="V226" s="14">
        <f>Table1[[#This Row],[rating]]*Table1[[#This Row],[rating_count]]</f>
        <v>32834.799999999996</v>
      </c>
    </row>
    <row r="227" spans="1:22" ht="16.2" x14ac:dyDescent="0.3">
      <c r="A227" s="1" t="s">
        <v>2006</v>
      </c>
      <c r="B227" s="1" t="s">
        <v>2007</v>
      </c>
      <c r="C227" s="1" t="s">
        <v>467</v>
      </c>
      <c r="D227" s="1">
        <v>213</v>
      </c>
      <c r="E227" s="1">
        <v>499</v>
      </c>
      <c r="F227" s="4">
        <v>0.56999999999999995</v>
      </c>
      <c r="G227" s="1">
        <v>3.7</v>
      </c>
      <c r="H227" s="2">
        <v>246</v>
      </c>
      <c r="I227" s="1" t="s">
        <v>2008</v>
      </c>
      <c r="J227" s="1" t="s">
        <v>2009</v>
      </c>
      <c r="K227" s="1" t="s">
        <v>2010</v>
      </c>
      <c r="L227" s="1" t="s">
        <v>2011</v>
      </c>
      <c r="M227" s="1" t="s">
        <v>2012</v>
      </c>
      <c r="N227" s="1" t="s">
        <v>2013</v>
      </c>
      <c r="O227" s="1" t="s">
        <v>2014</v>
      </c>
      <c r="P227" s="1" t="s">
        <v>2015</v>
      </c>
      <c r="Q227" s="12">
        <f>Table1[[#This Row],[actual_price]]-Table1[[#This Row],[discounted_price]]</f>
        <v>286</v>
      </c>
      <c r="R227" s="11" t="str">
        <f>IF(Table1[[#This Row],[discount_percentage]]&gt;=0.5,"50% + Discount","Below 50%")</f>
        <v>50% + Discount</v>
      </c>
      <c r="S227" s="14">
        <f>Table1[[#This Row],[actual_price]]*Table1[[#This Row],[rating_count]]</f>
        <v>122754</v>
      </c>
      <c r="T227" s="11" t="str">
        <f>IF(Table1[[#This Row],[discounted_price]]&lt;200,"&lt;₹200",IF(Table1[[#This Row],[discounted_price]]&lt;=500,"₹200 - ₹500","&gt;₹500"))</f>
        <v>₹200 - ₹500</v>
      </c>
      <c r="U227" s="11" t="str">
        <f>IF(Table1[[#This Row],[rating_count]]&lt;1000,"Below 1K Reviews","1K + Reviews")</f>
        <v>Below 1K Reviews</v>
      </c>
      <c r="V227" s="14">
        <f>Table1[[#This Row],[rating]]*Table1[[#This Row],[rating_count]]</f>
        <v>910.2</v>
      </c>
    </row>
    <row r="228" spans="1:22" ht="16.2" x14ac:dyDescent="0.3">
      <c r="A228" s="1" t="s">
        <v>2016</v>
      </c>
      <c r="B228" s="1" t="s">
        <v>2017</v>
      </c>
      <c r="C228" s="1" t="s">
        <v>467</v>
      </c>
      <c r="D228" s="1">
        <v>209</v>
      </c>
      <c r="E228" s="1">
        <v>499</v>
      </c>
      <c r="F228" s="4">
        <v>0.57999999999999996</v>
      </c>
      <c r="G228" s="1">
        <v>4</v>
      </c>
      <c r="H228" s="2">
        <v>479</v>
      </c>
      <c r="I228" s="1" t="s">
        <v>2018</v>
      </c>
      <c r="J228" s="1" t="s">
        <v>2019</v>
      </c>
      <c r="K228" s="1" t="s">
        <v>2020</v>
      </c>
      <c r="L228" s="1" t="s">
        <v>2021</v>
      </c>
      <c r="M228" s="1" t="s">
        <v>2022</v>
      </c>
      <c r="N228" s="1" t="s">
        <v>2023</v>
      </c>
      <c r="O228" s="1" t="s">
        <v>2024</v>
      </c>
      <c r="P228" s="1" t="s">
        <v>2025</v>
      </c>
      <c r="Q228" s="12">
        <f>Table1[[#This Row],[actual_price]]-Table1[[#This Row],[discounted_price]]</f>
        <v>290</v>
      </c>
      <c r="R228" s="11" t="str">
        <f>IF(Table1[[#This Row],[discount_percentage]]&gt;=0.5,"50% + Discount","Below 50%")</f>
        <v>50% + Discount</v>
      </c>
      <c r="S228" s="14">
        <f>Table1[[#This Row],[actual_price]]*Table1[[#This Row],[rating_count]]</f>
        <v>239021</v>
      </c>
      <c r="T228" s="11" t="str">
        <f>IF(Table1[[#This Row],[discounted_price]]&lt;200,"&lt;₹200",IF(Table1[[#This Row],[discounted_price]]&lt;=500,"₹200 - ₹500","&gt;₹500"))</f>
        <v>₹200 - ₹500</v>
      </c>
      <c r="U228" s="11" t="str">
        <f>IF(Table1[[#This Row],[rating_count]]&lt;1000,"Below 1K Reviews","1K + Reviews")</f>
        <v>Below 1K Reviews</v>
      </c>
      <c r="V228" s="14">
        <f>Table1[[#This Row],[rating]]*Table1[[#This Row],[rating_count]]</f>
        <v>1916</v>
      </c>
    </row>
    <row r="229" spans="1:22" ht="16.2" x14ac:dyDescent="0.3">
      <c r="A229" s="1" t="s">
        <v>2026</v>
      </c>
      <c r="B229" s="1" t="s">
        <v>2027</v>
      </c>
      <c r="C229" s="1" t="s">
        <v>130</v>
      </c>
      <c r="D229" s="1">
        <v>598</v>
      </c>
      <c r="E229" s="3">
        <v>4999</v>
      </c>
      <c r="F229" s="4">
        <v>0.88</v>
      </c>
      <c r="G229" s="1">
        <v>4.2</v>
      </c>
      <c r="H229" s="2">
        <v>910</v>
      </c>
      <c r="I229" s="1" t="s">
        <v>2028</v>
      </c>
      <c r="J229" s="1" t="s">
        <v>2029</v>
      </c>
      <c r="K229" s="1" t="s">
        <v>2030</v>
      </c>
      <c r="L229" s="1" t="s">
        <v>2031</v>
      </c>
      <c r="M229" s="1" t="s">
        <v>2032</v>
      </c>
      <c r="N229" s="1" t="s">
        <v>2033</v>
      </c>
      <c r="O229" s="1" t="s">
        <v>2034</v>
      </c>
      <c r="P229" s="1" t="s">
        <v>2035</v>
      </c>
      <c r="Q229" s="12">
        <f>Table1[[#This Row],[actual_price]]-Table1[[#This Row],[discounted_price]]</f>
        <v>4401</v>
      </c>
      <c r="R229" s="11" t="str">
        <f>IF(Table1[[#This Row],[discount_percentage]]&gt;=0.5,"50% + Discount","Below 50%")</f>
        <v>50% + Discount</v>
      </c>
      <c r="S229" s="14">
        <f>Table1[[#This Row],[actual_price]]*Table1[[#This Row],[rating_count]]</f>
        <v>4549090</v>
      </c>
      <c r="T229" s="11" t="str">
        <f>IF(Table1[[#This Row],[discounted_price]]&lt;200,"&lt;₹200",IF(Table1[[#This Row],[discounted_price]]&lt;=500,"₹200 - ₹500","&gt;₹500"))</f>
        <v>&gt;₹500</v>
      </c>
      <c r="U229" s="11" t="str">
        <f>IF(Table1[[#This Row],[rating_count]]&lt;1000,"Below 1K Reviews","1K + Reviews")</f>
        <v>Below 1K Reviews</v>
      </c>
      <c r="V229" s="14">
        <f>Table1[[#This Row],[rating]]*Table1[[#This Row],[rating_count]]</f>
        <v>3822</v>
      </c>
    </row>
    <row r="230" spans="1:22" ht="16.2" x14ac:dyDescent="0.3">
      <c r="A230" s="1" t="s">
        <v>2036</v>
      </c>
      <c r="B230" s="1" t="s">
        <v>2037</v>
      </c>
      <c r="C230" s="1" t="s">
        <v>18</v>
      </c>
      <c r="D230" s="1">
        <v>799</v>
      </c>
      <c r="E230" s="3">
        <v>1749</v>
      </c>
      <c r="F230" s="4">
        <v>0.54</v>
      </c>
      <c r="G230" s="1">
        <v>4.0999999999999996</v>
      </c>
      <c r="H230" s="2">
        <v>5626</v>
      </c>
      <c r="I230" s="1" t="s">
        <v>2038</v>
      </c>
      <c r="J230" s="1" t="s">
        <v>2039</v>
      </c>
      <c r="K230" s="1" t="s">
        <v>2040</v>
      </c>
      <c r="L230" s="1" t="s">
        <v>2041</v>
      </c>
      <c r="M230" s="1" t="s">
        <v>2042</v>
      </c>
      <c r="N230" s="1" t="s">
        <v>2043</v>
      </c>
      <c r="O230" s="1" t="s">
        <v>2044</v>
      </c>
      <c r="P230" s="1" t="s">
        <v>2045</v>
      </c>
      <c r="Q230" s="12">
        <f>Table1[[#This Row],[actual_price]]-Table1[[#This Row],[discounted_price]]</f>
        <v>950</v>
      </c>
      <c r="R230" s="11" t="str">
        <f>IF(Table1[[#This Row],[discount_percentage]]&gt;=0.5,"50% + Discount","Below 50%")</f>
        <v>50% + Discount</v>
      </c>
      <c r="S230" s="14">
        <f>Table1[[#This Row],[actual_price]]*Table1[[#This Row],[rating_count]]</f>
        <v>9839874</v>
      </c>
      <c r="T230" s="11" t="str">
        <f>IF(Table1[[#This Row],[discounted_price]]&lt;200,"&lt;₹200",IF(Table1[[#This Row],[discounted_price]]&lt;=500,"₹200 - ₹500","&gt;₹500"))</f>
        <v>&gt;₹500</v>
      </c>
      <c r="U230" s="11" t="str">
        <f>IF(Table1[[#This Row],[rating_count]]&lt;1000,"Below 1K Reviews","1K + Reviews")</f>
        <v>1K + Reviews</v>
      </c>
      <c r="V230" s="14">
        <f>Table1[[#This Row],[rating]]*Table1[[#This Row],[rating_count]]</f>
        <v>23066.6</v>
      </c>
    </row>
    <row r="231" spans="1:22" ht="16.2" x14ac:dyDescent="0.3">
      <c r="A231" s="1" t="s">
        <v>2046</v>
      </c>
      <c r="B231" s="1" t="s">
        <v>2047</v>
      </c>
      <c r="C231" s="1" t="s">
        <v>18</v>
      </c>
      <c r="D231" s="1">
        <v>159</v>
      </c>
      <c r="E231" s="1">
        <v>595</v>
      </c>
      <c r="F231" s="4">
        <v>0.73</v>
      </c>
      <c r="G231" s="1">
        <v>4.3</v>
      </c>
      <c r="H231" s="2">
        <v>14184</v>
      </c>
      <c r="I231" s="1" t="s">
        <v>2048</v>
      </c>
      <c r="J231" s="1" t="s">
        <v>2049</v>
      </c>
      <c r="K231" s="1" t="s">
        <v>2050</v>
      </c>
      <c r="L231" s="1" t="s">
        <v>2051</v>
      </c>
      <c r="M231" s="1" t="s">
        <v>2052</v>
      </c>
      <c r="N231" s="1" t="s">
        <v>2053</v>
      </c>
      <c r="O231" s="1" t="s">
        <v>2054</v>
      </c>
      <c r="P231" s="1" t="s">
        <v>2055</v>
      </c>
      <c r="Q231" s="12">
        <f>Table1[[#This Row],[actual_price]]-Table1[[#This Row],[discounted_price]]</f>
        <v>436</v>
      </c>
      <c r="R231" s="11" t="str">
        <f>IF(Table1[[#This Row],[discount_percentage]]&gt;=0.5,"50% + Discount","Below 50%")</f>
        <v>50% + Discount</v>
      </c>
      <c r="S231" s="14">
        <f>Table1[[#This Row],[actual_price]]*Table1[[#This Row],[rating_count]]</f>
        <v>8439480</v>
      </c>
      <c r="T231" s="11" t="str">
        <f>IF(Table1[[#This Row],[discounted_price]]&lt;200,"&lt;₹200",IF(Table1[[#This Row],[discounted_price]]&lt;=500,"₹200 - ₹500","&gt;₹500"))</f>
        <v>&lt;₹200</v>
      </c>
      <c r="U231" s="11" t="str">
        <f>IF(Table1[[#This Row],[rating_count]]&lt;1000,"Below 1K Reviews","1K + Reviews")</f>
        <v>1K + Reviews</v>
      </c>
      <c r="V231" s="14">
        <f>Table1[[#This Row],[rating]]*Table1[[#This Row],[rating_count]]</f>
        <v>60991.199999999997</v>
      </c>
    </row>
    <row r="232" spans="1:22" ht="16.2" x14ac:dyDescent="0.3">
      <c r="A232" s="1" t="s">
        <v>2056</v>
      </c>
      <c r="B232" s="1" t="s">
        <v>2057</v>
      </c>
      <c r="C232" s="1" t="s">
        <v>2058</v>
      </c>
      <c r="D232" s="1">
        <v>499</v>
      </c>
      <c r="E232" s="3">
        <v>1100</v>
      </c>
      <c r="F232" s="4">
        <v>0.55000000000000004</v>
      </c>
      <c r="G232" s="1">
        <v>4.4000000000000004</v>
      </c>
      <c r="H232" s="2">
        <v>25177</v>
      </c>
      <c r="I232" s="1" t="s">
        <v>2059</v>
      </c>
      <c r="J232" s="1" t="s">
        <v>2060</v>
      </c>
      <c r="K232" s="1" t="s">
        <v>2061</v>
      </c>
      <c r="L232" s="1" t="s">
        <v>2062</v>
      </c>
      <c r="M232" s="1" t="s">
        <v>2063</v>
      </c>
      <c r="N232" s="1" t="s">
        <v>2064</v>
      </c>
      <c r="O232" s="1" t="s">
        <v>2065</v>
      </c>
      <c r="P232" s="1" t="s">
        <v>2066</v>
      </c>
      <c r="Q232" s="12">
        <f>Table1[[#This Row],[actual_price]]-Table1[[#This Row],[discounted_price]]</f>
        <v>601</v>
      </c>
      <c r="R232" s="11" t="str">
        <f>IF(Table1[[#This Row],[discount_percentage]]&gt;=0.5,"50% + Discount","Below 50%")</f>
        <v>50% + Discount</v>
      </c>
      <c r="S232" s="14">
        <f>Table1[[#This Row],[actual_price]]*Table1[[#This Row],[rating_count]]</f>
        <v>27694700</v>
      </c>
      <c r="T232" s="11" t="str">
        <f>IF(Table1[[#This Row],[discounted_price]]&lt;200,"&lt;₹200",IF(Table1[[#This Row],[discounted_price]]&lt;=500,"₹200 - ₹500","&gt;₹500"))</f>
        <v>₹200 - ₹500</v>
      </c>
      <c r="U232" s="11" t="str">
        <f>IF(Table1[[#This Row],[rating_count]]&lt;1000,"Below 1K Reviews","1K + Reviews")</f>
        <v>1K + Reviews</v>
      </c>
      <c r="V232" s="14">
        <f>Table1[[#This Row],[rating]]*Table1[[#This Row],[rating_count]]</f>
        <v>110778.8</v>
      </c>
    </row>
    <row r="233" spans="1:22" ht="16.2" x14ac:dyDescent="0.3">
      <c r="A233" s="1" t="s">
        <v>2067</v>
      </c>
      <c r="B233" s="1" t="s">
        <v>2068</v>
      </c>
      <c r="C233" s="1" t="s">
        <v>170</v>
      </c>
      <c r="D233" s="3">
        <v>31999</v>
      </c>
      <c r="E233" s="3">
        <v>49999</v>
      </c>
      <c r="F233" s="4">
        <v>0.36</v>
      </c>
      <c r="G233" s="1">
        <v>4.3</v>
      </c>
      <c r="H233" s="2">
        <v>21252</v>
      </c>
      <c r="I233" s="1" t="s">
        <v>2069</v>
      </c>
      <c r="J233" s="1" t="s">
        <v>2070</v>
      </c>
      <c r="K233" s="1" t="s">
        <v>2071</v>
      </c>
      <c r="L233" s="1" t="s">
        <v>2072</v>
      </c>
      <c r="M233" s="1" t="s">
        <v>2073</v>
      </c>
      <c r="N233" s="1" t="s">
        <v>2074</v>
      </c>
      <c r="O233" s="1" t="s">
        <v>2075</v>
      </c>
      <c r="P233" s="1" t="s">
        <v>2076</v>
      </c>
      <c r="Q233" s="12">
        <f>Table1[[#This Row],[actual_price]]-Table1[[#This Row],[discounted_price]]</f>
        <v>18000</v>
      </c>
      <c r="R233" s="11" t="str">
        <f>IF(Table1[[#This Row],[discount_percentage]]&gt;=0.5,"50% + Discount","Below 50%")</f>
        <v>Below 50%</v>
      </c>
      <c r="S233" s="14">
        <f>Table1[[#This Row],[actual_price]]*Table1[[#This Row],[rating_count]]</f>
        <v>1062578748</v>
      </c>
      <c r="T233" s="11" t="str">
        <f>IF(Table1[[#This Row],[discounted_price]]&lt;200,"&lt;₹200",IF(Table1[[#This Row],[discounted_price]]&lt;=500,"₹200 - ₹500","&gt;₹500"))</f>
        <v>&gt;₹500</v>
      </c>
      <c r="U233" s="11" t="str">
        <f>IF(Table1[[#This Row],[rating_count]]&lt;1000,"Below 1K Reviews","1K + Reviews")</f>
        <v>1K + Reviews</v>
      </c>
      <c r="V233" s="14">
        <f>Table1[[#This Row],[rating]]*Table1[[#This Row],[rating_count]]</f>
        <v>91383.599999999991</v>
      </c>
    </row>
    <row r="234" spans="1:22" ht="16.2" x14ac:dyDescent="0.3">
      <c r="A234" s="1" t="s">
        <v>2077</v>
      </c>
      <c r="B234" s="1" t="s">
        <v>2078</v>
      </c>
      <c r="C234" s="1" t="s">
        <v>170</v>
      </c>
      <c r="D234" s="3">
        <v>32990</v>
      </c>
      <c r="E234" s="3">
        <v>56790</v>
      </c>
      <c r="F234" s="4">
        <v>0.42</v>
      </c>
      <c r="G234" s="1">
        <v>4.3</v>
      </c>
      <c r="H234" s="2">
        <v>567</v>
      </c>
      <c r="I234" s="1" t="s">
        <v>2079</v>
      </c>
      <c r="J234" s="1" t="s">
        <v>2080</v>
      </c>
      <c r="K234" s="1" t="s">
        <v>2081</v>
      </c>
      <c r="L234" s="1" t="s">
        <v>2082</v>
      </c>
      <c r="M234" s="1" t="s">
        <v>2083</v>
      </c>
      <c r="N234" s="1" t="s">
        <v>2084</v>
      </c>
      <c r="O234" s="1" t="s">
        <v>2085</v>
      </c>
      <c r="P234" s="1" t="s">
        <v>2086</v>
      </c>
      <c r="Q234" s="12">
        <f>Table1[[#This Row],[actual_price]]-Table1[[#This Row],[discounted_price]]</f>
        <v>23800</v>
      </c>
      <c r="R234" s="11" t="str">
        <f>IF(Table1[[#This Row],[discount_percentage]]&gt;=0.5,"50% + Discount","Below 50%")</f>
        <v>Below 50%</v>
      </c>
      <c r="S234" s="14">
        <f>Table1[[#This Row],[actual_price]]*Table1[[#This Row],[rating_count]]</f>
        <v>32199930</v>
      </c>
      <c r="T234" s="11" t="str">
        <f>IF(Table1[[#This Row],[discounted_price]]&lt;200,"&lt;₹200",IF(Table1[[#This Row],[discounted_price]]&lt;=500,"₹200 - ₹500","&gt;₹500"))</f>
        <v>&gt;₹500</v>
      </c>
      <c r="U234" s="11" t="str">
        <f>IF(Table1[[#This Row],[rating_count]]&lt;1000,"Below 1K Reviews","1K + Reviews")</f>
        <v>Below 1K Reviews</v>
      </c>
      <c r="V234" s="14">
        <f>Table1[[#This Row],[rating]]*Table1[[#This Row],[rating_count]]</f>
        <v>2438.1</v>
      </c>
    </row>
    <row r="235" spans="1:22" ht="16.2" x14ac:dyDescent="0.3">
      <c r="A235" s="1" t="s">
        <v>2087</v>
      </c>
      <c r="B235" s="1" t="s">
        <v>2088</v>
      </c>
      <c r="C235" s="1" t="s">
        <v>467</v>
      </c>
      <c r="D235" s="1">
        <v>299</v>
      </c>
      <c r="E235" s="3">
        <v>1199</v>
      </c>
      <c r="F235" s="4">
        <v>0.75</v>
      </c>
      <c r="G235" s="1">
        <v>3.5</v>
      </c>
      <c r="H235" s="2">
        <v>466</v>
      </c>
      <c r="I235" s="1" t="s">
        <v>2089</v>
      </c>
      <c r="J235" s="1" t="s">
        <v>2090</v>
      </c>
      <c r="K235" s="1" t="s">
        <v>2091</v>
      </c>
      <c r="L235" s="1" t="s">
        <v>2092</v>
      </c>
      <c r="M235" s="1" t="s">
        <v>2093</v>
      </c>
      <c r="N235" s="1" t="s">
        <v>2094</v>
      </c>
      <c r="O235" s="1" t="s">
        <v>2095</v>
      </c>
      <c r="P235" s="1" t="s">
        <v>2096</v>
      </c>
      <c r="Q235" s="12">
        <f>Table1[[#This Row],[actual_price]]-Table1[[#This Row],[discounted_price]]</f>
        <v>900</v>
      </c>
      <c r="R235" s="11" t="str">
        <f>IF(Table1[[#This Row],[discount_percentage]]&gt;=0.5,"50% + Discount","Below 50%")</f>
        <v>50% + Discount</v>
      </c>
      <c r="S235" s="14">
        <f>Table1[[#This Row],[actual_price]]*Table1[[#This Row],[rating_count]]</f>
        <v>558734</v>
      </c>
      <c r="T235" s="11" t="str">
        <f>IF(Table1[[#This Row],[discounted_price]]&lt;200,"&lt;₹200",IF(Table1[[#This Row],[discounted_price]]&lt;=500,"₹200 - ₹500","&gt;₹500"))</f>
        <v>₹200 - ₹500</v>
      </c>
      <c r="U235" s="11" t="str">
        <f>IF(Table1[[#This Row],[rating_count]]&lt;1000,"Below 1K Reviews","1K + Reviews")</f>
        <v>Below 1K Reviews</v>
      </c>
      <c r="V235" s="14">
        <f>Table1[[#This Row],[rating]]*Table1[[#This Row],[rating_count]]</f>
        <v>1631</v>
      </c>
    </row>
    <row r="236" spans="1:22" ht="16.2" x14ac:dyDescent="0.3">
      <c r="A236" s="1" t="s">
        <v>2097</v>
      </c>
      <c r="B236" s="1" t="s">
        <v>2098</v>
      </c>
      <c r="C236" s="1" t="s">
        <v>18</v>
      </c>
      <c r="D236" s="1">
        <v>128.31</v>
      </c>
      <c r="E236" s="1">
        <v>549</v>
      </c>
      <c r="F236" s="4">
        <v>0.77</v>
      </c>
      <c r="G236" s="1">
        <v>3.9</v>
      </c>
      <c r="H236" s="2">
        <v>61</v>
      </c>
      <c r="I236" s="1" t="s">
        <v>1727</v>
      </c>
      <c r="J236" s="1" t="s">
        <v>1728</v>
      </c>
      <c r="K236" s="1" t="s">
        <v>1729</v>
      </c>
      <c r="L236" s="1" t="s">
        <v>1730</v>
      </c>
      <c r="M236" s="1" t="s">
        <v>1731</v>
      </c>
      <c r="N236" s="1" t="s">
        <v>1732</v>
      </c>
      <c r="O236" s="1" t="s">
        <v>2099</v>
      </c>
      <c r="P236" s="1" t="s">
        <v>2100</v>
      </c>
      <c r="Q236" s="12">
        <f>Table1[[#This Row],[actual_price]]-Table1[[#This Row],[discounted_price]]</f>
        <v>420.69</v>
      </c>
      <c r="R236" s="11" t="str">
        <f>IF(Table1[[#This Row],[discount_percentage]]&gt;=0.5,"50% + Discount","Below 50%")</f>
        <v>50% + Discount</v>
      </c>
      <c r="S236" s="14">
        <f>Table1[[#This Row],[actual_price]]*Table1[[#This Row],[rating_count]]</f>
        <v>33489</v>
      </c>
      <c r="T236" s="11" t="str">
        <f>IF(Table1[[#This Row],[discounted_price]]&lt;200,"&lt;₹200",IF(Table1[[#This Row],[discounted_price]]&lt;=500,"₹200 - ₹500","&gt;₹500"))</f>
        <v>&lt;₹200</v>
      </c>
      <c r="U236" s="11" t="str">
        <f>IF(Table1[[#This Row],[rating_count]]&lt;1000,"Below 1K Reviews","1K + Reviews")</f>
        <v>Below 1K Reviews</v>
      </c>
      <c r="V236" s="14">
        <f>Table1[[#This Row],[rating]]*Table1[[#This Row],[rating_count]]</f>
        <v>237.9</v>
      </c>
    </row>
    <row r="237" spans="1:22" ht="16.2" x14ac:dyDescent="0.3">
      <c r="A237" s="1" t="s">
        <v>2101</v>
      </c>
      <c r="B237" s="1" t="s">
        <v>2102</v>
      </c>
      <c r="C237" s="1" t="s">
        <v>18</v>
      </c>
      <c r="D237" s="1">
        <v>599</v>
      </c>
      <c r="E237" s="1">
        <v>849</v>
      </c>
      <c r="F237" s="4">
        <v>0.28999999999999998</v>
      </c>
      <c r="G237" s="1">
        <v>4.5</v>
      </c>
      <c r="H237" s="2">
        <v>474</v>
      </c>
      <c r="I237" s="1" t="s">
        <v>1477</v>
      </c>
      <c r="J237" s="1" t="s">
        <v>2103</v>
      </c>
      <c r="K237" s="1" t="s">
        <v>2104</v>
      </c>
      <c r="L237" s="1" t="s">
        <v>2105</v>
      </c>
      <c r="M237" s="1" t="s">
        <v>2106</v>
      </c>
      <c r="N237" s="1" t="s">
        <v>2107</v>
      </c>
      <c r="O237" s="1" t="s">
        <v>2108</v>
      </c>
      <c r="P237" s="1" t="s">
        <v>2109</v>
      </c>
      <c r="Q237" s="12">
        <f>Table1[[#This Row],[actual_price]]-Table1[[#This Row],[discounted_price]]</f>
        <v>250</v>
      </c>
      <c r="R237" s="11" t="str">
        <f>IF(Table1[[#This Row],[discount_percentage]]&gt;=0.5,"50% + Discount","Below 50%")</f>
        <v>Below 50%</v>
      </c>
      <c r="S237" s="14">
        <f>Table1[[#This Row],[actual_price]]*Table1[[#This Row],[rating_count]]</f>
        <v>402426</v>
      </c>
      <c r="T237" s="11" t="str">
        <f>IF(Table1[[#This Row],[discounted_price]]&lt;200,"&lt;₹200",IF(Table1[[#This Row],[discounted_price]]&lt;=500,"₹200 - ₹500","&gt;₹500"))</f>
        <v>&gt;₹500</v>
      </c>
      <c r="U237" s="11" t="str">
        <f>IF(Table1[[#This Row],[rating_count]]&lt;1000,"Below 1K Reviews","1K + Reviews")</f>
        <v>Below 1K Reviews</v>
      </c>
      <c r="V237" s="14">
        <f>Table1[[#This Row],[rating]]*Table1[[#This Row],[rating_count]]</f>
        <v>2133</v>
      </c>
    </row>
    <row r="238" spans="1:22" ht="16.2" x14ac:dyDescent="0.3">
      <c r="A238" s="1" t="s">
        <v>2110</v>
      </c>
      <c r="B238" s="1" t="s">
        <v>2111</v>
      </c>
      <c r="C238" s="1" t="s">
        <v>467</v>
      </c>
      <c r="D238" s="1">
        <v>399</v>
      </c>
      <c r="E238" s="1">
        <v>899</v>
      </c>
      <c r="F238" s="4">
        <v>0.56000000000000005</v>
      </c>
      <c r="G238" s="1">
        <v>3.4</v>
      </c>
      <c r="H238" s="2">
        <v>431</v>
      </c>
      <c r="I238" s="1" t="s">
        <v>2112</v>
      </c>
      <c r="J238" s="1" t="s">
        <v>2113</v>
      </c>
      <c r="K238" s="1" t="s">
        <v>2114</v>
      </c>
      <c r="L238" s="1" t="s">
        <v>2115</v>
      </c>
      <c r="M238" s="1" t="s">
        <v>2116</v>
      </c>
      <c r="N238" s="1" t="s">
        <v>2117</v>
      </c>
      <c r="O238" s="1" t="s">
        <v>2118</v>
      </c>
      <c r="P238" s="1" t="s">
        <v>2119</v>
      </c>
      <c r="Q238" s="12">
        <f>Table1[[#This Row],[actual_price]]-Table1[[#This Row],[discounted_price]]</f>
        <v>500</v>
      </c>
      <c r="R238" s="11" t="str">
        <f>IF(Table1[[#This Row],[discount_percentage]]&gt;=0.5,"50% + Discount","Below 50%")</f>
        <v>50% + Discount</v>
      </c>
      <c r="S238" s="14">
        <f>Table1[[#This Row],[actual_price]]*Table1[[#This Row],[rating_count]]</f>
        <v>387469</v>
      </c>
      <c r="T238" s="11" t="str">
        <f>IF(Table1[[#This Row],[discounted_price]]&lt;200,"&lt;₹200",IF(Table1[[#This Row],[discounted_price]]&lt;=500,"₹200 - ₹500","&gt;₹500"))</f>
        <v>₹200 - ₹500</v>
      </c>
      <c r="U238" s="11" t="str">
        <f>IF(Table1[[#This Row],[rating_count]]&lt;1000,"Below 1K Reviews","1K + Reviews")</f>
        <v>Below 1K Reviews</v>
      </c>
      <c r="V238" s="14">
        <f>Table1[[#This Row],[rating]]*Table1[[#This Row],[rating_count]]</f>
        <v>1465.3999999999999</v>
      </c>
    </row>
    <row r="239" spans="1:22" ht="16.2" x14ac:dyDescent="0.3">
      <c r="A239" s="1" t="s">
        <v>2120</v>
      </c>
      <c r="B239" s="1" t="s">
        <v>2121</v>
      </c>
      <c r="C239" s="1" t="s">
        <v>18</v>
      </c>
      <c r="D239" s="1">
        <v>449</v>
      </c>
      <c r="E239" s="3">
        <v>1099</v>
      </c>
      <c r="F239" s="4">
        <v>0.59</v>
      </c>
      <c r="G239" s="1">
        <v>4</v>
      </c>
      <c r="H239" s="2">
        <v>242</v>
      </c>
      <c r="I239" s="1" t="s">
        <v>2122</v>
      </c>
      <c r="J239" s="1" t="s">
        <v>2123</v>
      </c>
      <c r="K239" s="1" t="s">
        <v>2124</v>
      </c>
      <c r="L239" s="1" t="s">
        <v>2125</v>
      </c>
      <c r="M239" s="1" t="s">
        <v>2126</v>
      </c>
      <c r="N239" s="1" t="s">
        <v>2127</v>
      </c>
      <c r="O239" s="1" t="s">
        <v>2128</v>
      </c>
      <c r="P239" s="1" t="s">
        <v>2129</v>
      </c>
      <c r="Q239" s="12">
        <f>Table1[[#This Row],[actual_price]]-Table1[[#This Row],[discounted_price]]</f>
        <v>650</v>
      </c>
      <c r="R239" s="11" t="str">
        <f>IF(Table1[[#This Row],[discount_percentage]]&gt;=0.5,"50% + Discount","Below 50%")</f>
        <v>50% + Discount</v>
      </c>
      <c r="S239" s="14">
        <f>Table1[[#This Row],[actual_price]]*Table1[[#This Row],[rating_count]]</f>
        <v>265958</v>
      </c>
      <c r="T239" s="11" t="str">
        <f>IF(Table1[[#This Row],[discounted_price]]&lt;200,"&lt;₹200",IF(Table1[[#This Row],[discounted_price]]&lt;=500,"₹200 - ₹500","&gt;₹500"))</f>
        <v>₹200 - ₹500</v>
      </c>
      <c r="U239" s="11" t="str">
        <f>IF(Table1[[#This Row],[rating_count]]&lt;1000,"Below 1K Reviews","1K + Reviews")</f>
        <v>Below 1K Reviews</v>
      </c>
      <c r="V239" s="14">
        <f>Table1[[#This Row],[rating]]*Table1[[#This Row],[rating_count]]</f>
        <v>968</v>
      </c>
    </row>
    <row r="240" spans="1:22" ht="16.2" x14ac:dyDescent="0.3">
      <c r="A240" s="1" t="s">
        <v>2130</v>
      </c>
      <c r="B240" s="1" t="s">
        <v>2131</v>
      </c>
      <c r="C240" s="1" t="s">
        <v>18</v>
      </c>
      <c r="D240" s="1">
        <v>254</v>
      </c>
      <c r="E240" s="1">
        <v>799</v>
      </c>
      <c r="F240" s="4">
        <v>0.68</v>
      </c>
      <c r="G240" s="1">
        <v>4</v>
      </c>
      <c r="H240" s="2">
        <v>2905</v>
      </c>
      <c r="I240" s="1" t="s">
        <v>2132</v>
      </c>
      <c r="J240" s="1" t="s">
        <v>2133</v>
      </c>
      <c r="K240" s="1" t="s">
        <v>2134</v>
      </c>
      <c r="L240" s="1" t="s">
        <v>2135</v>
      </c>
      <c r="M240" s="1" t="s">
        <v>2136</v>
      </c>
      <c r="N240" s="1" t="s">
        <v>2137</v>
      </c>
      <c r="O240" s="1" t="s">
        <v>2138</v>
      </c>
      <c r="P240" s="1" t="s">
        <v>2139</v>
      </c>
      <c r="Q240" s="12">
        <f>Table1[[#This Row],[actual_price]]-Table1[[#This Row],[discounted_price]]</f>
        <v>545</v>
      </c>
      <c r="R240" s="11" t="str">
        <f>IF(Table1[[#This Row],[discount_percentage]]&gt;=0.5,"50% + Discount","Below 50%")</f>
        <v>50% + Discount</v>
      </c>
      <c r="S240" s="14">
        <f>Table1[[#This Row],[actual_price]]*Table1[[#This Row],[rating_count]]</f>
        <v>2321095</v>
      </c>
      <c r="T240" s="11" t="str">
        <f>IF(Table1[[#This Row],[discounted_price]]&lt;200,"&lt;₹200",IF(Table1[[#This Row],[discounted_price]]&lt;=500,"₹200 - ₹500","&gt;₹500"))</f>
        <v>₹200 - ₹500</v>
      </c>
      <c r="U240" s="11" t="str">
        <f>IF(Table1[[#This Row],[rating_count]]&lt;1000,"Below 1K Reviews","1K + Reviews")</f>
        <v>1K + Reviews</v>
      </c>
      <c r="V240" s="14">
        <f>Table1[[#This Row],[rating]]*Table1[[#This Row],[rating_count]]</f>
        <v>11620</v>
      </c>
    </row>
    <row r="241" spans="1:22" ht="16.2" x14ac:dyDescent="0.3">
      <c r="A241" s="1" t="s">
        <v>2140</v>
      </c>
      <c r="B241" s="1" t="s">
        <v>2141</v>
      </c>
      <c r="C241" s="1" t="s">
        <v>2142</v>
      </c>
      <c r="D241" s="1">
        <v>399</v>
      </c>
      <c r="E241" s="1">
        <v>795</v>
      </c>
      <c r="F241" s="4">
        <v>0.5</v>
      </c>
      <c r="G241" s="1">
        <v>4.4000000000000004</v>
      </c>
      <c r="H241" s="2">
        <v>12091</v>
      </c>
      <c r="I241" s="1" t="s">
        <v>2143</v>
      </c>
      <c r="J241" s="1" t="s">
        <v>2144</v>
      </c>
      <c r="K241" s="1" t="s">
        <v>2145</v>
      </c>
      <c r="L241" s="1" t="s">
        <v>2146</v>
      </c>
      <c r="M241" s="1" t="s">
        <v>2147</v>
      </c>
      <c r="N241" s="1" t="s">
        <v>2148</v>
      </c>
      <c r="O241" s="1" t="s">
        <v>2149</v>
      </c>
      <c r="P241" s="1" t="s">
        <v>2150</v>
      </c>
      <c r="Q241" s="12">
        <f>Table1[[#This Row],[actual_price]]-Table1[[#This Row],[discounted_price]]</f>
        <v>396</v>
      </c>
      <c r="R241" s="11" t="str">
        <f>IF(Table1[[#This Row],[discount_percentage]]&gt;=0.5,"50% + Discount","Below 50%")</f>
        <v>50% + Discount</v>
      </c>
      <c r="S241" s="14">
        <f>Table1[[#This Row],[actual_price]]*Table1[[#This Row],[rating_count]]</f>
        <v>9612345</v>
      </c>
      <c r="T241" s="11" t="str">
        <f>IF(Table1[[#This Row],[discounted_price]]&lt;200,"&lt;₹200",IF(Table1[[#This Row],[discounted_price]]&lt;=500,"₹200 - ₹500","&gt;₹500"))</f>
        <v>₹200 - ₹500</v>
      </c>
      <c r="U241" s="11" t="str">
        <f>IF(Table1[[#This Row],[rating_count]]&lt;1000,"Below 1K Reviews","1K + Reviews")</f>
        <v>1K + Reviews</v>
      </c>
      <c r="V241" s="14">
        <f>Table1[[#This Row],[rating]]*Table1[[#This Row],[rating_count]]</f>
        <v>53200.4</v>
      </c>
    </row>
    <row r="242" spans="1:22" ht="16.2" x14ac:dyDescent="0.3">
      <c r="A242" s="1" t="s">
        <v>2151</v>
      </c>
      <c r="B242" s="1" t="s">
        <v>2152</v>
      </c>
      <c r="C242" s="1" t="s">
        <v>18</v>
      </c>
      <c r="D242" s="1">
        <v>179</v>
      </c>
      <c r="E242" s="1">
        <v>399</v>
      </c>
      <c r="F242" s="4">
        <v>0.55000000000000004</v>
      </c>
      <c r="G242" s="1">
        <v>4</v>
      </c>
      <c r="H242" s="2">
        <v>1423</v>
      </c>
      <c r="I242" s="1" t="s">
        <v>725</v>
      </c>
      <c r="J242" s="1" t="s">
        <v>726</v>
      </c>
      <c r="K242" s="1" t="s">
        <v>727</v>
      </c>
      <c r="L242" s="1" t="s">
        <v>728</v>
      </c>
      <c r="M242" s="1" t="s">
        <v>729</v>
      </c>
      <c r="N242" s="1" t="s">
        <v>730</v>
      </c>
      <c r="O242" s="1" t="s">
        <v>2153</v>
      </c>
      <c r="P242" s="1" t="s">
        <v>2154</v>
      </c>
      <c r="Q242" s="12">
        <f>Table1[[#This Row],[actual_price]]-Table1[[#This Row],[discounted_price]]</f>
        <v>220</v>
      </c>
      <c r="R242" s="11" t="str">
        <f>IF(Table1[[#This Row],[discount_percentage]]&gt;=0.5,"50% + Discount","Below 50%")</f>
        <v>50% + Discount</v>
      </c>
      <c r="S242" s="14">
        <f>Table1[[#This Row],[actual_price]]*Table1[[#This Row],[rating_count]]</f>
        <v>567777</v>
      </c>
      <c r="T242" s="11" t="str">
        <f>IF(Table1[[#This Row],[discounted_price]]&lt;200,"&lt;₹200",IF(Table1[[#This Row],[discounted_price]]&lt;=500,"₹200 - ₹500","&gt;₹500"))</f>
        <v>&lt;₹200</v>
      </c>
      <c r="U242" s="11" t="str">
        <f>IF(Table1[[#This Row],[rating_count]]&lt;1000,"Below 1K Reviews","1K + Reviews")</f>
        <v>1K + Reviews</v>
      </c>
      <c r="V242" s="14">
        <f>Table1[[#This Row],[rating]]*Table1[[#This Row],[rating_count]]</f>
        <v>5692</v>
      </c>
    </row>
    <row r="243" spans="1:22" ht="16.2" x14ac:dyDescent="0.3">
      <c r="A243" s="1" t="s">
        <v>2155</v>
      </c>
      <c r="B243" s="1" t="s">
        <v>2156</v>
      </c>
      <c r="C243" s="1" t="s">
        <v>18</v>
      </c>
      <c r="D243" s="1">
        <v>339</v>
      </c>
      <c r="E243" s="1">
        <v>999</v>
      </c>
      <c r="F243" s="4">
        <v>0.66</v>
      </c>
      <c r="G243" s="1">
        <v>4.3</v>
      </c>
      <c r="H243" s="2">
        <v>6255</v>
      </c>
      <c r="I243" s="1" t="s">
        <v>1452</v>
      </c>
      <c r="J243" s="1" t="s">
        <v>1453</v>
      </c>
      <c r="K243" s="1" t="s">
        <v>1454</v>
      </c>
      <c r="L243" s="1" t="s">
        <v>1455</v>
      </c>
      <c r="M243" s="1" t="s">
        <v>1456</v>
      </c>
      <c r="N243" s="1" t="s">
        <v>1457</v>
      </c>
      <c r="O243" s="1" t="s">
        <v>2157</v>
      </c>
      <c r="P243" s="1" t="s">
        <v>2158</v>
      </c>
      <c r="Q243" s="12">
        <f>Table1[[#This Row],[actual_price]]-Table1[[#This Row],[discounted_price]]</f>
        <v>660</v>
      </c>
      <c r="R243" s="11" t="str">
        <f>IF(Table1[[#This Row],[discount_percentage]]&gt;=0.5,"50% + Discount","Below 50%")</f>
        <v>50% + Discount</v>
      </c>
      <c r="S243" s="14">
        <f>Table1[[#This Row],[actual_price]]*Table1[[#This Row],[rating_count]]</f>
        <v>6248745</v>
      </c>
      <c r="T243" s="11" t="str">
        <f>IF(Table1[[#This Row],[discounted_price]]&lt;200,"&lt;₹200",IF(Table1[[#This Row],[discounted_price]]&lt;=500,"₹200 - ₹500","&gt;₹500"))</f>
        <v>₹200 - ₹500</v>
      </c>
      <c r="U243" s="11" t="str">
        <f>IF(Table1[[#This Row],[rating_count]]&lt;1000,"Below 1K Reviews","1K + Reviews")</f>
        <v>1K + Reviews</v>
      </c>
      <c r="V243" s="14">
        <f>Table1[[#This Row],[rating]]*Table1[[#This Row],[rating_count]]</f>
        <v>26896.5</v>
      </c>
    </row>
    <row r="244" spans="1:22" ht="16.2" x14ac:dyDescent="0.3">
      <c r="A244" s="1" t="s">
        <v>2159</v>
      </c>
      <c r="B244" s="1" t="s">
        <v>2160</v>
      </c>
      <c r="C244" s="1" t="s">
        <v>649</v>
      </c>
      <c r="D244" s="1">
        <v>399</v>
      </c>
      <c r="E244" s="1">
        <v>999</v>
      </c>
      <c r="F244" s="4">
        <v>0.6</v>
      </c>
      <c r="G244" s="1">
        <v>4</v>
      </c>
      <c r="H244" s="2">
        <v>1236</v>
      </c>
      <c r="I244" s="1" t="s">
        <v>2161</v>
      </c>
      <c r="J244" s="1" t="s">
        <v>2162</v>
      </c>
      <c r="K244" s="1" t="s">
        <v>2163</v>
      </c>
      <c r="L244" s="1" t="s">
        <v>2164</v>
      </c>
      <c r="M244" s="1" t="s">
        <v>2165</v>
      </c>
      <c r="N244" s="1" t="s">
        <v>2166</v>
      </c>
      <c r="O244" s="1" t="s">
        <v>2167</v>
      </c>
      <c r="P244" s="1" t="s">
        <v>2168</v>
      </c>
      <c r="Q244" s="12">
        <f>Table1[[#This Row],[actual_price]]-Table1[[#This Row],[discounted_price]]</f>
        <v>600</v>
      </c>
      <c r="R244" s="11" t="str">
        <f>IF(Table1[[#This Row],[discount_percentage]]&gt;=0.5,"50% + Discount","Below 50%")</f>
        <v>50% + Discount</v>
      </c>
      <c r="S244" s="14">
        <f>Table1[[#This Row],[actual_price]]*Table1[[#This Row],[rating_count]]</f>
        <v>1234764</v>
      </c>
      <c r="T244" s="11" t="str">
        <f>IF(Table1[[#This Row],[discounted_price]]&lt;200,"&lt;₹200",IF(Table1[[#This Row],[discounted_price]]&lt;=500,"₹200 - ₹500","&gt;₹500"))</f>
        <v>₹200 - ₹500</v>
      </c>
      <c r="U244" s="11" t="str">
        <f>IF(Table1[[#This Row],[rating_count]]&lt;1000,"Below 1K Reviews","1K + Reviews")</f>
        <v>1K + Reviews</v>
      </c>
      <c r="V244" s="14">
        <f>Table1[[#This Row],[rating]]*Table1[[#This Row],[rating_count]]</f>
        <v>4944</v>
      </c>
    </row>
    <row r="245" spans="1:22" ht="16.2" x14ac:dyDescent="0.3">
      <c r="A245" s="1" t="s">
        <v>2169</v>
      </c>
      <c r="B245" s="1" t="s">
        <v>2170</v>
      </c>
      <c r="C245" s="1" t="s">
        <v>467</v>
      </c>
      <c r="D245" s="1">
        <v>199</v>
      </c>
      <c r="E245" s="1">
        <v>399</v>
      </c>
      <c r="F245" s="4">
        <v>0.5</v>
      </c>
      <c r="G245" s="1">
        <v>4.2</v>
      </c>
      <c r="H245" s="2">
        <v>1335</v>
      </c>
      <c r="I245" s="1" t="s">
        <v>2171</v>
      </c>
      <c r="J245" s="1" t="s">
        <v>2172</v>
      </c>
      <c r="K245" s="1" t="s">
        <v>2173</v>
      </c>
      <c r="L245" s="1" t="s">
        <v>2174</v>
      </c>
      <c r="M245" s="1" t="s">
        <v>2175</v>
      </c>
      <c r="N245" s="1" t="s">
        <v>2176</v>
      </c>
      <c r="O245" s="1" t="s">
        <v>2177</v>
      </c>
      <c r="P245" s="1" t="s">
        <v>2178</v>
      </c>
      <c r="Q245" s="12">
        <f>Table1[[#This Row],[actual_price]]-Table1[[#This Row],[discounted_price]]</f>
        <v>200</v>
      </c>
      <c r="R245" s="11" t="str">
        <f>IF(Table1[[#This Row],[discount_percentage]]&gt;=0.5,"50% + Discount","Below 50%")</f>
        <v>50% + Discount</v>
      </c>
      <c r="S245" s="14">
        <f>Table1[[#This Row],[actual_price]]*Table1[[#This Row],[rating_count]]</f>
        <v>532665</v>
      </c>
      <c r="T245" s="11" t="str">
        <f>IF(Table1[[#This Row],[discounted_price]]&lt;200,"&lt;₹200",IF(Table1[[#This Row],[discounted_price]]&lt;=500,"₹200 - ₹500","&gt;₹500"))</f>
        <v>&lt;₹200</v>
      </c>
      <c r="U245" s="11" t="str">
        <f>IF(Table1[[#This Row],[rating_count]]&lt;1000,"Below 1K Reviews","1K + Reviews")</f>
        <v>1K + Reviews</v>
      </c>
      <c r="V245" s="14">
        <f>Table1[[#This Row],[rating]]*Table1[[#This Row],[rating_count]]</f>
        <v>5607</v>
      </c>
    </row>
    <row r="246" spans="1:22" ht="16.2" x14ac:dyDescent="0.3">
      <c r="A246" s="1" t="s">
        <v>2179</v>
      </c>
      <c r="B246" s="1" t="s">
        <v>2180</v>
      </c>
      <c r="C246" s="1" t="s">
        <v>467</v>
      </c>
      <c r="D246" s="1">
        <v>349</v>
      </c>
      <c r="E246" s="3">
        <v>1999</v>
      </c>
      <c r="F246" s="4">
        <v>0.83</v>
      </c>
      <c r="G246" s="1">
        <v>3.8</v>
      </c>
      <c r="H246" s="2">
        <v>197</v>
      </c>
      <c r="I246" s="1" t="s">
        <v>2181</v>
      </c>
      <c r="J246" s="1" t="s">
        <v>2182</v>
      </c>
      <c r="K246" s="1" t="s">
        <v>2183</v>
      </c>
      <c r="L246" s="1" t="s">
        <v>2184</v>
      </c>
      <c r="M246" s="1" t="s">
        <v>2185</v>
      </c>
      <c r="N246" s="1" t="s">
        <v>2186</v>
      </c>
      <c r="O246" s="1" t="s">
        <v>2187</v>
      </c>
      <c r="P246" s="1" t="s">
        <v>2188</v>
      </c>
      <c r="Q246" s="12">
        <f>Table1[[#This Row],[actual_price]]-Table1[[#This Row],[discounted_price]]</f>
        <v>1650</v>
      </c>
      <c r="R246" s="11" t="str">
        <f>IF(Table1[[#This Row],[discount_percentage]]&gt;=0.5,"50% + Discount","Below 50%")</f>
        <v>50% + Discount</v>
      </c>
      <c r="S246" s="14">
        <f>Table1[[#This Row],[actual_price]]*Table1[[#This Row],[rating_count]]</f>
        <v>393803</v>
      </c>
      <c r="T246" s="11" t="str">
        <f>IF(Table1[[#This Row],[discounted_price]]&lt;200,"&lt;₹200",IF(Table1[[#This Row],[discounted_price]]&lt;=500,"₹200 - ₹500","&gt;₹500"))</f>
        <v>₹200 - ₹500</v>
      </c>
      <c r="U246" s="11" t="str">
        <f>IF(Table1[[#This Row],[rating_count]]&lt;1000,"Below 1K Reviews","1K + Reviews")</f>
        <v>Below 1K Reviews</v>
      </c>
      <c r="V246" s="14">
        <f>Table1[[#This Row],[rating]]*Table1[[#This Row],[rating_count]]</f>
        <v>748.59999999999991</v>
      </c>
    </row>
    <row r="247" spans="1:22" ht="16.2" x14ac:dyDescent="0.3">
      <c r="A247" s="1" t="s">
        <v>2189</v>
      </c>
      <c r="B247" s="1" t="s">
        <v>2190</v>
      </c>
      <c r="C247" s="1" t="s">
        <v>18</v>
      </c>
      <c r="D247" s="1">
        <v>299</v>
      </c>
      <c r="E247" s="1">
        <v>798</v>
      </c>
      <c r="F247" s="4">
        <v>0.63</v>
      </c>
      <c r="G247" s="1">
        <v>4.4000000000000004</v>
      </c>
      <c r="H247" s="2">
        <v>28791</v>
      </c>
      <c r="I247" s="1" t="s">
        <v>2191</v>
      </c>
      <c r="J247" s="1" t="s">
        <v>788</v>
      </c>
      <c r="K247" s="1" t="s">
        <v>789</v>
      </c>
      <c r="L247" s="1" t="s">
        <v>790</v>
      </c>
      <c r="M247" s="1" t="s">
        <v>791</v>
      </c>
      <c r="N247" s="1" t="s">
        <v>792</v>
      </c>
      <c r="O247" s="1" t="s">
        <v>793</v>
      </c>
      <c r="P247" s="1" t="s">
        <v>2192</v>
      </c>
      <c r="Q247" s="12">
        <f>Table1[[#This Row],[actual_price]]-Table1[[#This Row],[discounted_price]]</f>
        <v>499</v>
      </c>
      <c r="R247" s="11" t="str">
        <f>IF(Table1[[#This Row],[discount_percentage]]&gt;=0.5,"50% + Discount","Below 50%")</f>
        <v>50% + Discount</v>
      </c>
      <c r="S247" s="14">
        <f>Table1[[#This Row],[actual_price]]*Table1[[#This Row],[rating_count]]</f>
        <v>22975218</v>
      </c>
      <c r="T247" s="11" t="str">
        <f>IF(Table1[[#This Row],[discounted_price]]&lt;200,"&lt;₹200",IF(Table1[[#This Row],[discounted_price]]&lt;=500,"₹200 - ₹500","&gt;₹500"))</f>
        <v>₹200 - ₹500</v>
      </c>
      <c r="U247" s="11" t="str">
        <f>IF(Table1[[#This Row],[rating_count]]&lt;1000,"Below 1K Reviews","1K + Reviews")</f>
        <v>1K + Reviews</v>
      </c>
      <c r="V247" s="14">
        <f>Table1[[#This Row],[rating]]*Table1[[#This Row],[rating_count]]</f>
        <v>126680.40000000001</v>
      </c>
    </row>
    <row r="248" spans="1:22" ht="16.2" x14ac:dyDescent="0.3">
      <c r="A248" s="1" t="s">
        <v>2193</v>
      </c>
      <c r="B248" s="1" t="s">
        <v>2194</v>
      </c>
      <c r="C248" s="1" t="s">
        <v>18</v>
      </c>
      <c r="D248" s="1">
        <v>89</v>
      </c>
      <c r="E248" s="1">
        <v>800</v>
      </c>
      <c r="F248" s="4">
        <v>0.89</v>
      </c>
      <c r="G248" s="1">
        <v>3.9</v>
      </c>
      <c r="H248" s="2">
        <v>1075</v>
      </c>
      <c r="I248" s="1" t="s">
        <v>2195</v>
      </c>
      <c r="J248" s="1" t="s">
        <v>347</v>
      </c>
      <c r="K248" s="1" t="s">
        <v>348</v>
      </c>
      <c r="L248" s="1" t="s">
        <v>349</v>
      </c>
      <c r="M248" s="1" t="s">
        <v>350</v>
      </c>
      <c r="N248" s="1" t="s">
        <v>351</v>
      </c>
      <c r="O248" s="1" t="s">
        <v>2196</v>
      </c>
      <c r="P248" s="1" t="s">
        <v>2197</v>
      </c>
      <c r="Q248" s="12">
        <f>Table1[[#This Row],[actual_price]]-Table1[[#This Row],[discounted_price]]</f>
        <v>711</v>
      </c>
      <c r="R248" s="11" t="str">
        <f>IF(Table1[[#This Row],[discount_percentage]]&gt;=0.5,"50% + Discount","Below 50%")</f>
        <v>50% + Discount</v>
      </c>
      <c r="S248" s="14">
        <f>Table1[[#This Row],[actual_price]]*Table1[[#This Row],[rating_count]]</f>
        <v>860000</v>
      </c>
      <c r="T248" s="11" t="str">
        <f>IF(Table1[[#This Row],[discounted_price]]&lt;200,"&lt;₹200",IF(Table1[[#This Row],[discounted_price]]&lt;=500,"₹200 - ₹500","&gt;₹500"))</f>
        <v>&lt;₹200</v>
      </c>
      <c r="U248" s="11" t="str">
        <f>IF(Table1[[#This Row],[rating_count]]&lt;1000,"Below 1K Reviews","1K + Reviews")</f>
        <v>1K + Reviews</v>
      </c>
      <c r="V248" s="14">
        <f>Table1[[#This Row],[rating]]*Table1[[#This Row],[rating_count]]</f>
        <v>4192.5</v>
      </c>
    </row>
    <row r="249" spans="1:22" ht="16.2" x14ac:dyDescent="0.3">
      <c r="A249" s="1" t="s">
        <v>2198</v>
      </c>
      <c r="B249" s="1" t="s">
        <v>2199</v>
      </c>
      <c r="C249" s="1" t="s">
        <v>18</v>
      </c>
      <c r="D249" s="1">
        <v>549</v>
      </c>
      <c r="E249" s="1">
        <v>995</v>
      </c>
      <c r="F249" s="4">
        <v>0.45</v>
      </c>
      <c r="G249" s="1">
        <v>4.2</v>
      </c>
      <c r="H249" s="2">
        <v>29746</v>
      </c>
      <c r="I249" s="1" t="s">
        <v>2200</v>
      </c>
      <c r="J249" s="1" t="s">
        <v>605</v>
      </c>
      <c r="K249" s="1" t="s">
        <v>606</v>
      </c>
      <c r="L249" s="1" t="s">
        <v>607</v>
      </c>
      <c r="M249" s="1" t="s">
        <v>608</v>
      </c>
      <c r="N249" s="1" t="s">
        <v>609</v>
      </c>
      <c r="O249" s="1" t="s">
        <v>2201</v>
      </c>
      <c r="P249" s="1" t="s">
        <v>2202</v>
      </c>
      <c r="Q249" s="12">
        <f>Table1[[#This Row],[actual_price]]-Table1[[#This Row],[discounted_price]]</f>
        <v>446</v>
      </c>
      <c r="R249" s="11" t="str">
        <f>IF(Table1[[#This Row],[discount_percentage]]&gt;=0.5,"50% + Discount","Below 50%")</f>
        <v>Below 50%</v>
      </c>
      <c r="S249" s="14">
        <f>Table1[[#This Row],[actual_price]]*Table1[[#This Row],[rating_count]]</f>
        <v>29597270</v>
      </c>
      <c r="T249" s="11" t="str">
        <f>IF(Table1[[#This Row],[discounted_price]]&lt;200,"&lt;₹200",IF(Table1[[#This Row],[discounted_price]]&lt;=500,"₹200 - ₹500","&gt;₹500"))</f>
        <v>&gt;₹500</v>
      </c>
      <c r="U249" s="11" t="str">
        <f>IF(Table1[[#This Row],[rating_count]]&lt;1000,"Below 1K Reviews","1K + Reviews")</f>
        <v>1K + Reviews</v>
      </c>
      <c r="V249" s="14">
        <f>Table1[[#This Row],[rating]]*Table1[[#This Row],[rating_count]]</f>
        <v>124933.20000000001</v>
      </c>
    </row>
    <row r="250" spans="1:22" ht="16.2" x14ac:dyDescent="0.3">
      <c r="A250" s="1" t="s">
        <v>2203</v>
      </c>
      <c r="B250" s="1" t="s">
        <v>2204</v>
      </c>
      <c r="C250" s="1" t="s">
        <v>18</v>
      </c>
      <c r="D250" s="1">
        <v>129</v>
      </c>
      <c r="E250" s="3">
        <v>1000</v>
      </c>
      <c r="F250" s="4">
        <v>0.87</v>
      </c>
      <c r="G250" s="1">
        <v>3.9</v>
      </c>
      <c r="H250" s="2">
        <v>295</v>
      </c>
      <c r="I250" s="1" t="s">
        <v>2205</v>
      </c>
      <c r="J250" s="1" t="s">
        <v>2206</v>
      </c>
      <c r="K250" s="1" t="s">
        <v>2207</v>
      </c>
      <c r="L250" s="1" t="s">
        <v>2208</v>
      </c>
      <c r="M250" s="1" t="s">
        <v>2209</v>
      </c>
      <c r="N250" s="1" t="s">
        <v>2210</v>
      </c>
      <c r="O250" s="1" t="s">
        <v>2211</v>
      </c>
      <c r="P250" s="1" t="s">
        <v>2212</v>
      </c>
      <c r="Q250" s="12">
        <f>Table1[[#This Row],[actual_price]]-Table1[[#This Row],[discounted_price]]</f>
        <v>871</v>
      </c>
      <c r="R250" s="11" t="str">
        <f>IF(Table1[[#This Row],[discount_percentage]]&gt;=0.5,"50% + Discount","Below 50%")</f>
        <v>50% + Discount</v>
      </c>
      <c r="S250" s="14">
        <f>Table1[[#This Row],[actual_price]]*Table1[[#This Row],[rating_count]]</f>
        <v>295000</v>
      </c>
      <c r="T250" s="11" t="str">
        <f>IF(Table1[[#This Row],[discounted_price]]&lt;200,"&lt;₹200",IF(Table1[[#This Row],[discounted_price]]&lt;=500,"₹200 - ₹500","&gt;₹500"))</f>
        <v>&lt;₹200</v>
      </c>
      <c r="U250" s="11" t="str">
        <f>IF(Table1[[#This Row],[rating_count]]&lt;1000,"Below 1K Reviews","1K + Reviews")</f>
        <v>Below 1K Reviews</v>
      </c>
      <c r="V250" s="14">
        <f>Table1[[#This Row],[rating]]*Table1[[#This Row],[rating_count]]</f>
        <v>1150.5</v>
      </c>
    </row>
    <row r="251" spans="1:22" ht="16.2" x14ac:dyDescent="0.3">
      <c r="A251" s="1" t="s">
        <v>2213</v>
      </c>
      <c r="B251" s="1" t="s">
        <v>2214</v>
      </c>
      <c r="C251" s="1" t="s">
        <v>170</v>
      </c>
      <c r="D251" s="3">
        <v>77990</v>
      </c>
      <c r="E251" s="1" t="s">
        <v>2215</v>
      </c>
      <c r="F251" s="4">
        <v>0.44</v>
      </c>
      <c r="G251" s="1">
        <v>4.7</v>
      </c>
      <c r="H251" s="2">
        <v>5935</v>
      </c>
      <c r="I251" s="1" t="s">
        <v>2216</v>
      </c>
      <c r="J251" s="1" t="s">
        <v>2217</v>
      </c>
      <c r="K251" s="1" t="s">
        <v>2218</v>
      </c>
      <c r="L251" s="1" t="s">
        <v>2219</v>
      </c>
      <c r="M251" s="1" t="s">
        <v>2220</v>
      </c>
      <c r="N251" s="1" t="s">
        <v>2221</v>
      </c>
      <c r="O251" s="1" t="s">
        <v>2222</v>
      </c>
      <c r="P251" s="1" t="s">
        <v>2223</v>
      </c>
      <c r="Q251" s="12" t="e">
        <f>Table1[[#This Row],[actual_price]]-Table1[[#This Row],[discounted_price]]</f>
        <v>#VALUE!</v>
      </c>
      <c r="R251" s="11" t="str">
        <f>IF(Table1[[#This Row],[discount_percentage]]&gt;=0.5,"50% + Discount","Below 50%")</f>
        <v>Below 50%</v>
      </c>
      <c r="S251" s="14" t="e">
        <f>Table1[[#This Row],[actual_price]]*Table1[[#This Row],[rating_count]]</f>
        <v>#VALUE!</v>
      </c>
      <c r="T251" s="11" t="str">
        <f>IF(Table1[[#This Row],[discounted_price]]&lt;200,"&lt;₹200",IF(Table1[[#This Row],[discounted_price]]&lt;=500,"₹200 - ₹500","&gt;₹500"))</f>
        <v>&gt;₹500</v>
      </c>
      <c r="U251" s="11" t="str">
        <f>IF(Table1[[#This Row],[rating_count]]&lt;1000,"Below 1K Reviews","1K + Reviews")</f>
        <v>1K + Reviews</v>
      </c>
      <c r="V251" s="14">
        <f>Table1[[#This Row],[rating]]*Table1[[#This Row],[rating_count]]</f>
        <v>27894.5</v>
      </c>
    </row>
    <row r="252" spans="1:22" ht="16.2" x14ac:dyDescent="0.3">
      <c r="A252" s="1" t="s">
        <v>2224</v>
      </c>
      <c r="B252" s="1" t="s">
        <v>2225</v>
      </c>
      <c r="C252" s="1" t="s">
        <v>467</v>
      </c>
      <c r="D252" s="1">
        <v>349</v>
      </c>
      <c r="E252" s="1">
        <v>799</v>
      </c>
      <c r="F252" s="4">
        <v>0.56000000000000005</v>
      </c>
      <c r="G252" s="1">
        <v>3.6</v>
      </c>
      <c r="H252" s="2">
        <v>323</v>
      </c>
      <c r="I252" s="1" t="s">
        <v>2226</v>
      </c>
      <c r="J252" s="1" t="s">
        <v>2227</v>
      </c>
      <c r="K252" s="1" t="s">
        <v>2228</v>
      </c>
      <c r="L252" s="1" t="s">
        <v>2229</v>
      </c>
      <c r="M252" s="1" t="s">
        <v>2230</v>
      </c>
      <c r="N252" s="1" t="s">
        <v>2231</v>
      </c>
      <c r="O252" s="1" t="s">
        <v>2232</v>
      </c>
      <c r="P252" s="1" t="s">
        <v>2233</v>
      </c>
      <c r="Q252" s="12">
        <f>Table1[[#This Row],[actual_price]]-Table1[[#This Row],[discounted_price]]</f>
        <v>450</v>
      </c>
      <c r="R252" s="11" t="str">
        <f>IF(Table1[[#This Row],[discount_percentage]]&gt;=0.5,"50% + Discount","Below 50%")</f>
        <v>50% + Discount</v>
      </c>
      <c r="S252" s="14">
        <f>Table1[[#This Row],[actual_price]]*Table1[[#This Row],[rating_count]]</f>
        <v>258077</v>
      </c>
      <c r="T252" s="11" t="str">
        <f>IF(Table1[[#This Row],[discounted_price]]&lt;200,"&lt;₹200",IF(Table1[[#This Row],[discounted_price]]&lt;=500,"₹200 - ₹500","&gt;₹500"))</f>
        <v>₹200 - ₹500</v>
      </c>
      <c r="U252" s="11" t="str">
        <f>IF(Table1[[#This Row],[rating_count]]&lt;1000,"Below 1K Reviews","1K + Reviews")</f>
        <v>Below 1K Reviews</v>
      </c>
      <c r="V252" s="14">
        <f>Table1[[#This Row],[rating]]*Table1[[#This Row],[rating_count]]</f>
        <v>1162.8</v>
      </c>
    </row>
    <row r="253" spans="1:22" ht="16.2" x14ac:dyDescent="0.3">
      <c r="A253" s="1" t="s">
        <v>2234</v>
      </c>
      <c r="B253" s="1" t="s">
        <v>2235</v>
      </c>
      <c r="C253" s="1" t="s">
        <v>467</v>
      </c>
      <c r="D253" s="1">
        <v>499</v>
      </c>
      <c r="E253" s="1">
        <v>899</v>
      </c>
      <c r="F253" s="4">
        <v>0.44</v>
      </c>
      <c r="G253" s="1">
        <v>3.7</v>
      </c>
      <c r="H253" s="2">
        <v>185</v>
      </c>
      <c r="I253" s="1" t="s">
        <v>2236</v>
      </c>
      <c r="J253" s="1" t="s">
        <v>2237</v>
      </c>
      <c r="K253" s="1" t="s">
        <v>2238</v>
      </c>
      <c r="L253" s="1" t="s">
        <v>2239</v>
      </c>
      <c r="M253" s="1" t="s">
        <v>2240</v>
      </c>
      <c r="N253" s="1" t="s">
        <v>2241</v>
      </c>
      <c r="O253" s="1" t="s">
        <v>2242</v>
      </c>
      <c r="P253" s="1" t="s">
        <v>2243</v>
      </c>
      <c r="Q253" s="12">
        <f>Table1[[#This Row],[actual_price]]-Table1[[#This Row],[discounted_price]]</f>
        <v>400</v>
      </c>
      <c r="R253" s="11" t="str">
        <f>IF(Table1[[#This Row],[discount_percentage]]&gt;=0.5,"50% + Discount","Below 50%")</f>
        <v>Below 50%</v>
      </c>
      <c r="S253" s="14">
        <f>Table1[[#This Row],[actual_price]]*Table1[[#This Row],[rating_count]]</f>
        <v>166315</v>
      </c>
      <c r="T253" s="11" t="str">
        <f>IF(Table1[[#This Row],[discounted_price]]&lt;200,"&lt;₹200",IF(Table1[[#This Row],[discounted_price]]&lt;=500,"₹200 - ₹500","&gt;₹500"))</f>
        <v>₹200 - ₹500</v>
      </c>
      <c r="U253" s="11" t="str">
        <f>IF(Table1[[#This Row],[rating_count]]&lt;1000,"Below 1K Reviews","1K + Reviews")</f>
        <v>Below 1K Reviews</v>
      </c>
      <c r="V253" s="14">
        <f>Table1[[#This Row],[rating]]*Table1[[#This Row],[rating_count]]</f>
        <v>684.5</v>
      </c>
    </row>
    <row r="254" spans="1:22" ht="16.2" x14ac:dyDescent="0.3">
      <c r="A254" s="1" t="s">
        <v>2244</v>
      </c>
      <c r="B254" s="1" t="s">
        <v>2245</v>
      </c>
      <c r="C254" s="1" t="s">
        <v>18</v>
      </c>
      <c r="D254" s="1">
        <v>299</v>
      </c>
      <c r="E254" s="1">
        <v>799</v>
      </c>
      <c r="F254" s="4">
        <v>0.63</v>
      </c>
      <c r="G254" s="1">
        <v>4.2</v>
      </c>
      <c r="H254" s="2">
        <v>2117</v>
      </c>
      <c r="I254" s="1" t="s">
        <v>2246</v>
      </c>
      <c r="J254" s="1" t="s">
        <v>2247</v>
      </c>
      <c r="K254" s="1" t="s">
        <v>2248</v>
      </c>
      <c r="L254" s="1" t="s">
        <v>2249</v>
      </c>
      <c r="M254" s="1" t="s">
        <v>2250</v>
      </c>
      <c r="N254" s="1" t="s">
        <v>2251</v>
      </c>
      <c r="O254" s="1" t="s">
        <v>2252</v>
      </c>
      <c r="P254" s="1" t="s">
        <v>2253</v>
      </c>
      <c r="Q254" s="12">
        <f>Table1[[#This Row],[actual_price]]-Table1[[#This Row],[discounted_price]]</f>
        <v>500</v>
      </c>
      <c r="R254" s="11" t="str">
        <f>IF(Table1[[#This Row],[discount_percentage]]&gt;=0.5,"50% + Discount","Below 50%")</f>
        <v>50% + Discount</v>
      </c>
      <c r="S254" s="14">
        <f>Table1[[#This Row],[actual_price]]*Table1[[#This Row],[rating_count]]</f>
        <v>1691483</v>
      </c>
      <c r="T254" s="11" t="str">
        <f>IF(Table1[[#This Row],[discounted_price]]&lt;200,"&lt;₹200",IF(Table1[[#This Row],[discounted_price]]&lt;=500,"₹200 - ₹500","&gt;₹500"))</f>
        <v>₹200 - ₹500</v>
      </c>
      <c r="U254" s="11" t="str">
        <f>IF(Table1[[#This Row],[rating_count]]&lt;1000,"Below 1K Reviews","1K + Reviews")</f>
        <v>1K + Reviews</v>
      </c>
      <c r="V254" s="14">
        <f>Table1[[#This Row],[rating]]*Table1[[#This Row],[rating_count]]</f>
        <v>8891.4</v>
      </c>
    </row>
    <row r="255" spans="1:22" ht="16.2" x14ac:dyDescent="0.3">
      <c r="A255" s="1" t="s">
        <v>2254</v>
      </c>
      <c r="B255" s="1" t="s">
        <v>2255</v>
      </c>
      <c r="C255" s="1" t="s">
        <v>18</v>
      </c>
      <c r="D255" s="1">
        <v>182</v>
      </c>
      <c r="E255" s="1">
        <v>599</v>
      </c>
      <c r="F255" s="4">
        <v>0.7</v>
      </c>
      <c r="G255" s="1">
        <v>4</v>
      </c>
      <c r="H255" s="2">
        <v>9378</v>
      </c>
      <c r="I255" s="1" t="s">
        <v>2256</v>
      </c>
      <c r="J255" s="1" t="s">
        <v>237</v>
      </c>
      <c r="K255" s="1" t="s">
        <v>238</v>
      </c>
      <c r="L255" s="1" t="s">
        <v>239</v>
      </c>
      <c r="M255" s="1" t="s">
        <v>240</v>
      </c>
      <c r="N255" s="1" t="s">
        <v>1582</v>
      </c>
      <c r="O255" s="1" t="s">
        <v>2257</v>
      </c>
      <c r="P255" s="1" t="s">
        <v>2258</v>
      </c>
      <c r="Q255" s="12">
        <f>Table1[[#This Row],[actual_price]]-Table1[[#This Row],[discounted_price]]</f>
        <v>417</v>
      </c>
      <c r="R255" s="11" t="str">
        <f>IF(Table1[[#This Row],[discount_percentage]]&gt;=0.5,"50% + Discount","Below 50%")</f>
        <v>50% + Discount</v>
      </c>
      <c r="S255" s="14">
        <f>Table1[[#This Row],[actual_price]]*Table1[[#This Row],[rating_count]]</f>
        <v>5617422</v>
      </c>
      <c r="T255" s="11" t="str">
        <f>IF(Table1[[#This Row],[discounted_price]]&lt;200,"&lt;₹200",IF(Table1[[#This Row],[discounted_price]]&lt;=500,"₹200 - ₹500","&gt;₹500"))</f>
        <v>&lt;₹200</v>
      </c>
      <c r="U255" s="11" t="str">
        <f>IF(Table1[[#This Row],[rating_count]]&lt;1000,"Below 1K Reviews","1K + Reviews")</f>
        <v>1K + Reviews</v>
      </c>
      <c r="V255" s="14">
        <f>Table1[[#This Row],[rating]]*Table1[[#This Row],[rating_count]]</f>
        <v>37512</v>
      </c>
    </row>
    <row r="256" spans="1:22" ht="16.2" x14ac:dyDescent="0.3">
      <c r="A256" s="1" t="s">
        <v>2259</v>
      </c>
      <c r="B256" s="1" t="s">
        <v>2260</v>
      </c>
      <c r="C256" s="1" t="s">
        <v>649</v>
      </c>
      <c r="D256" s="1">
        <v>96</v>
      </c>
      <c r="E256" s="1">
        <v>399</v>
      </c>
      <c r="F256" s="4">
        <v>0.76</v>
      </c>
      <c r="G256" s="1">
        <v>3.6</v>
      </c>
      <c r="H256" s="2">
        <v>1796</v>
      </c>
      <c r="I256" s="1" t="s">
        <v>2261</v>
      </c>
      <c r="J256" s="1" t="s">
        <v>2262</v>
      </c>
      <c r="K256" s="1" t="s">
        <v>2263</v>
      </c>
      <c r="L256" s="1" t="s">
        <v>2264</v>
      </c>
      <c r="M256" s="1" t="s">
        <v>2265</v>
      </c>
      <c r="N256" s="1" t="s">
        <v>2266</v>
      </c>
      <c r="O256" s="1" t="s">
        <v>2267</v>
      </c>
      <c r="P256" s="1" t="s">
        <v>2268</v>
      </c>
      <c r="Q256" s="12">
        <f>Table1[[#This Row],[actual_price]]-Table1[[#This Row],[discounted_price]]</f>
        <v>303</v>
      </c>
      <c r="R256" s="11" t="str">
        <f>IF(Table1[[#This Row],[discount_percentage]]&gt;=0.5,"50% + Discount","Below 50%")</f>
        <v>50% + Discount</v>
      </c>
      <c r="S256" s="14">
        <f>Table1[[#This Row],[actual_price]]*Table1[[#This Row],[rating_count]]</f>
        <v>716604</v>
      </c>
      <c r="T256" s="11" t="str">
        <f>IF(Table1[[#This Row],[discounted_price]]&lt;200,"&lt;₹200",IF(Table1[[#This Row],[discounted_price]]&lt;=500,"₹200 - ₹500","&gt;₹500"))</f>
        <v>&lt;₹200</v>
      </c>
      <c r="U256" s="11" t="str">
        <f>IF(Table1[[#This Row],[rating_count]]&lt;1000,"Below 1K Reviews","1K + Reviews")</f>
        <v>1K + Reviews</v>
      </c>
      <c r="V256" s="14">
        <f>Table1[[#This Row],[rating]]*Table1[[#This Row],[rating_count]]</f>
        <v>6465.6</v>
      </c>
    </row>
    <row r="257" spans="1:22" ht="16.2" x14ac:dyDescent="0.3">
      <c r="A257" s="1" t="s">
        <v>2269</v>
      </c>
      <c r="B257" s="1" t="s">
        <v>2270</v>
      </c>
      <c r="C257" s="1" t="s">
        <v>170</v>
      </c>
      <c r="D257" s="3">
        <v>54990</v>
      </c>
      <c r="E257" s="3">
        <v>85000</v>
      </c>
      <c r="F257" s="4">
        <v>0.35</v>
      </c>
      <c r="G257" s="1">
        <v>4.3</v>
      </c>
      <c r="H257" s="2">
        <v>3587</v>
      </c>
      <c r="I257" s="1" t="s">
        <v>994</v>
      </c>
      <c r="J257" s="1" t="s">
        <v>995</v>
      </c>
      <c r="K257" s="1" t="s">
        <v>996</v>
      </c>
      <c r="L257" s="1" t="s">
        <v>997</v>
      </c>
      <c r="M257" s="1" t="s">
        <v>998</v>
      </c>
      <c r="N257" s="1" t="s">
        <v>999</v>
      </c>
      <c r="O257" s="1" t="s">
        <v>2271</v>
      </c>
      <c r="P257" s="1" t="s">
        <v>2272</v>
      </c>
      <c r="Q257" s="12">
        <f>Table1[[#This Row],[actual_price]]-Table1[[#This Row],[discounted_price]]</f>
        <v>30010</v>
      </c>
      <c r="R257" s="11" t="str">
        <f>IF(Table1[[#This Row],[discount_percentage]]&gt;=0.5,"50% + Discount","Below 50%")</f>
        <v>Below 50%</v>
      </c>
      <c r="S257" s="14">
        <f>Table1[[#This Row],[actual_price]]*Table1[[#This Row],[rating_count]]</f>
        <v>304895000</v>
      </c>
      <c r="T257" s="11" t="str">
        <f>IF(Table1[[#This Row],[discounted_price]]&lt;200,"&lt;₹200",IF(Table1[[#This Row],[discounted_price]]&lt;=500,"₹200 - ₹500","&gt;₹500"))</f>
        <v>&gt;₹500</v>
      </c>
      <c r="U257" s="11" t="str">
        <f>IF(Table1[[#This Row],[rating_count]]&lt;1000,"Below 1K Reviews","1K + Reviews")</f>
        <v>1K + Reviews</v>
      </c>
      <c r="V257" s="14">
        <f>Table1[[#This Row],[rating]]*Table1[[#This Row],[rating_count]]</f>
        <v>15424.099999999999</v>
      </c>
    </row>
    <row r="258" spans="1:22" ht="16.2" x14ac:dyDescent="0.3">
      <c r="A258" s="1" t="s">
        <v>2273</v>
      </c>
      <c r="B258" s="1" t="s">
        <v>2274</v>
      </c>
      <c r="C258" s="1" t="s">
        <v>1180</v>
      </c>
      <c r="D258" s="1">
        <v>439</v>
      </c>
      <c r="E258" s="1">
        <v>758</v>
      </c>
      <c r="F258" s="4">
        <v>0.42</v>
      </c>
      <c r="G258" s="1">
        <v>4.2</v>
      </c>
      <c r="H258" s="2">
        <v>4296</v>
      </c>
      <c r="I258" s="1" t="s">
        <v>2275</v>
      </c>
      <c r="J258" s="1" t="s">
        <v>2276</v>
      </c>
      <c r="K258" s="1" t="s">
        <v>2277</v>
      </c>
      <c r="L258" s="1" t="s">
        <v>2278</v>
      </c>
      <c r="M258" s="1" t="s">
        <v>2279</v>
      </c>
      <c r="N258" s="1" t="s">
        <v>2280</v>
      </c>
      <c r="O258" s="1" t="s">
        <v>2281</v>
      </c>
      <c r="P258" s="1" t="s">
        <v>2282</v>
      </c>
      <c r="Q258" s="12">
        <f>Table1[[#This Row],[actual_price]]-Table1[[#This Row],[discounted_price]]</f>
        <v>319</v>
      </c>
      <c r="R258" s="11" t="str">
        <f>IF(Table1[[#This Row],[discount_percentage]]&gt;=0.5,"50% + Discount","Below 50%")</f>
        <v>Below 50%</v>
      </c>
      <c r="S258" s="14">
        <f>Table1[[#This Row],[actual_price]]*Table1[[#This Row],[rating_count]]</f>
        <v>3256368</v>
      </c>
      <c r="T258" s="11" t="str">
        <f>IF(Table1[[#This Row],[discounted_price]]&lt;200,"&lt;₹200",IF(Table1[[#This Row],[discounted_price]]&lt;=500,"₹200 - ₹500","&gt;₹500"))</f>
        <v>₹200 - ₹500</v>
      </c>
      <c r="U258" s="11" t="str">
        <f>IF(Table1[[#This Row],[rating_count]]&lt;1000,"Below 1K Reviews","1K + Reviews")</f>
        <v>1K + Reviews</v>
      </c>
      <c r="V258" s="14">
        <f>Table1[[#This Row],[rating]]*Table1[[#This Row],[rating_count]]</f>
        <v>18043.2</v>
      </c>
    </row>
    <row r="259" spans="1:22" ht="16.2" x14ac:dyDescent="0.3">
      <c r="A259" s="1" t="s">
        <v>2283</v>
      </c>
      <c r="B259" s="1" t="s">
        <v>2284</v>
      </c>
      <c r="C259" s="1" t="s">
        <v>18</v>
      </c>
      <c r="D259" s="1">
        <v>299</v>
      </c>
      <c r="E259" s="1">
        <v>999</v>
      </c>
      <c r="F259" s="4">
        <v>0.7</v>
      </c>
      <c r="G259" s="1">
        <v>4.3</v>
      </c>
      <c r="H259" s="2">
        <v>2651</v>
      </c>
      <c r="I259" s="1" t="s">
        <v>2285</v>
      </c>
      <c r="J259" s="1" t="s">
        <v>1552</v>
      </c>
      <c r="K259" s="1" t="s">
        <v>1553</v>
      </c>
      <c r="L259" s="1" t="s">
        <v>1554</v>
      </c>
      <c r="M259" s="1" t="s">
        <v>1555</v>
      </c>
      <c r="N259" s="1" t="s">
        <v>1556</v>
      </c>
      <c r="O259" s="1" t="s">
        <v>1557</v>
      </c>
      <c r="P259" s="1" t="s">
        <v>2286</v>
      </c>
      <c r="Q259" s="12">
        <f>Table1[[#This Row],[actual_price]]-Table1[[#This Row],[discounted_price]]</f>
        <v>700</v>
      </c>
      <c r="R259" s="11" t="str">
        <f>IF(Table1[[#This Row],[discount_percentage]]&gt;=0.5,"50% + Discount","Below 50%")</f>
        <v>50% + Discount</v>
      </c>
      <c r="S259" s="14">
        <f>Table1[[#This Row],[actual_price]]*Table1[[#This Row],[rating_count]]</f>
        <v>2648349</v>
      </c>
      <c r="T259" s="11" t="str">
        <f>IF(Table1[[#This Row],[discounted_price]]&lt;200,"&lt;₹200",IF(Table1[[#This Row],[discounted_price]]&lt;=500,"₹200 - ₹500","&gt;₹500"))</f>
        <v>₹200 - ₹500</v>
      </c>
      <c r="U259" s="11" t="str">
        <f>IF(Table1[[#This Row],[rating_count]]&lt;1000,"Below 1K Reviews","1K + Reviews")</f>
        <v>1K + Reviews</v>
      </c>
      <c r="V259" s="14">
        <f>Table1[[#This Row],[rating]]*Table1[[#This Row],[rating_count]]</f>
        <v>11399.3</v>
      </c>
    </row>
    <row r="260" spans="1:22" ht="16.2" x14ac:dyDescent="0.3">
      <c r="A260" s="1" t="s">
        <v>2287</v>
      </c>
      <c r="B260" s="1" t="s">
        <v>2288</v>
      </c>
      <c r="C260" s="1" t="s">
        <v>18</v>
      </c>
      <c r="D260" s="1">
        <v>299</v>
      </c>
      <c r="E260" s="1">
        <v>799</v>
      </c>
      <c r="F260" s="4">
        <v>0.63</v>
      </c>
      <c r="G260" s="1">
        <v>4.2</v>
      </c>
      <c r="H260" s="2">
        <v>94363</v>
      </c>
      <c r="I260" s="1" t="s">
        <v>2289</v>
      </c>
      <c r="J260" s="1" t="s">
        <v>50</v>
      </c>
      <c r="K260" s="1" t="s">
        <v>51</v>
      </c>
      <c r="L260" s="1" t="s">
        <v>52</v>
      </c>
      <c r="M260" s="1" t="s">
        <v>53</v>
      </c>
      <c r="N260" s="1" t="s">
        <v>54</v>
      </c>
      <c r="O260" s="1" t="s">
        <v>2290</v>
      </c>
      <c r="P260" s="1" t="s">
        <v>2291</v>
      </c>
      <c r="Q260" s="12">
        <f>Table1[[#This Row],[actual_price]]-Table1[[#This Row],[discounted_price]]</f>
        <v>500</v>
      </c>
      <c r="R260" s="11" t="str">
        <f>IF(Table1[[#This Row],[discount_percentage]]&gt;=0.5,"50% + Discount","Below 50%")</f>
        <v>50% + Discount</v>
      </c>
      <c r="S260" s="14">
        <f>Table1[[#This Row],[actual_price]]*Table1[[#This Row],[rating_count]]</f>
        <v>75396037</v>
      </c>
      <c r="T260" s="11" t="str">
        <f>IF(Table1[[#This Row],[discounted_price]]&lt;200,"&lt;₹200",IF(Table1[[#This Row],[discounted_price]]&lt;=500,"₹200 - ₹500","&gt;₹500"))</f>
        <v>₹200 - ₹500</v>
      </c>
      <c r="U260" s="11" t="str">
        <f>IF(Table1[[#This Row],[rating_count]]&lt;1000,"Below 1K Reviews","1K + Reviews")</f>
        <v>1K + Reviews</v>
      </c>
      <c r="V260" s="14">
        <f>Table1[[#This Row],[rating]]*Table1[[#This Row],[rating_count]]</f>
        <v>396324.60000000003</v>
      </c>
    </row>
    <row r="261" spans="1:22" ht="16.2" x14ac:dyDescent="0.3">
      <c r="A261" s="1" t="s">
        <v>2292</v>
      </c>
      <c r="B261" s="1" t="s">
        <v>2293</v>
      </c>
      <c r="C261" s="1" t="s">
        <v>18</v>
      </c>
      <c r="D261" s="1">
        <v>789</v>
      </c>
      <c r="E261" s="3">
        <v>1999</v>
      </c>
      <c r="F261" s="4">
        <v>0.61</v>
      </c>
      <c r="G261" s="1">
        <v>4.2</v>
      </c>
      <c r="H261" s="2">
        <v>34540</v>
      </c>
      <c r="I261" s="1" t="s">
        <v>2294</v>
      </c>
      <c r="J261" s="1" t="s">
        <v>2295</v>
      </c>
      <c r="K261" s="1" t="s">
        <v>2296</v>
      </c>
      <c r="L261" s="1" t="s">
        <v>2297</v>
      </c>
      <c r="M261" s="1" t="s">
        <v>2298</v>
      </c>
      <c r="N261" s="1" t="s">
        <v>2299</v>
      </c>
      <c r="O261" s="1" t="s">
        <v>2300</v>
      </c>
      <c r="P261" s="1" t="s">
        <v>2301</v>
      </c>
      <c r="Q261" s="12">
        <f>Table1[[#This Row],[actual_price]]-Table1[[#This Row],[discounted_price]]</f>
        <v>1210</v>
      </c>
      <c r="R261" s="11" t="str">
        <f>IF(Table1[[#This Row],[discount_percentage]]&gt;=0.5,"50% + Discount","Below 50%")</f>
        <v>50% + Discount</v>
      </c>
      <c r="S261" s="14">
        <f>Table1[[#This Row],[actual_price]]*Table1[[#This Row],[rating_count]]</f>
        <v>69045460</v>
      </c>
      <c r="T261" s="11" t="str">
        <f>IF(Table1[[#This Row],[discounted_price]]&lt;200,"&lt;₹200",IF(Table1[[#This Row],[discounted_price]]&lt;=500,"₹200 - ₹500","&gt;₹500"))</f>
        <v>&gt;₹500</v>
      </c>
      <c r="U261" s="11" t="str">
        <f>IF(Table1[[#This Row],[rating_count]]&lt;1000,"Below 1K Reviews","1K + Reviews")</f>
        <v>1K + Reviews</v>
      </c>
      <c r="V261" s="14">
        <f>Table1[[#This Row],[rating]]*Table1[[#This Row],[rating_count]]</f>
        <v>145068</v>
      </c>
    </row>
    <row r="262" spans="1:22" ht="16.2" x14ac:dyDescent="0.3">
      <c r="A262" s="1" t="s">
        <v>2302</v>
      </c>
      <c r="B262" s="1" t="s">
        <v>2303</v>
      </c>
      <c r="C262" s="1" t="s">
        <v>130</v>
      </c>
      <c r="D262" s="1">
        <v>299</v>
      </c>
      <c r="E262" s="1">
        <v>700</v>
      </c>
      <c r="F262" s="4">
        <v>0.56999999999999995</v>
      </c>
      <c r="G262" s="1">
        <v>4.4000000000000004</v>
      </c>
      <c r="H262" s="2">
        <v>8714</v>
      </c>
      <c r="I262" s="1" t="s">
        <v>2304</v>
      </c>
      <c r="J262" s="1" t="s">
        <v>2305</v>
      </c>
      <c r="K262" s="1" t="s">
        <v>2306</v>
      </c>
      <c r="L262" s="1" t="s">
        <v>2307</v>
      </c>
      <c r="M262" s="1" t="s">
        <v>2308</v>
      </c>
      <c r="N262" s="1" t="s">
        <v>2309</v>
      </c>
      <c r="O262" s="1" t="s">
        <v>2310</v>
      </c>
      <c r="P262" s="1" t="s">
        <v>2311</v>
      </c>
      <c r="Q262" s="12">
        <f>Table1[[#This Row],[actual_price]]-Table1[[#This Row],[discounted_price]]</f>
        <v>401</v>
      </c>
      <c r="R262" s="11" t="str">
        <f>IF(Table1[[#This Row],[discount_percentage]]&gt;=0.5,"50% + Discount","Below 50%")</f>
        <v>50% + Discount</v>
      </c>
      <c r="S262" s="14">
        <f>Table1[[#This Row],[actual_price]]*Table1[[#This Row],[rating_count]]</f>
        <v>6099800</v>
      </c>
      <c r="T262" s="11" t="str">
        <f>IF(Table1[[#This Row],[discounted_price]]&lt;200,"&lt;₹200",IF(Table1[[#This Row],[discounted_price]]&lt;=500,"₹200 - ₹500","&gt;₹500"))</f>
        <v>₹200 - ₹500</v>
      </c>
      <c r="U262" s="11" t="str">
        <f>IF(Table1[[#This Row],[rating_count]]&lt;1000,"Below 1K Reviews","1K + Reviews")</f>
        <v>1K + Reviews</v>
      </c>
      <c r="V262" s="14">
        <f>Table1[[#This Row],[rating]]*Table1[[#This Row],[rating_count]]</f>
        <v>38341.600000000006</v>
      </c>
    </row>
    <row r="263" spans="1:22" ht="16.2" x14ac:dyDescent="0.3">
      <c r="A263" s="1" t="s">
        <v>2312</v>
      </c>
      <c r="B263" s="1" t="s">
        <v>2313</v>
      </c>
      <c r="C263" s="1" t="s">
        <v>18</v>
      </c>
      <c r="D263" s="1">
        <v>325</v>
      </c>
      <c r="E263" s="3">
        <v>1099</v>
      </c>
      <c r="F263" s="4">
        <v>0.7</v>
      </c>
      <c r="G263" s="1">
        <v>4.2</v>
      </c>
      <c r="H263" s="2">
        <v>10576</v>
      </c>
      <c r="I263" s="1" t="s">
        <v>2314</v>
      </c>
      <c r="J263" s="1" t="s">
        <v>798</v>
      </c>
      <c r="K263" s="1" t="s">
        <v>799</v>
      </c>
      <c r="L263" s="1" t="s">
        <v>800</v>
      </c>
      <c r="M263" s="1" t="s">
        <v>801</v>
      </c>
      <c r="N263" s="1" t="s">
        <v>802</v>
      </c>
      <c r="O263" s="1" t="s">
        <v>2315</v>
      </c>
      <c r="P263" s="1" t="s">
        <v>2316</v>
      </c>
      <c r="Q263" s="12">
        <f>Table1[[#This Row],[actual_price]]-Table1[[#This Row],[discounted_price]]</f>
        <v>774</v>
      </c>
      <c r="R263" s="11" t="str">
        <f>IF(Table1[[#This Row],[discount_percentage]]&gt;=0.5,"50% + Discount","Below 50%")</f>
        <v>50% + Discount</v>
      </c>
      <c r="S263" s="14">
        <f>Table1[[#This Row],[actual_price]]*Table1[[#This Row],[rating_count]]</f>
        <v>11623024</v>
      </c>
      <c r="T263" s="11" t="str">
        <f>IF(Table1[[#This Row],[discounted_price]]&lt;200,"&lt;₹200",IF(Table1[[#This Row],[discounted_price]]&lt;=500,"₹200 - ₹500","&gt;₹500"))</f>
        <v>₹200 - ₹500</v>
      </c>
      <c r="U263" s="11" t="str">
        <f>IF(Table1[[#This Row],[rating_count]]&lt;1000,"Below 1K Reviews","1K + Reviews")</f>
        <v>1K + Reviews</v>
      </c>
      <c r="V263" s="14">
        <f>Table1[[#This Row],[rating]]*Table1[[#This Row],[rating_count]]</f>
        <v>44419.200000000004</v>
      </c>
    </row>
    <row r="264" spans="1:22" ht="16.2" x14ac:dyDescent="0.3">
      <c r="A264" s="1" t="s">
        <v>2317</v>
      </c>
      <c r="B264" s="1" t="s">
        <v>2318</v>
      </c>
      <c r="C264" s="1" t="s">
        <v>18</v>
      </c>
      <c r="D264" s="3">
        <v>1299</v>
      </c>
      <c r="E264" s="3">
        <v>1999</v>
      </c>
      <c r="F264" s="4">
        <v>0.35</v>
      </c>
      <c r="G264" s="1">
        <v>4.4000000000000004</v>
      </c>
      <c r="H264" s="2">
        <v>7318</v>
      </c>
      <c r="I264" s="1" t="s">
        <v>2319</v>
      </c>
      <c r="J264" s="1" t="s">
        <v>1748</v>
      </c>
      <c r="K264" s="1" t="s">
        <v>1749</v>
      </c>
      <c r="L264" s="1" t="s">
        <v>1750</v>
      </c>
      <c r="M264" s="1" t="s">
        <v>1751</v>
      </c>
      <c r="N264" s="1" t="s">
        <v>1752</v>
      </c>
      <c r="O264" s="1" t="s">
        <v>2320</v>
      </c>
      <c r="P264" s="1" t="s">
        <v>2321</v>
      </c>
      <c r="Q264" s="12">
        <f>Table1[[#This Row],[actual_price]]-Table1[[#This Row],[discounted_price]]</f>
        <v>700</v>
      </c>
      <c r="R264" s="11" t="str">
        <f>IF(Table1[[#This Row],[discount_percentage]]&gt;=0.5,"50% + Discount","Below 50%")</f>
        <v>Below 50%</v>
      </c>
      <c r="S264" s="14">
        <f>Table1[[#This Row],[actual_price]]*Table1[[#This Row],[rating_count]]</f>
        <v>14628682</v>
      </c>
      <c r="T264" s="11" t="str">
        <f>IF(Table1[[#This Row],[discounted_price]]&lt;200,"&lt;₹200",IF(Table1[[#This Row],[discounted_price]]&lt;=500,"₹200 - ₹500","&gt;₹500"))</f>
        <v>&gt;₹500</v>
      </c>
      <c r="U264" s="11" t="str">
        <f>IF(Table1[[#This Row],[rating_count]]&lt;1000,"Below 1K Reviews","1K + Reviews")</f>
        <v>1K + Reviews</v>
      </c>
      <c r="V264" s="14">
        <f>Table1[[#This Row],[rating]]*Table1[[#This Row],[rating_count]]</f>
        <v>32199.200000000004</v>
      </c>
    </row>
    <row r="265" spans="1:22" ht="16.2" x14ac:dyDescent="0.3">
      <c r="A265" s="1" t="s">
        <v>2322</v>
      </c>
      <c r="B265" s="1" t="s">
        <v>2323</v>
      </c>
      <c r="C265" s="1" t="s">
        <v>467</v>
      </c>
      <c r="D265" s="1">
        <v>790</v>
      </c>
      <c r="E265" s="3">
        <v>1999</v>
      </c>
      <c r="F265" s="4">
        <v>0.6</v>
      </c>
      <c r="G265" s="1">
        <v>3</v>
      </c>
      <c r="H265" s="2">
        <v>103</v>
      </c>
      <c r="I265" s="1" t="s">
        <v>2324</v>
      </c>
      <c r="J265" s="1" t="s">
        <v>2325</v>
      </c>
      <c r="K265" s="1" t="s">
        <v>2326</v>
      </c>
      <c r="L265" s="1" t="s">
        <v>2327</v>
      </c>
      <c r="M265" s="1" t="s">
        <v>2328</v>
      </c>
      <c r="N265" s="1" t="s">
        <v>2329</v>
      </c>
      <c r="O265" s="1" t="s">
        <v>2330</v>
      </c>
      <c r="P265" s="1" t="s">
        <v>2331</v>
      </c>
      <c r="Q265" s="12">
        <f>Table1[[#This Row],[actual_price]]-Table1[[#This Row],[discounted_price]]</f>
        <v>1209</v>
      </c>
      <c r="R265" s="11" t="str">
        <f>IF(Table1[[#This Row],[discount_percentage]]&gt;=0.5,"50% + Discount","Below 50%")</f>
        <v>50% + Discount</v>
      </c>
      <c r="S265" s="14">
        <f>Table1[[#This Row],[actual_price]]*Table1[[#This Row],[rating_count]]</f>
        <v>205897</v>
      </c>
      <c r="T265" s="11" t="str">
        <f>IF(Table1[[#This Row],[discounted_price]]&lt;200,"&lt;₹200",IF(Table1[[#This Row],[discounted_price]]&lt;=500,"₹200 - ₹500","&gt;₹500"))</f>
        <v>&gt;₹500</v>
      </c>
      <c r="U265" s="11" t="str">
        <f>IF(Table1[[#This Row],[rating_count]]&lt;1000,"Below 1K Reviews","1K + Reviews")</f>
        <v>Below 1K Reviews</v>
      </c>
      <c r="V265" s="14">
        <f>Table1[[#This Row],[rating]]*Table1[[#This Row],[rating_count]]</f>
        <v>309</v>
      </c>
    </row>
    <row r="266" spans="1:22" ht="16.2" x14ac:dyDescent="0.3">
      <c r="A266" s="1" t="s">
        <v>2332</v>
      </c>
      <c r="B266" s="1" t="s">
        <v>2333</v>
      </c>
      <c r="C266" s="1" t="s">
        <v>2334</v>
      </c>
      <c r="D266" s="3">
        <v>4699</v>
      </c>
      <c r="E266" s="3">
        <v>4699</v>
      </c>
      <c r="F266" s="4">
        <v>0</v>
      </c>
      <c r="G266" s="1">
        <v>4.5</v>
      </c>
      <c r="H266" s="2">
        <v>224</v>
      </c>
      <c r="I266" s="1" t="s">
        <v>2335</v>
      </c>
      <c r="J266" s="1" t="s">
        <v>2336</v>
      </c>
      <c r="K266" s="1" t="s">
        <v>2337</v>
      </c>
      <c r="L266" s="1" t="s">
        <v>2338</v>
      </c>
      <c r="M266" s="1" t="s">
        <v>2339</v>
      </c>
      <c r="N266" s="1" t="s">
        <v>2340</v>
      </c>
      <c r="O266" s="1" t="s">
        <v>2341</v>
      </c>
      <c r="P266" s="1" t="s">
        <v>2342</v>
      </c>
      <c r="Q266" s="12">
        <f>Table1[[#This Row],[actual_price]]-Table1[[#This Row],[discounted_price]]</f>
        <v>0</v>
      </c>
      <c r="R266" s="11" t="str">
        <f>IF(Table1[[#This Row],[discount_percentage]]&gt;=0.5,"50% + Discount","Below 50%")</f>
        <v>Below 50%</v>
      </c>
      <c r="S266" s="14">
        <f>Table1[[#This Row],[actual_price]]*Table1[[#This Row],[rating_count]]</f>
        <v>1052576</v>
      </c>
      <c r="T266" s="11" t="str">
        <f>IF(Table1[[#This Row],[discounted_price]]&lt;200,"&lt;₹200",IF(Table1[[#This Row],[discounted_price]]&lt;=500,"₹200 - ₹500","&gt;₹500"))</f>
        <v>&gt;₹500</v>
      </c>
      <c r="U266" s="11" t="str">
        <f>IF(Table1[[#This Row],[rating_count]]&lt;1000,"Below 1K Reviews","1K + Reviews")</f>
        <v>Below 1K Reviews</v>
      </c>
      <c r="V266" s="14">
        <f>Table1[[#This Row],[rating]]*Table1[[#This Row],[rating_count]]</f>
        <v>1008</v>
      </c>
    </row>
    <row r="267" spans="1:22" ht="16.2" x14ac:dyDescent="0.3">
      <c r="A267" s="1" t="s">
        <v>2343</v>
      </c>
      <c r="B267" s="1" t="s">
        <v>2344</v>
      </c>
      <c r="C267" s="1" t="s">
        <v>170</v>
      </c>
      <c r="D267" s="3">
        <v>18999</v>
      </c>
      <c r="E267" s="3">
        <v>24990</v>
      </c>
      <c r="F267" s="4">
        <v>0.24</v>
      </c>
      <c r="G267" s="1">
        <v>4.3</v>
      </c>
      <c r="H267" s="2">
        <v>4702</v>
      </c>
      <c r="I267" s="1" t="s">
        <v>2345</v>
      </c>
      <c r="J267" s="1" t="s">
        <v>247</v>
      </c>
      <c r="K267" s="1" t="s">
        <v>248</v>
      </c>
      <c r="L267" s="1" t="s">
        <v>249</v>
      </c>
      <c r="M267" s="1" t="s">
        <v>250</v>
      </c>
      <c r="N267" s="1" t="s">
        <v>251</v>
      </c>
      <c r="O267" s="1" t="s">
        <v>2346</v>
      </c>
      <c r="P267" s="1" t="s">
        <v>2347</v>
      </c>
      <c r="Q267" s="12">
        <f>Table1[[#This Row],[actual_price]]-Table1[[#This Row],[discounted_price]]</f>
        <v>5991</v>
      </c>
      <c r="R267" s="11" t="str">
        <f>IF(Table1[[#This Row],[discount_percentage]]&gt;=0.5,"50% + Discount","Below 50%")</f>
        <v>Below 50%</v>
      </c>
      <c r="S267" s="14">
        <f>Table1[[#This Row],[actual_price]]*Table1[[#This Row],[rating_count]]</f>
        <v>117502980</v>
      </c>
      <c r="T267" s="11" t="str">
        <f>IF(Table1[[#This Row],[discounted_price]]&lt;200,"&lt;₹200",IF(Table1[[#This Row],[discounted_price]]&lt;=500,"₹200 - ₹500","&gt;₹500"))</f>
        <v>&gt;₹500</v>
      </c>
      <c r="U267" s="11" t="str">
        <f>IF(Table1[[#This Row],[rating_count]]&lt;1000,"Below 1K Reviews","1K + Reviews")</f>
        <v>1K + Reviews</v>
      </c>
      <c r="V267" s="14">
        <f>Table1[[#This Row],[rating]]*Table1[[#This Row],[rating_count]]</f>
        <v>20218.599999999999</v>
      </c>
    </row>
    <row r="268" spans="1:22" ht="16.2" x14ac:dyDescent="0.3">
      <c r="A268" s="1" t="s">
        <v>2348</v>
      </c>
      <c r="B268" s="1" t="s">
        <v>2349</v>
      </c>
      <c r="C268" s="1" t="s">
        <v>18</v>
      </c>
      <c r="D268" s="1">
        <v>199</v>
      </c>
      <c r="E268" s="1">
        <v>999</v>
      </c>
      <c r="F268" s="4">
        <v>0.8</v>
      </c>
      <c r="G268" s="1">
        <v>4.2</v>
      </c>
      <c r="H268" s="2">
        <v>85</v>
      </c>
      <c r="I268" s="1" t="s">
        <v>2350</v>
      </c>
      <c r="J268" s="1" t="s">
        <v>2351</v>
      </c>
      <c r="K268" s="1" t="s">
        <v>2352</v>
      </c>
      <c r="L268" s="1" t="s">
        <v>2353</v>
      </c>
      <c r="M268" s="1" t="s">
        <v>2354</v>
      </c>
      <c r="N268" s="1" t="s">
        <v>2355</v>
      </c>
      <c r="O268" s="1" t="s">
        <v>2356</v>
      </c>
      <c r="P268" s="1" t="s">
        <v>2357</v>
      </c>
      <c r="Q268" s="12">
        <f>Table1[[#This Row],[actual_price]]-Table1[[#This Row],[discounted_price]]</f>
        <v>800</v>
      </c>
      <c r="R268" s="11" t="str">
        <f>IF(Table1[[#This Row],[discount_percentage]]&gt;=0.5,"50% + Discount","Below 50%")</f>
        <v>50% + Discount</v>
      </c>
      <c r="S268" s="14">
        <f>Table1[[#This Row],[actual_price]]*Table1[[#This Row],[rating_count]]</f>
        <v>84915</v>
      </c>
      <c r="T268" s="11" t="str">
        <f>IF(Table1[[#This Row],[discounted_price]]&lt;200,"&lt;₹200",IF(Table1[[#This Row],[discounted_price]]&lt;=500,"₹200 - ₹500","&gt;₹500"))</f>
        <v>&lt;₹200</v>
      </c>
      <c r="U268" s="11" t="str">
        <f>IF(Table1[[#This Row],[rating_count]]&lt;1000,"Below 1K Reviews","1K + Reviews")</f>
        <v>Below 1K Reviews</v>
      </c>
      <c r="V268" s="14">
        <f>Table1[[#This Row],[rating]]*Table1[[#This Row],[rating_count]]</f>
        <v>357</v>
      </c>
    </row>
    <row r="269" spans="1:22" ht="16.2" x14ac:dyDescent="0.3">
      <c r="A269" s="1" t="s">
        <v>2358</v>
      </c>
      <c r="B269" s="1" t="s">
        <v>2359</v>
      </c>
      <c r="C269" s="1" t="s">
        <v>130</v>
      </c>
      <c r="D269" s="1">
        <v>269</v>
      </c>
      <c r="E269" s="1">
        <v>650</v>
      </c>
      <c r="F269" s="4">
        <v>0.59</v>
      </c>
      <c r="G269" s="1">
        <v>4.4000000000000004</v>
      </c>
      <c r="H269" s="2">
        <v>35877</v>
      </c>
      <c r="I269" s="1" t="s">
        <v>2360</v>
      </c>
      <c r="J269" s="1" t="s">
        <v>2361</v>
      </c>
      <c r="K269" s="1" t="s">
        <v>2362</v>
      </c>
      <c r="L269" s="1" t="s">
        <v>2363</v>
      </c>
      <c r="M269" s="1" t="s">
        <v>2364</v>
      </c>
      <c r="N269" s="1" t="s">
        <v>2365</v>
      </c>
      <c r="O269" s="1" t="s">
        <v>2366</v>
      </c>
      <c r="P269" s="1" t="s">
        <v>2367</v>
      </c>
      <c r="Q269" s="12">
        <f>Table1[[#This Row],[actual_price]]-Table1[[#This Row],[discounted_price]]</f>
        <v>381</v>
      </c>
      <c r="R269" s="11" t="str">
        <f>IF(Table1[[#This Row],[discount_percentage]]&gt;=0.5,"50% + Discount","Below 50%")</f>
        <v>50% + Discount</v>
      </c>
      <c r="S269" s="14">
        <f>Table1[[#This Row],[actual_price]]*Table1[[#This Row],[rating_count]]</f>
        <v>23320050</v>
      </c>
      <c r="T269" s="11" t="str">
        <f>IF(Table1[[#This Row],[discounted_price]]&lt;200,"&lt;₹200",IF(Table1[[#This Row],[discounted_price]]&lt;=500,"₹200 - ₹500","&gt;₹500"))</f>
        <v>₹200 - ₹500</v>
      </c>
      <c r="U269" s="11" t="str">
        <f>IF(Table1[[#This Row],[rating_count]]&lt;1000,"Below 1K Reviews","1K + Reviews")</f>
        <v>1K + Reviews</v>
      </c>
      <c r="V269" s="14">
        <f>Table1[[#This Row],[rating]]*Table1[[#This Row],[rating_count]]</f>
        <v>157858.80000000002</v>
      </c>
    </row>
    <row r="270" spans="1:22" ht="16.2" x14ac:dyDescent="0.3">
      <c r="A270" s="1" t="s">
        <v>2368</v>
      </c>
      <c r="B270" s="1" t="s">
        <v>2369</v>
      </c>
      <c r="C270" s="1" t="s">
        <v>2370</v>
      </c>
      <c r="D270" s="3">
        <v>1990</v>
      </c>
      <c r="E270" s="3">
        <v>3100</v>
      </c>
      <c r="F270" s="4">
        <v>0.36</v>
      </c>
      <c r="G270" s="1">
        <v>4</v>
      </c>
      <c r="H270" s="2">
        <v>897</v>
      </c>
      <c r="I270" s="1" t="s">
        <v>2371</v>
      </c>
      <c r="J270" s="1" t="s">
        <v>2372</v>
      </c>
      <c r="K270" s="1" t="s">
        <v>2373</v>
      </c>
      <c r="L270" s="1" t="s">
        <v>2374</v>
      </c>
      <c r="M270" s="1" t="s">
        <v>2375</v>
      </c>
      <c r="N270" s="1" t="s">
        <v>2376</v>
      </c>
      <c r="O270" s="1" t="s">
        <v>2377</v>
      </c>
      <c r="P270" s="1" t="s">
        <v>2378</v>
      </c>
      <c r="Q270" s="12">
        <f>Table1[[#This Row],[actual_price]]-Table1[[#This Row],[discounted_price]]</f>
        <v>1110</v>
      </c>
      <c r="R270" s="11" t="str">
        <f>IF(Table1[[#This Row],[discount_percentage]]&gt;=0.5,"50% + Discount","Below 50%")</f>
        <v>Below 50%</v>
      </c>
      <c r="S270" s="14">
        <f>Table1[[#This Row],[actual_price]]*Table1[[#This Row],[rating_count]]</f>
        <v>2780700</v>
      </c>
      <c r="T270" s="11" t="str">
        <f>IF(Table1[[#This Row],[discounted_price]]&lt;200,"&lt;₹200",IF(Table1[[#This Row],[discounted_price]]&lt;=500,"₹200 - ₹500","&gt;₹500"))</f>
        <v>&gt;₹500</v>
      </c>
      <c r="U270" s="11" t="str">
        <f>IF(Table1[[#This Row],[rating_count]]&lt;1000,"Below 1K Reviews","1K + Reviews")</f>
        <v>Below 1K Reviews</v>
      </c>
      <c r="V270" s="14">
        <f>Table1[[#This Row],[rating]]*Table1[[#This Row],[rating_count]]</f>
        <v>3588</v>
      </c>
    </row>
    <row r="271" spans="1:22" ht="16.2" x14ac:dyDescent="0.3">
      <c r="A271" s="1" t="s">
        <v>2379</v>
      </c>
      <c r="B271" s="1" t="s">
        <v>2380</v>
      </c>
      <c r="C271" s="1" t="s">
        <v>2381</v>
      </c>
      <c r="D271" s="3">
        <v>2299</v>
      </c>
      <c r="E271" s="3">
        <v>3999</v>
      </c>
      <c r="F271" s="4">
        <v>0.43</v>
      </c>
      <c r="G271" s="1">
        <v>3.8</v>
      </c>
      <c r="H271" s="2">
        <v>282</v>
      </c>
      <c r="I271" s="1" t="s">
        <v>2382</v>
      </c>
      <c r="J271" s="1" t="s">
        <v>2383</v>
      </c>
      <c r="K271" s="1" t="s">
        <v>2384</v>
      </c>
      <c r="L271" s="1" t="s">
        <v>2385</v>
      </c>
      <c r="M271" s="1" t="s">
        <v>2386</v>
      </c>
      <c r="N271" s="1" t="s">
        <v>2387</v>
      </c>
      <c r="O271" s="1" t="s">
        <v>2388</v>
      </c>
      <c r="P271" s="1" t="s">
        <v>2389</v>
      </c>
      <c r="Q271" s="12">
        <f>Table1[[#This Row],[actual_price]]-Table1[[#This Row],[discounted_price]]</f>
        <v>1700</v>
      </c>
      <c r="R271" s="11" t="str">
        <f>IF(Table1[[#This Row],[discount_percentage]]&gt;=0.5,"50% + Discount","Below 50%")</f>
        <v>Below 50%</v>
      </c>
      <c r="S271" s="14">
        <f>Table1[[#This Row],[actual_price]]*Table1[[#This Row],[rating_count]]</f>
        <v>1127718</v>
      </c>
      <c r="T271" s="11" t="str">
        <f>IF(Table1[[#This Row],[discounted_price]]&lt;200,"&lt;₹200",IF(Table1[[#This Row],[discounted_price]]&lt;=500,"₹200 - ₹500","&gt;₹500"))</f>
        <v>&gt;₹500</v>
      </c>
      <c r="U271" s="11" t="str">
        <f>IF(Table1[[#This Row],[rating_count]]&lt;1000,"Below 1K Reviews","1K + Reviews")</f>
        <v>Below 1K Reviews</v>
      </c>
      <c r="V271" s="14">
        <f>Table1[[#This Row],[rating]]*Table1[[#This Row],[rating_count]]</f>
        <v>1071.5999999999999</v>
      </c>
    </row>
    <row r="272" spans="1:22" ht="16.2" x14ac:dyDescent="0.3">
      <c r="A272" s="1" t="s">
        <v>2390</v>
      </c>
      <c r="B272" s="1" t="s">
        <v>2391</v>
      </c>
      <c r="C272" s="1" t="s">
        <v>170</v>
      </c>
      <c r="D272" s="3">
        <v>35999</v>
      </c>
      <c r="E272" s="3">
        <v>49990</v>
      </c>
      <c r="F272" s="4">
        <v>0.28000000000000003</v>
      </c>
      <c r="G272" s="1">
        <v>4.3</v>
      </c>
      <c r="H272" s="2">
        <v>1611</v>
      </c>
      <c r="I272" s="1" t="s">
        <v>2392</v>
      </c>
      <c r="J272" s="1" t="s">
        <v>1513</v>
      </c>
      <c r="K272" s="1" t="s">
        <v>1514</v>
      </c>
      <c r="L272" s="1" t="s">
        <v>1515</v>
      </c>
      <c r="M272" s="1" t="s">
        <v>1516</v>
      </c>
      <c r="N272" s="1" t="s">
        <v>1517</v>
      </c>
      <c r="O272" s="1" t="s">
        <v>2393</v>
      </c>
      <c r="P272" s="1" t="s">
        <v>2394</v>
      </c>
      <c r="Q272" s="12">
        <f>Table1[[#This Row],[actual_price]]-Table1[[#This Row],[discounted_price]]</f>
        <v>13991</v>
      </c>
      <c r="R272" s="11" t="str">
        <f>IF(Table1[[#This Row],[discount_percentage]]&gt;=0.5,"50% + Discount","Below 50%")</f>
        <v>Below 50%</v>
      </c>
      <c r="S272" s="14">
        <f>Table1[[#This Row],[actual_price]]*Table1[[#This Row],[rating_count]]</f>
        <v>80533890</v>
      </c>
      <c r="T272" s="11" t="str">
        <f>IF(Table1[[#This Row],[discounted_price]]&lt;200,"&lt;₹200",IF(Table1[[#This Row],[discounted_price]]&lt;=500,"₹200 - ₹500","&gt;₹500"))</f>
        <v>&gt;₹500</v>
      </c>
      <c r="U272" s="11" t="str">
        <f>IF(Table1[[#This Row],[rating_count]]&lt;1000,"Below 1K Reviews","1K + Reviews")</f>
        <v>1K + Reviews</v>
      </c>
      <c r="V272" s="14">
        <f>Table1[[#This Row],[rating]]*Table1[[#This Row],[rating_count]]</f>
        <v>6927.2999999999993</v>
      </c>
    </row>
    <row r="273" spans="1:22" ht="16.2" x14ac:dyDescent="0.3">
      <c r="A273" s="1" t="s">
        <v>2395</v>
      </c>
      <c r="B273" s="1" t="s">
        <v>2396</v>
      </c>
      <c r="C273" s="1" t="s">
        <v>467</v>
      </c>
      <c r="D273" s="1">
        <v>349</v>
      </c>
      <c r="E273" s="1">
        <v>999</v>
      </c>
      <c r="F273" s="4">
        <v>0.65</v>
      </c>
      <c r="G273" s="1">
        <v>4.2</v>
      </c>
      <c r="H273" s="2">
        <v>513</v>
      </c>
      <c r="I273" s="1" t="s">
        <v>2397</v>
      </c>
      <c r="J273" s="1" t="s">
        <v>2398</v>
      </c>
      <c r="K273" s="1" t="s">
        <v>2399</v>
      </c>
      <c r="L273" s="1" t="s">
        <v>2400</v>
      </c>
      <c r="M273" s="1" t="s">
        <v>2401</v>
      </c>
      <c r="N273" s="1" t="s">
        <v>2402</v>
      </c>
      <c r="O273" s="1" t="s">
        <v>2403</v>
      </c>
      <c r="P273" s="1" t="s">
        <v>2404</v>
      </c>
      <c r="Q273" s="12">
        <f>Table1[[#This Row],[actual_price]]-Table1[[#This Row],[discounted_price]]</f>
        <v>650</v>
      </c>
      <c r="R273" s="11" t="str">
        <f>IF(Table1[[#This Row],[discount_percentage]]&gt;=0.5,"50% + Discount","Below 50%")</f>
        <v>50% + Discount</v>
      </c>
      <c r="S273" s="14">
        <f>Table1[[#This Row],[actual_price]]*Table1[[#This Row],[rating_count]]</f>
        <v>512487</v>
      </c>
      <c r="T273" s="11" t="str">
        <f>IF(Table1[[#This Row],[discounted_price]]&lt;200,"&lt;₹200",IF(Table1[[#This Row],[discounted_price]]&lt;=500,"₹200 - ₹500","&gt;₹500"))</f>
        <v>₹200 - ₹500</v>
      </c>
      <c r="U273" s="11" t="str">
        <f>IF(Table1[[#This Row],[rating_count]]&lt;1000,"Below 1K Reviews","1K + Reviews")</f>
        <v>Below 1K Reviews</v>
      </c>
      <c r="V273" s="14">
        <f>Table1[[#This Row],[rating]]*Table1[[#This Row],[rating_count]]</f>
        <v>2154.6</v>
      </c>
    </row>
    <row r="274" spans="1:22" ht="16.2" x14ac:dyDescent="0.3">
      <c r="A274" s="1" t="s">
        <v>2405</v>
      </c>
      <c r="B274" s="1" t="s">
        <v>2406</v>
      </c>
      <c r="C274" s="1" t="s">
        <v>18</v>
      </c>
      <c r="D274" s="1">
        <v>719</v>
      </c>
      <c r="E274" s="3">
        <v>1499</v>
      </c>
      <c r="F274" s="4">
        <v>0.52</v>
      </c>
      <c r="G274" s="1">
        <v>4.0999999999999996</v>
      </c>
      <c r="H274" s="2">
        <v>1045</v>
      </c>
      <c r="I274" s="1" t="s">
        <v>2407</v>
      </c>
      <c r="J274" s="1" t="s">
        <v>917</v>
      </c>
      <c r="K274" s="1" t="s">
        <v>918</v>
      </c>
      <c r="L274" s="1" t="s">
        <v>919</v>
      </c>
      <c r="M274" s="1" t="s">
        <v>920</v>
      </c>
      <c r="N274" s="1" t="s">
        <v>921</v>
      </c>
      <c r="O274" s="1" t="s">
        <v>2408</v>
      </c>
      <c r="P274" s="1" t="s">
        <v>2409</v>
      </c>
      <c r="Q274" s="12">
        <f>Table1[[#This Row],[actual_price]]-Table1[[#This Row],[discounted_price]]</f>
        <v>780</v>
      </c>
      <c r="R274" s="11" t="str">
        <f>IF(Table1[[#This Row],[discount_percentage]]&gt;=0.5,"50% + Discount","Below 50%")</f>
        <v>50% + Discount</v>
      </c>
      <c r="S274" s="14">
        <f>Table1[[#This Row],[actual_price]]*Table1[[#This Row],[rating_count]]</f>
        <v>1566455</v>
      </c>
      <c r="T274" s="11" t="str">
        <f>IF(Table1[[#This Row],[discounted_price]]&lt;200,"&lt;₹200",IF(Table1[[#This Row],[discounted_price]]&lt;=500,"₹200 - ₹500","&gt;₹500"))</f>
        <v>&gt;₹500</v>
      </c>
      <c r="U274" s="11" t="str">
        <f>IF(Table1[[#This Row],[rating_count]]&lt;1000,"Below 1K Reviews","1K + Reviews")</f>
        <v>1K + Reviews</v>
      </c>
      <c r="V274" s="14">
        <f>Table1[[#This Row],[rating]]*Table1[[#This Row],[rating_count]]</f>
        <v>4284.5</v>
      </c>
    </row>
    <row r="275" spans="1:22" ht="16.2" x14ac:dyDescent="0.3">
      <c r="A275" s="1" t="s">
        <v>2410</v>
      </c>
      <c r="B275" s="1" t="s">
        <v>2411</v>
      </c>
      <c r="C275" s="1" t="s">
        <v>170</v>
      </c>
      <c r="D275" s="3">
        <v>8999</v>
      </c>
      <c r="E275" s="3">
        <v>18999</v>
      </c>
      <c r="F275" s="4">
        <v>0.53</v>
      </c>
      <c r="G275" s="1">
        <v>4</v>
      </c>
      <c r="H275" s="2">
        <v>6347</v>
      </c>
      <c r="I275" s="1" t="s">
        <v>2412</v>
      </c>
      <c r="J275" s="1" t="s">
        <v>2413</v>
      </c>
      <c r="K275" s="1" t="s">
        <v>2414</v>
      </c>
      <c r="L275" s="1" t="s">
        <v>2415</v>
      </c>
      <c r="M275" s="1" t="s">
        <v>2416</v>
      </c>
      <c r="N275" s="1" t="s">
        <v>2417</v>
      </c>
      <c r="O275" s="1" t="s">
        <v>2418</v>
      </c>
      <c r="P275" s="1" t="s">
        <v>2419</v>
      </c>
      <c r="Q275" s="12">
        <f>Table1[[#This Row],[actual_price]]-Table1[[#This Row],[discounted_price]]</f>
        <v>10000</v>
      </c>
      <c r="R275" s="11" t="str">
        <f>IF(Table1[[#This Row],[discount_percentage]]&gt;=0.5,"50% + Discount","Below 50%")</f>
        <v>50% + Discount</v>
      </c>
      <c r="S275" s="14">
        <f>Table1[[#This Row],[actual_price]]*Table1[[#This Row],[rating_count]]</f>
        <v>120586653</v>
      </c>
      <c r="T275" s="11" t="str">
        <f>IF(Table1[[#This Row],[discounted_price]]&lt;200,"&lt;₹200",IF(Table1[[#This Row],[discounted_price]]&lt;=500,"₹200 - ₹500","&gt;₹500"))</f>
        <v>&gt;₹500</v>
      </c>
      <c r="U275" s="11" t="str">
        <f>IF(Table1[[#This Row],[rating_count]]&lt;1000,"Below 1K Reviews","1K + Reviews")</f>
        <v>1K + Reviews</v>
      </c>
      <c r="V275" s="14">
        <f>Table1[[#This Row],[rating]]*Table1[[#This Row],[rating_count]]</f>
        <v>25388</v>
      </c>
    </row>
    <row r="276" spans="1:22" ht="16.2" x14ac:dyDescent="0.3">
      <c r="A276" s="1" t="s">
        <v>2420</v>
      </c>
      <c r="B276" s="1" t="s">
        <v>2421</v>
      </c>
      <c r="C276" s="1" t="s">
        <v>1997</v>
      </c>
      <c r="D276" s="1">
        <v>917</v>
      </c>
      <c r="E276" s="3">
        <v>2299</v>
      </c>
      <c r="F276" s="4">
        <v>0.6</v>
      </c>
      <c r="G276" s="1">
        <v>4.2</v>
      </c>
      <c r="H276" s="2">
        <v>3300</v>
      </c>
      <c r="I276" s="1" t="s">
        <v>2422</v>
      </c>
      <c r="J276" s="1" t="s">
        <v>2423</v>
      </c>
      <c r="K276" s="1" t="s">
        <v>2424</v>
      </c>
      <c r="L276" s="1" t="s">
        <v>2425</v>
      </c>
      <c r="M276" s="1" t="s">
        <v>2426</v>
      </c>
      <c r="N276" s="1" t="s">
        <v>2427</v>
      </c>
      <c r="O276" s="1" t="s">
        <v>2428</v>
      </c>
      <c r="P276" s="1" t="s">
        <v>2429</v>
      </c>
      <c r="Q276" s="12">
        <f>Table1[[#This Row],[actual_price]]-Table1[[#This Row],[discounted_price]]</f>
        <v>1382</v>
      </c>
      <c r="R276" s="11" t="str">
        <f>IF(Table1[[#This Row],[discount_percentage]]&gt;=0.5,"50% + Discount","Below 50%")</f>
        <v>50% + Discount</v>
      </c>
      <c r="S276" s="14">
        <f>Table1[[#This Row],[actual_price]]*Table1[[#This Row],[rating_count]]</f>
        <v>7586700</v>
      </c>
      <c r="T276" s="11" t="str">
        <f>IF(Table1[[#This Row],[discounted_price]]&lt;200,"&lt;₹200",IF(Table1[[#This Row],[discounted_price]]&lt;=500,"₹200 - ₹500","&gt;₹500"))</f>
        <v>&gt;₹500</v>
      </c>
      <c r="U276" s="11" t="str">
        <f>IF(Table1[[#This Row],[rating_count]]&lt;1000,"Below 1K Reviews","1K + Reviews")</f>
        <v>1K + Reviews</v>
      </c>
      <c r="V276" s="14">
        <f>Table1[[#This Row],[rating]]*Table1[[#This Row],[rating_count]]</f>
        <v>13860</v>
      </c>
    </row>
    <row r="277" spans="1:22" ht="16.2" x14ac:dyDescent="0.3">
      <c r="A277" s="1" t="s">
        <v>2430</v>
      </c>
      <c r="B277" s="1" t="s">
        <v>2431</v>
      </c>
      <c r="C277" s="1" t="s">
        <v>467</v>
      </c>
      <c r="D277" s="1">
        <v>399</v>
      </c>
      <c r="E277" s="1">
        <v>999</v>
      </c>
      <c r="F277" s="4">
        <v>0.6</v>
      </c>
      <c r="G277" s="1">
        <v>3.3</v>
      </c>
      <c r="H277" s="2">
        <v>23</v>
      </c>
      <c r="I277" s="1" t="s">
        <v>2432</v>
      </c>
      <c r="J277" s="1" t="s">
        <v>2433</v>
      </c>
      <c r="K277" s="1" t="s">
        <v>2434</v>
      </c>
      <c r="L277" s="1" t="s">
        <v>2435</v>
      </c>
      <c r="M277" s="1" t="s">
        <v>2436</v>
      </c>
      <c r="N277" s="1" t="s">
        <v>2437</v>
      </c>
      <c r="O277" s="1" t="s">
        <v>2438</v>
      </c>
      <c r="P277" s="1" t="s">
        <v>2439</v>
      </c>
      <c r="Q277" s="12">
        <f>Table1[[#This Row],[actual_price]]-Table1[[#This Row],[discounted_price]]</f>
        <v>600</v>
      </c>
      <c r="R277" s="11" t="str">
        <f>IF(Table1[[#This Row],[discount_percentage]]&gt;=0.5,"50% + Discount","Below 50%")</f>
        <v>50% + Discount</v>
      </c>
      <c r="S277" s="14">
        <f>Table1[[#This Row],[actual_price]]*Table1[[#This Row],[rating_count]]</f>
        <v>22977</v>
      </c>
      <c r="T277" s="11" t="str">
        <f>IF(Table1[[#This Row],[discounted_price]]&lt;200,"&lt;₹200",IF(Table1[[#This Row],[discounted_price]]&lt;=500,"₹200 - ₹500","&gt;₹500"))</f>
        <v>₹200 - ₹500</v>
      </c>
      <c r="U277" s="11" t="str">
        <f>IF(Table1[[#This Row],[rating_count]]&lt;1000,"Below 1K Reviews","1K + Reviews")</f>
        <v>Below 1K Reviews</v>
      </c>
      <c r="V277" s="14">
        <f>Table1[[#This Row],[rating]]*Table1[[#This Row],[rating_count]]</f>
        <v>75.899999999999991</v>
      </c>
    </row>
    <row r="278" spans="1:22" ht="16.2" x14ac:dyDescent="0.3">
      <c r="A278" s="1" t="s">
        <v>2440</v>
      </c>
      <c r="B278" s="1" t="s">
        <v>2441</v>
      </c>
      <c r="C278" s="1" t="s">
        <v>170</v>
      </c>
      <c r="D278" s="3">
        <v>45999</v>
      </c>
      <c r="E278" s="3">
        <v>69900</v>
      </c>
      <c r="F278" s="4">
        <v>0.34</v>
      </c>
      <c r="G278" s="1">
        <v>4.3</v>
      </c>
      <c r="H278" s="2">
        <v>7109</v>
      </c>
      <c r="I278" s="1" t="s">
        <v>2442</v>
      </c>
      <c r="J278" s="1" t="s">
        <v>585</v>
      </c>
      <c r="K278" s="1" t="s">
        <v>586</v>
      </c>
      <c r="L278" s="1" t="s">
        <v>587</v>
      </c>
      <c r="M278" s="1" t="s">
        <v>588</v>
      </c>
      <c r="N278" s="1" t="s">
        <v>589</v>
      </c>
      <c r="O278" s="1" t="s">
        <v>2443</v>
      </c>
      <c r="P278" s="1" t="s">
        <v>2444</v>
      </c>
      <c r="Q278" s="12">
        <f>Table1[[#This Row],[actual_price]]-Table1[[#This Row],[discounted_price]]</f>
        <v>23901</v>
      </c>
      <c r="R278" s="11" t="str">
        <f>IF(Table1[[#This Row],[discount_percentage]]&gt;=0.5,"50% + Discount","Below 50%")</f>
        <v>Below 50%</v>
      </c>
      <c r="S278" s="14">
        <f>Table1[[#This Row],[actual_price]]*Table1[[#This Row],[rating_count]]</f>
        <v>496919100</v>
      </c>
      <c r="T278" s="11" t="str">
        <f>IF(Table1[[#This Row],[discounted_price]]&lt;200,"&lt;₹200",IF(Table1[[#This Row],[discounted_price]]&lt;=500,"₹200 - ₹500","&gt;₹500"))</f>
        <v>&gt;₹500</v>
      </c>
      <c r="U278" s="11" t="str">
        <f>IF(Table1[[#This Row],[rating_count]]&lt;1000,"Below 1K Reviews","1K + Reviews")</f>
        <v>1K + Reviews</v>
      </c>
      <c r="V278" s="14">
        <f>Table1[[#This Row],[rating]]*Table1[[#This Row],[rating_count]]</f>
        <v>30568.699999999997</v>
      </c>
    </row>
    <row r="279" spans="1:22" ht="16.2" x14ac:dyDescent="0.3">
      <c r="A279" s="1" t="s">
        <v>2445</v>
      </c>
      <c r="B279" s="1" t="s">
        <v>2446</v>
      </c>
      <c r="C279" s="1" t="s">
        <v>18</v>
      </c>
      <c r="D279" s="1">
        <v>119</v>
      </c>
      <c r="E279" s="1">
        <v>299</v>
      </c>
      <c r="F279" s="4">
        <v>0.6</v>
      </c>
      <c r="G279" s="1">
        <v>3.8</v>
      </c>
      <c r="H279" s="2">
        <v>51</v>
      </c>
      <c r="I279" s="1" t="s">
        <v>2447</v>
      </c>
      <c r="J279" s="1" t="s">
        <v>2448</v>
      </c>
      <c r="K279" s="1" t="s">
        <v>2449</v>
      </c>
      <c r="L279" s="1" t="s">
        <v>2450</v>
      </c>
      <c r="M279" s="1" t="s">
        <v>2451</v>
      </c>
      <c r="N279" s="1" t="s">
        <v>2452</v>
      </c>
      <c r="O279" s="1" t="s">
        <v>2453</v>
      </c>
      <c r="P279" s="1" t="s">
        <v>2454</v>
      </c>
      <c r="Q279" s="12">
        <f>Table1[[#This Row],[actual_price]]-Table1[[#This Row],[discounted_price]]</f>
        <v>180</v>
      </c>
      <c r="R279" s="11" t="str">
        <f>IF(Table1[[#This Row],[discount_percentage]]&gt;=0.5,"50% + Discount","Below 50%")</f>
        <v>50% + Discount</v>
      </c>
      <c r="S279" s="14">
        <f>Table1[[#This Row],[actual_price]]*Table1[[#This Row],[rating_count]]</f>
        <v>15249</v>
      </c>
      <c r="T279" s="11" t="str">
        <f>IF(Table1[[#This Row],[discounted_price]]&lt;200,"&lt;₹200",IF(Table1[[#This Row],[discounted_price]]&lt;=500,"₹200 - ₹500","&gt;₹500"))</f>
        <v>&lt;₹200</v>
      </c>
      <c r="U279" s="11" t="str">
        <f>IF(Table1[[#This Row],[rating_count]]&lt;1000,"Below 1K Reviews","1K + Reviews")</f>
        <v>Below 1K Reviews</v>
      </c>
      <c r="V279" s="14">
        <f>Table1[[#This Row],[rating]]*Table1[[#This Row],[rating_count]]</f>
        <v>193.79999999999998</v>
      </c>
    </row>
    <row r="280" spans="1:22" ht="16.2" x14ac:dyDescent="0.3">
      <c r="A280" s="1" t="s">
        <v>2455</v>
      </c>
      <c r="B280" s="1" t="s">
        <v>2456</v>
      </c>
      <c r="C280" s="1" t="s">
        <v>170</v>
      </c>
      <c r="D280" s="3">
        <v>21999</v>
      </c>
      <c r="E280" s="3">
        <v>29999</v>
      </c>
      <c r="F280" s="4">
        <v>0.27</v>
      </c>
      <c r="G280" s="1">
        <v>4.2</v>
      </c>
      <c r="H280" s="2">
        <v>32840</v>
      </c>
      <c r="I280" s="1" t="s">
        <v>2457</v>
      </c>
      <c r="J280" s="1" t="s">
        <v>172</v>
      </c>
      <c r="K280" s="1" t="s">
        <v>173</v>
      </c>
      <c r="L280" s="1" t="s">
        <v>174</v>
      </c>
      <c r="M280" s="1" t="s">
        <v>175</v>
      </c>
      <c r="N280" s="1" t="s">
        <v>955</v>
      </c>
      <c r="O280" s="1" t="s">
        <v>2458</v>
      </c>
      <c r="P280" s="1" t="s">
        <v>2459</v>
      </c>
      <c r="Q280" s="12">
        <f>Table1[[#This Row],[actual_price]]-Table1[[#This Row],[discounted_price]]</f>
        <v>8000</v>
      </c>
      <c r="R280" s="11" t="str">
        <f>IF(Table1[[#This Row],[discount_percentage]]&gt;=0.5,"50% + Discount","Below 50%")</f>
        <v>Below 50%</v>
      </c>
      <c r="S280" s="14">
        <f>Table1[[#This Row],[actual_price]]*Table1[[#This Row],[rating_count]]</f>
        <v>985167160</v>
      </c>
      <c r="T280" s="11" t="str">
        <f>IF(Table1[[#This Row],[discounted_price]]&lt;200,"&lt;₹200",IF(Table1[[#This Row],[discounted_price]]&lt;=500,"₹200 - ₹500","&gt;₹500"))</f>
        <v>&gt;₹500</v>
      </c>
      <c r="U280" s="11" t="str">
        <f>IF(Table1[[#This Row],[rating_count]]&lt;1000,"Below 1K Reviews","1K + Reviews")</f>
        <v>1K + Reviews</v>
      </c>
      <c r="V280" s="14">
        <f>Table1[[#This Row],[rating]]*Table1[[#This Row],[rating_count]]</f>
        <v>137928</v>
      </c>
    </row>
    <row r="281" spans="1:22" ht="16.2" x14ac:dyDescent="0.3">
      <c r="A281" s="1" t="s">
        <v>2460</v>
      </c>
      <c r="B281" s="1" t="s">
        <v>2461</v>
      </c>
      <c r="C281" s="1" t="s">
        <v>467</v>
      </c>
      <c r="D281" s="1">
        <v>299</v>
      </c>
      <c r="E281" s="1">
        <v>599</v>
      </c>
      <c r="F281" s="4">
        <v>0.5</v>
      </c>
      <c r="G281" s="1">
        <v>3.7</v>
      </c>
      <c r="H281" s="2">
        <v>708</v>
      </c>
      <c r="I281" s="1" t="s">
        <v>2462</v>
      </c>
      <c r="J281" s="1" t="s">
        <v>2463</v>
      </c>
      <c r="K281" s="1" t="s">
        <v>2464</v>
      </c>
      <c r="L281" s="1" t="s">
        <v>2465</v>
      </c>
      <c r="M281" s="1" t="s">
        <v>2466</v>
      </c>
      <c r="N281" s="1" t="s">
        <v>2467</v>
      </c>
      <c r="O281" s="1" t="s">
        <v>2468</v>
      </c>
      <c r="P281" s="1" t="s">
        <v>2469</v>
      </c>
      <c r="Q281" s="12">
        <f>Table1[[#This Row],[actual_price]]-Table1[[#This Row],[discounted_price]]</f>
        <v>300</v>
      </c>
      <c r="R281" s="11" t="str">
        <f>IF(Table1[[#This Row],[discount_percentage]]&gt;=0.5,"50% + Discount","Below 50%")</f>
        <v>50% + Discount</v>
      </c>
      <c r="S281" s="14">
        <f>Table1[[#This Row],[actual_price]]*Table1[[#This Row],[rating_count]]</f>
        <v>424092</v>
      </c>
      <c r="T281" s="11" t="str">
        <f>IF(Table1[[#This Row],[discounted_price]]&lt;200,"&lt;₹200",IF(Table1[[#This Row],[discounted_price]]&lt;=500,"₹200 - ₹500","&gt;₹500"))</f>
        <v>₹200 - ₹500</v>
      </c>
      <c r="U281" s="11" t="str">
        <f>IF(Table1[[#This Row],[rating_count]]&lt;1000,"Below 1K Reviews","1K + Reviews")</f>
        <v>Below 1K Reviews</v>
      </c>
      <c r="V281" s="14">
        <f>Table1[[#This Row],[rating]]*Table1[[#This Row],[rating_count]]</f>
        <v>2619.6</v>
      </c>
    </row>
    <row r="282" spans="1:22" ht="16.2" x14ac:dyDescent="0.3">
      <c r="A282" s="1" t="s">
        <v>2470</v>
      </c>
      <c r="B282" s="1" t="s">
        <v>2471</v>
      </c>
      <c r="C282" s="1" t="s">
        <v>170</v>
      </c>
      <c r="D282" s="3">
        <v>21990</v>
      </c>
      <c r="E282" s="3">
        <v>34990</v>
      </c>
      <c r="F282" s="4">
        <v>0.37</v>
      </c>
      <c r="G282" s="1">
        <v>4.3</v>
      </c>
      <c r="H282" s="2">
        <v>1657</v>
      </c>
      <c r="I282" s="1" t="s">
        <v>2472</v>
      </c>
      <c r="J282" s="1" t="s">
        <v>2473</v>
      </c>
      <c r="K282" s="1" t="s">
        <v>2474</v>
      </c>
      <c r="L282" s="1" t="s">
        <v>2475</v>
      </c>
      <c r="M282" s="1" t="s">
        <v>2476</v>
      </c>
      <c r="N282" s="1" t="s">
        <v>2477</v>
      </c>
      <c r="O282" s="1" t="s">
        <v>2478</v>
      </c>
      <c r="P282" s="1" t="s">
        <v>2479</v>
      </c>
      <c r="Q282" s="12">
        <f>Table1[[#This Row],[actual_price]]-Table1[[#This Row],[discounted_price]]</f>
        <v>13000</v>
      </c>
      <c r="R282" s="11" t="str">
        <f>IF(Table1[[#This Row],[discount_percentage]]&gt;=0.5,"50% + Discount","Below 50%")</f>
        <v>Below 50%</v>
      </c>
      <c r="S282" s="14">
        <f>Table1[[#This Row],[actual_price]]*Table1[[#This Row],[rating_count]]</f>
        <v>57978430</v>
      </c>
      <c r="T282" s="11" t="str">
        <f>IF(Table1[[#This Row],[discounted_price]]&lt;200,"&lt;₹200",IF(Table1[[#This Row],[discounted_price]]&lt;=500,"₹200 - ₹500","&gt;₹500"))</f>
        <v>&gt;₹500</v>
      </c>
      <c r="U282" s="11" t="str">
        <f>IF(Table1[[#This Row],[rating_count]]&lt;1000,"Below 1K Reviews","1K + Reviews")</f>
        <v>1K + Reviews</v>
      </c>
      <c r="V282" s="14">
        <f>Table1[[#This Row],[rating]]*Table1[[#This Row],[rating_count]]</f>
        <v>7125.0999999999995</v>
      </c>
    </row>
    <row r="283" spans="1:22" ht="16.2" x14ac:dyDescent="0.3">
      <c r="A283" s="1" t="s">
        <v>2480</v>
      </c>
      <c r="B283" s="1" t="s">
        <v>2481</v>
      </c>
      <c r="C283" s="1" t="s">
        <v>18</v>
      </c>
      <c r="D283" s="1">
        <v>417.44</v>
      </c>
      <c r="E283" s="1">
        <v>670</v>
      </c>
      <c r="F283" s="4">
        <v>0.38</v>
      </c>
      <c r="G283" s="1">
        <v>3.9</v>
      </c>
      <c r="H283" s="2">
        <v>523</v>
      </c>
      <c r="I283" s="1" t="s">
        <v>2482</v>
      </c>
      <c r="J283" s="1" t="s">
        <v>2483</v>
      </c>
      <c r="K283" s="1" t="s">
        <v>2484</v>
      </c>
      <c r="L283" s="1" t="s">
        <v>2485</v>
      </c>
      <c r="M283" s="1" t="s">
        <v>2486</v>
      </c>
      <c r="N283" s="1" t="s">
        <v>2487</v>
      </c>
      <c r="O283" s="1" t="s">
        <v>2488</v>
      </c>
      <c r="P283" s="1" t="s">
        <v>2489</v>
      </c>
      <c r="Q283" s="12">
        <f>Table1[[#This Row],[actual_price]]-Table1[[#This Row],[discounted_price]]</f>
        <v>252.56</v>
      </c>
      <c r="R283" s="11" t="str">
        <f>IF(Table1[[#This Row],[discount_percentage]]&gt;=0.5,"50% + Discount","Below 50%")</f>
        <v>Below 50%</v>
      </c>
      <c r="S283" s="14">
        <f>Table1[[#This Row],[actual_price]]*Table1[[#This Row],[rating_count]]</f>
        <v>350410</v>
      </c>
      <c r="T283" s="11" t="str">
        <f>IF(Table1[[#This Row],[discounted_price]]&lt;200,"&lt;₹200",IF(Table1[[#This Row],[discounted_price]]&lt;=500,"₹200 - ₹500","&gt;₹500"))</f>
        <v>₹200 - ₹500</v>
      </c>
      <c r="U283" s="11" t="str">
        <f>IF(Table1[[#This Row],[rating_count]]&lt;1000,"Below 1K Reviews","1K + Reviews")</f>
        <v>Below 1K Reviews</v>
      </c>
      <c r="V283" s="14">
        <f>Table1[[#This Row],[rating]]*Table1[[#This Row],[rating_count]]</f>
        <v>2039.7</v>
      </c>
    </row>
    <row r="284" spans="1:22" ht="16.2" x14ac:dyDescent="0.3">
      <c r="A284" s="1" t="s">
        <v>2490</v>
      </c>
      <c r="B284" s="1" t="s">
        <v>2491</v>
      </c>
      <c r="C284" s="1" t="s">
        <v>18</v>
      </c>
      <c r="D284" s="1">
        <v>199</v>
      </c>
      <c r="E284" s="1">
        <v>999</v>
      </c>
      <c r="F284" s="4">
        <v>0.8</v>
      </c>
      <c r="G284" s="1">
        <v>3</v>
      </c>
      <c r="H284" s="2"/>
      <c r="I284" s="1" t="s">
        <v>2492</v>
      </c>
      <c r="J284" s="1" t="s">
        <v>2493</v>
      </c>
      <c r="K284" s="1" t="s">
        <v>2494</v>
      </c>
      <c r="L284" s="1" t="s">
        <v>2495</v>
      </c>
      <c r="M284" s="1" t="s">
        <v>2496</v>
      </c>
      <c r="N284" s="1" t="s">
        <v>2497</v>
      </c>
      <c r="O284" s="1" t="s">
        <v>2498</v>
      </c>
      <c r="P284" s="1" t="s">
        <v>2499</v>
      </c>
      <c r="Q284" s="12">
        <f>Table1[[#This Row],[actual_price]]-Table1[[#This Row],[discounted_price]]</f>
        <v>800</v>
      </c>
      <c r="R284" s="11" t="str">
        <f>IF(Table1[[#This Row],[discount_percentage]]&gt;=0.5,"50% + Discount","Below 50%")</f>
        <v>50% + Discount</v>
      </c>
      <c r="S284" s="14">
        <f>Table1[[#This Row],[actual_price]]*Table1[[#This Row],[rating_count]]</f>
        <v>0</v>
      </c>
      <c r="T284" s="11" t="str">
        <f>IF(Table1[[#This Row],[discounted_price]]&lt;200,"&lt;₹200",IF(Table1[[#This Row],[discounted_price]]&lt;=500,"₹200 - ₹500","&gt;₹500"))</f>
        <v>&lt;₹200</v>
      </c>
      <c r="U284" s="11" t="str">
        <f>IF(Table1[[#This Row],[rating_count]]&lt;1000,"Below 1K Reviews","1K + Reviews")</f>
        <v>Below 1K Reviews</v>
      </c>
      <c r="V284" s="14">
        <f>Table1[[#This Row],[rating]]*Table1[[#This Row],[rating_count]]</f>
        <v>0</v>
      </c>
    </row>
    <row r="285" spans="1:22" ht="16.2" x14ac:dyDescent="0.3">
      <c r="A285" s="1" t="s">
        <v>2500</v>
      </c>
      <c r="B285" s="1" t="s">
        <v>2501</v>
      </c>
      <c r="C285" s="1" t="s">
        <v>170</v>
      </c>
      <c r="D285" s="3">
        <v>47990</v>
      </c>
      <c r="E285" s="3">
        <v>79990</v>
      </c>
      <c r="F285" s="4">
        <v>0.4</v>
      </c>
      <c r="G285" s="1">
        <v>4.3</v>
      </c>
      <c r="H285" s="2">
        <v>1376</v>
      </c>
      <c r="I285" s="1" t="s">
        <v>1231</v>
      </c>
      <c r="J285" s="1" t="s">
        <v>1232</v>
      </c>
      <c r="K285" s="1" t="s">
        <v>1233</v>
      </c>
      <c r="L285" s="1" t="s">
        <v>1234</v>
      </c>
      <c r="M285" s="1" t="s">
        <v>1235</v>
      </c>
      <c r="N285" s="1" t="s">
        <v>1236</v>
      </c>
      <c r="O285" s="1" t="s">
        <v>2502</v>
      </c>
      <c r="P285" s="1" t="s">
        <v>2503</v>
      </c>
      <c r="Q285" s="12">
        <f>Table1[[#This Row],[actual_price]]-Table1[[#This Row],[discounted_price]]</f>
        <v>32000</v>
      </c>
      <c r="R285" s="11" t="str">
        <f>IF(Table1[[#This Row],[discount_percentage]]&gt;=0.5,"50% + Discount","Below 50%")</f>
        <v>Below 50%</v>
      </c>
      <c r="S285" s="14">
        <f>Table1[[#This Row],[actual_price]]*Table1[[#This Row],[rating_count]]</f>
        <v>110066240</v>
      </c>
      <c r="T285" s="11" t="str">
        <f>IF(Table1[[#This Row],[discounted_price]]&lt;200,"&lt;₹200",IF(Table1[[#This Row],[discounted_price]]&lt;=500,"₹200 - ₹500","&gt;₹500"))</f>
        <v>&gt;₹500</v>
      </c>
      <c r="U285" s="11" t="str">
        <f>IF(Table1[[#This Row],[rating_count]]&lt;1000,"Below 1K Reviews","1K + Reviews")</f>
        <v>1K + Reviews</v>
      </c>
      <c r="V285" s="14">
        <f>Table1[[#This Row],[rating]]*Table1[[#This Row],[rating_count]]</f>
        <v>5916.8</v>
      </c>
    </row>
    <row r="286" spans="1:22" ht="16.2" x14ac:dyDescent="0.3">
      <c r="A286" s="1" t="s">
        <v>2504</v>
      </c>
      <c r="B286" s="1" t="s">
        <v>2505</v>
      </c>
      <c r="C286" s="1" t="s">
        <v>467</v>
      </c>
      <c r="D286" s="1">
        <v>215</v>
      </c>
      <c r="E286" s="1">
        <v>499</v>
      </c>
      <c r="F286" s="4">
        <v>0.56999999999999995</v>
      </c>
      <c r="G286" s="1">
        <v>3.5</v>
      </c>
      <c r="H286" s="2">
        <v>121</v>
      </c>
      <c r="I286" s="1" t="s">
        <v>2506</v>
      </c>
      <c r="J286" s="1" t="s">
        <v>2507</v>
      </c>
      <c r="K286" s="1" t="s">
        <v>2508</v>
      </c>
      <c r="L286" s="1" t="s">
        <v>2509</v>
      </c>
      <c r="M286" s="1" t="s">
        <v>2510</v>
      </c>
      <c r="N286" s="1" t="s">
        <v>2511</v>
      </c>
      <c r="O286" s="1" t="s">
        <v>2512</v>
      </c>
      <c r="P286" s="1" t="s">
        <v>2513</v>
      </c>
      <c r="Q286" s="12">
        <f>Table1[[#This Row],[actual_price]]-Table1[[#This Row],[discounted_price]]</f>
        <v>284</v>
      </c>
      <c r="R286" s="11" t="str">
        <f>IF(Table1[[#This Row],[discount_percentage]]&gt;=0.5,"50% + Discount","Below 50%")</f>
        <v>50% + Discount</v>
      </c>
      <c r="S286" s="14">
        <f>Table1[[#This Row],[actual_price]]*Table1[[#This Row],[rating_count]]</f>
        <v>60379</v>
      </c>
      <c r="T286" s="11" t="str">
        <f>IF(Table1[[#This Row],[discounted_price]]&lt;200,"&lt;₹200",IF(Table1[[#This Row],[discounted_price]]&lt;=500,"₹200 - ₹500","&gt;₹500"))</f>
        <v>₹200 - ₹500</v>
      </c>
      <c r="U286" s="11" t="str">
        <f>IF(Table1[[#This Row],[rating_count]]&lt;1000,"Below 1K Reviews","1K + Reviews")</f>
        <v>Below 1K Reviews</v>
      </c>
      <c r="V286" s="14">
        <f>Table1[[#This Row],[rating]]*Table1[[#This Row],[rating_count]]</f>
        <v>423.5</v>
      </c>
    </row>
    <row r="287" spans="1:22" ht="16.2" x14ac:dyDescent="0.3">
      <c r="A287" s="1" t="s">
        <v>2514</v>
      </c>
      <c r="B287" s="1" t="s">
        <v>2515</v>
      </c>
      <c r="C287" s="1" t="s">
        <v>18</v>
      </c>
      <c r="D287" s="1">
        <v>99</v>
      </c>
      <c r="E287" s="1">
        <v>800</v>
      </c>
      <c r="F287" s="4">
        <v>0.88</v>
      </c>
      <c r="G287" s="1">
        <v>3.9</v>
      </c>
      <c r="H287" s="2">
        <v>1075</v>
      </c>
      <c r="I287" s="1" t="s">
        <v>1004</v>
      </c>
      <c r="J287" s="1" t="s">
        <v>347</v>
      </c>
      <c r="K287" s="1" t="s">
        <v>348</v>
      </c>
      <c r="L287" s="1" t="s">
        <v>349</v>
      </c>
      <c r="M287" s="1" t="s">
        <v>350</v>
      </c>
      <c r="N287" s="1" t="s">
        <v>2516</v>
      </c>
      <c r="O287" s="1" t="s">
        <v>2517</v>
      </c>
      <c r="P287" s="1" t="s">
        <v>2518</v>
      </c>
      <c r="Q287" s="12">
        <f>Table1[[#This Row],[actual_price]]-Table1[[#This Row],[discounted_price]]</f>
        <v>701</v>
      </c>
      <c r="R287" s="11" t="str">
        <f>IF(Table1[[#This Row],[discount_percentage]]&gt;=0.5,"50% + Discount","Below 50%")</f>
        <v>50% + Discount</v>
      </c>
      <c r="S287" s="14">
        <f>Table1[[#This Row],[actual_price]]*Table1[[#This Row],[rating_count]]</f>
        <v>860000</v>
      </c>
      <c r="T287" s="11" t="str">
        <f>IF(Table1[[#This Row],[discounted_price]]&lt;200,"&lt;₹200",IF(Table1[[#This Row],[discounted_price]]&lt;=500,"₹200 - ₹500","&gt;₹500"))</f>
        <v>&lt;₹200</v>
      </c>
      <c r="U287" s="11" t="str">
        <f>IF(Table1[[#This Row],[rating_count]]&lt;1000,"Below 1K Reviews","1K + Reviews")</f>
        <v>1K + Reviews</v>
      </c>
      <c r="V287" s="14">
        <f>Table1[[#This Row],[rating]]*Table1[[#This Row],[rating_count]]</f>
        <v>4192.5</v>
      </c>
    </row>
    <row r="288" spans="1:22" ht="16.2" x14ac:dyDescent="0.3">
      <c r="A288" s="1" t="s">
        <v>2519</v>
      </c>
      <c r="B288" s="1" t="s">
        <v>2520</v>
      </c>
      <c r="C288" s="1" t="s">
        <v>170</v>
      </c>
      <c r="D288" s="3">
        <v>18999</v>
      </c>
      <c r="E288" s="3">
        <v>35000</v>
      </c>
      <c r="F288" s="4">
        <v>0.46</v>
      </c>
      <c r="G288" s="1">
        <v>4</v>
      </c>
      <c r="H288" s="2">
        <v>1001</v>
      </c>
      <c r="I288" s="1" t="s">
        <v>2521</v>
      </c>
      <c r="J288" s="1" t="s">
        <v>2522</v>
      </c>
      <c r="K288" s="1" t="s">
        <v>2523</v>
      </c>
      <c r="L288" s="1" t="s">
        <v>2524</v>
      </c>
      <c r="M288" s="1" t="s">
        <v>2525</v>
      </c>
      <c r="N288" s="1" t="s">
        <v>2526</v>
      </c>
      <c r="O288" s="1" t="s">
        <v>2527</v>
      </c>
      <c r="P288" s="1" t="s">
        <v>2528</v>
      </c>
      <c r="Q288" s="12">
        <f>Table1[[#This Row],[actual_price]]-Table1[[#This Row],[discounted_price]]</f>
        <v>16001</v>
      </c>
      <c r="R288" s="11" t="str">
        <f>IF(Table1[[#This Row],[discount_percentage]]&gt;=0.5,"50% + Discount","Below 50%")</f>
        <v>Below 50%</v>
      </c>
      <c r="S288" s="14">
        <f>Table1[[#This Row],[actual_price]]*Table1[[#This Row],[rating_count]]</f>
        <v>35035000</v>
      </c>
      <c r="T288" s="11" t="str">
        <f>IF(Table1[[#This Row],[discounted_price]]&lt;200,"&lt;₹200",IF(Table1[[#This Row],[discounted_price]]&lt;=500,"₹200 - ₹500","&gt;₹500"))</f>
        <v>&gt;₹500</v>
      </c>
      <c r="U288" s="11" t="str">
        <f>IF(Table1[[#This Row],[rating_count]]&lt;1000,"Below 1K Reviews","1K + Reviews")</f>
        <v>1K + Reviews</v>
      </c>
      <c r="V288" s="14">
        <f>Table1[[#This Row],[rating]]*Table1[[#This Row],[rating_count]]</f>
        <v>4004</v>
      </c>
    </row>
    <row r="289" spans="1:22" ht="16.2" x14ac:dyDescent="0.3">
      <c r="A289" s="1" t="s">
        <v>2529</v>
      </c>
      <c r="B289" s="1" t="s">
        <v>2530</v>
      </c>
      <c r="C289" s="1" t="s">
        <v>18</v>
      </c>
      <c r="D289" s="1">
        <v>249</v>
      </c>
      <c r="E289" s="1">
        <v>999</v>
      </c>
      <c r="F289" s="4">
        <v>0.75</v>
      </c>
      <c r="G289" s="1">
        <v>4.3</v>
      </c>
      <c r="H289" s="2">
        <v>112</v>
      </c>
      <c r="I289" s="1" t="s">
        <v>2531</v>
      </c>
      <c r="J289" s="1" t="s">
        <v>2532</v>
      </c>
      <c r="K289" s="1" t="s">
        <v>2533</v>
      </c>
      <c r="L289" s="1" t="s">
        <v>2534</v>
      </c>
      <c r="M289" s="1" t="s">
        <v>2535</v>
      </c>
      <c r="N289" s="1" t="s">
        <v>2536</v>
      </c>
      <c r="O289" s="1" t="s">
        <v>2537</v>
      </c>
      <c r="P289" s="1" t="s">
        <v>2538</v>
      </c>
      <c r="Q289" s="12">
        <f>Table1[[#This Row],[actual_price]]-Table1[[#This Row],[discounted_price]]</f>
        <v>750</v>
      </c>
      <c r="R289" s="11" t="str">
        <f>IF(Table1[[#This Row],[discount_percentage]]&gt;=0.5,"50% + Discount","Below 50%")</f>
        <v>50% + Discount</v>
      </c>
      <c r="S289" s="14">
        <f>Table1[[#This Row],[actual_price]]*Table1[[#This Row],[rating_count]]</f>
        <v>111888</v>
      </c>
      <c r="T289" s="11" t="str">
        <f>IF(Table1[[#This Row],[discounted_price]]&lt;200,"&lt;₹200",IF(Table1[[#This Row],[discounted_price]]&lt;=500,"₹200 - ₹500","&gt;₹500"))</f>
        <v>₹200 - ₹500</v>
      </c>
      <c r="U289" s="11" t="str">
        <f>IF(Table1[[#This Row],[rating_count]]&lt;1000,"Below 1K Reviews","1K + Reviews")</f>
        <v>Below 1K Reviews</v>
      </c>
      <c r="V289" s="14">
        <f>Table1[[#This Row],[rating]]*Table1[[#This Row],[rating_count]]</f>
        <v>481.59999999999997</v>
      </c>
    </row>
    <row r="290" spans="1:22" ht="16.2" x14ac:dyDescent="0.3">
      <c r="A290" s="1" t="s">
        <v>2539</v>
      </c>
      <c r="B290" s="1" t="s">
        <v>2540</v>
      </c>
      <c r="C290" s="1" t="s">
        <v>513</v>
      </c>
      <c r="D290" s="3">
        <v>7999</v>
      </c>
      <c r="E290" s="3">
        <v>15999</v>
      </c>
      <c r="F290" s="4">
        <v>0.5</v>
      </c>
      <c r="G290" s="1">
        <v>3.8</v>
      </c>
      <c r="H290" s="2">
        <v>3022</v>
      </c>
      <c r="I290" s="1" t="s">
        <v>2541</v>
      </c>
      <c r="J290" s="1" t="s">
        <v>2542</v>
      </c>
      <c r="K290" s="1" t="s">
        <v>2543</v>
      </c>
      <c r="L290" s="1" t="s">
        <v>2544</v>
      </c>
      <c r="M290" s="1" t="s">
        <v>2545</v>
      </c>
      <c r="N290" s="1" t="s">
        <v>2546</v>
      </c>
      <c r="O290" s="1" t="s">
        <v>2547</v>
      </c>
      <c r="P290" s="1" t="s">
        <v>2548</v>
      </c>
      <c r="Q290" s="12">
        <f>Table1[[#This Row],[actual_price]]-Table1[[#This Row],[discounted_price]]</f>
        <v>8000</v>
      </c>
      <c r="R290" s="11" t="str">
        <f>IF(Table1[[#This Row],[discount_percentage]]&gt;=0.5,"50% + Discount","Below 50%")</f>
        <v>50% + Discount</v>
      </c>
      <c r="S290" s="14">
        <f>Table1[[#This Row],[actual_price]]*Table1[[#This Row],[rating_count]]</f>
        <v>48348978</v>
      </c>
      <c r="T290" s="11" t="str">
        <f>IF(Table1[[#This Row],[discounted_price]]&lt;200,"&lt;₹200",IF(Table1[[#This Row],[discounted_price]]&lt;=500,"₹200 - ₹500","&gt;₹500"))</f>
        <v>&gt;₹500</v>
      </c>
      <c r="U290" s="11" t="str">
        <f>IF(Table1[[#This Row],[rating_count]]&lt;1000,"Below 1K Reviews","1K + Reviews")</f>
        <v>1K + Reviews</v>
      </c>
      <c r="V290" s="14">
        <f>Table1[[#This Row],[rating]]*Table1[[#This Row],[rating_count]]</f>
        <v>11483.6</v>
      </c>
    </row>
    <row r="291" spans="1:22" ht="16.2" x14ac:dyDescent="0.3">
      <c r="A291" s="1" t="s">
        <v>2549</v>
      </c>
      <c r="B291" s="1" t="s">
        <v>2550</v>
      </c>
      <c r="C291" s="1" t="s">
        <v>18</v>
      </c>
      <c r="D291" s="1">
        <v>649</v>
      </c>
      <c r="E291" s="3">
        <v>1600</v>
      </c>
      <c r="F291" s="4">
        <v>0.59</v>
      </c>
      <c r="G291" s="1">
        <v>4.3</v>
      </c>
      <c r="H291" s="2">
        <v>5451</v>
      </c>
      <c r="I291" s="1" t="s">
        <v>2551</v>
      </c>
      <c r="J291" s="1" t="s">
        <v>1643</v>
      </c>
      <c r="K291" s="1" t="s">
        <v>1644</v>
      </c>
      <c r="L291" s="1" t="s">
        <v>1645</v>
      </c>
      <c r="M291" s="1" t="s">
        <v>1646</v>
      </c>
      <c r="N291" s="1" t="s">
        <v>1647</v>
      </c>
      <c r="O291" s="1" t="s">
        <v>2552</v>
      </c>
      <c r="P291" s="1" t="s">
        <v>2553</v>
      </c>
      <c r="Q291" s="12">
        <f>Table1[[#This Row],[actual_price]]-Table1[[#This Row],[discounted_price]]</f>
        <v>951</v>
      </c>
      <c r="R291" s="11" t="str">
        <f>IF(Table1[[#This Row],[discount_percentage]]&gt;=0.5,"50% + Discount","Below 50%")</f>
        <v>50% + Discount</v>
      </c>
      <c r="S291" s="14">
        <f>Table1[[#This Row],[actual_price]]*Table1[[#This Row],[rating_count]]</f>
        <v>8721600</v>
      </c>
      <c r="T291" s="11" t="str">
        <f>IF(Table1[[#This Row],[discounted_price]]&lt;200,"&lt;₹200",IF(Table1[[#This Row],[discounted_price]]&lt;=500,"₹200 - ₹500","&gt;₹500"))</f>
        <v>&gt;₹500</v>
      </c>
      <c r="U291" s="11" t="str">
        <f>IF(Table1[[#This Row],[rating_count]]&lt;1000,"Below 1K Reviews","1K + Reviews")</f>
        <v>1K + Reviews</v>
      </c>
      <c r="V291" s="14">
        <f>Table1[[#This Row],[rating]]*Table1[[#This Row],[rating_count]]</f>
        <v>23439.3</v>
      </c>
    </row>
    <row r="292" spans="1:22" ht="16.2" x14ac:dyDescent="0.3">
      <c r="A292" s="1" t="s">
        <v>2554</v>
      </c>
      <c r="B292" s="1" t="s">
        <v>754</v>
      </c>
      <c r="C292" s="1" t="s">
        <v>467</v>
      </c>
      <c r="D292" s="3">
        <v>1289</v>
      </c>
      <c r="E292" s="3">
        <v>2499</v>
      </c>
      <c r="F292" s="4">
        <v>0.48</v>
      </c>
      <c r="G292" s="1">
        <v>3.3</v>
      </c>
      <c r="H292" s="2">
        <v>73</v>
      </c>
      <c r="I292" s="1" t="s">
        <v>2555</v>
      </c>
      <c r="J292" s="1" t="s">
        <v>2556</v>
      </c>
      <c r="K292" s="1" t="s">
        <v>2557</v>
      </c>
      <c r="L292" s="1" t="s">
        <v>2558</v>
      </c>
      <c r="M292" s="1" t="s">
        <v>2559</v>
      </c>
      <c r="N292" s="1" t="s">
        <v>2560</v>
      </c>
      <c r="O292" s="1" t="s">
        <v>2561</v>
      </c>
      <c r="P292" s="1" t="s">
        <v>2562</v>
      </c>
      <c r="Q292" s="12">
        <f>Table1[[#This Row],[actual_price]]-Table1[[#This Row],[discounted_price]]</f>
        <v>1210</v>
      </c>
      <c r="R292" s="11" t="str">
        <f>IF(Table1[[#This Row],[discount_percentage]]&gt;=0.5,"50% + Discount","Below 50%")</f>
        <v>Below 50%</v>
      </c>
      <c r="S292" s="14">
        <f>Table1[[#This Row],[actual_price]]*Table1[[#This Row],[rating_count]]</f>
        <v>182427</v>
      </c>
      <c r="T292" s="11" t="str">
        <f>IF(Table1[[#This Row],[discounted_price]]&lt;200,"&lt;₹200",IF(Table1[[#This Row],[discounted_price]]&lt;=500,"₹200 - ₹500","&gt;₹500"))</f>
        <v>&gt;₹500</v>
      </c>
      <c r="U292" s="11" t="str">
        <f>IF(Table1[[#This Row],[rating_count]]&lt;1000,"Below 1K Reviews","1K + Reviews")</f>
        <v>Below 1K Reviews</v>
      </c>
      <c r="V292" s="14">
        <f>Table1[[#This Row],[rating]]*Table1[[#This Row],[rating_count]]</f>
        <v>240.89999999999998</v>
      </c>
    </row>
    <row r="293" spans="1:22" ht="16.2" x14ac:dyDescent="0.3">
      <c r="A293" s="1" t="s">
        <v>2563</v>
      </c>
      <c r="B293" s="1" t="s">
        <v>2564</v>
      </c>
      <c r="C293" s="1" t="s">
        <v>130</v>
      </c>
      <c r="D293" s="1">
        <v>609</v>
      </c>
      <c r="E293" s="3">
        <v>1500</v>
      </c>
      <c r="F293" s="4">
        <v>0.59</v>
      </c>
      <c r="G293" s="1">
        <v>4.5</v>
      </c>
      <c r="H293" s="2">
        <v>1029</v>
      </c>
      <c r="I293" s="1" t="s">
        <v>2565</v>
      </c>
      <c r="J293" s="1" t="s">
        <v>2566</v>
      </c>
      <c r="K293" s="1" t="s">
        <v>2567</v>
      </c>
      <c r="L293" s="1" t="s">
        <v>2568</v>
      </c>
      <c r="M293" s="1" t="s">
        <v>2569</v>
      </c>
      <c r="N293" s="1" t="s">
        <v>2570</v>
      </c>
      <c r="O293" s="1" t="s">
        <v>2571</v>
      </c>
      <c r="P293" s="1" t="s">
        <v>2572</v>
      </c>
      <c r="Q293" s="12">
        <f>Table1[[#This Row],[actual_price]]-Table1[[#This Row],[discounted_price]]</f>
        <v>891</v>
      </c>
      <c r="R293" s="11" t="str">
        <f>IF(Table1[[#This Row],[discount_percentage]]&gt;=0.5,"50% + Discount","Below 50%")</f>
        <v>50% + Discount</v>
      </c>
      <c r="S293" s="14">
        <f>Table1[[#This Row],[actual_price]]*Table1[[#This Row],[rating_count]]</f>
        <v>1543500</v>
      </c>
      <c r="T293" s="11" t="str">
        <f>IF(Table1[[#This Row],[discounted_price]]&lt;200,"&lt;₹200",IF(Table1[[#This Row],[discounted_price]]&lt;=500,"₹200 - ₹500","&gt;₹500"))</f>
        <v>&gt;₹500</v>
      </c>
      <c r="U293" s="11" t="str">
        <f>IF(Table1[[#This Row],[rating_count]]&lt;1000,"Below 1K Reviews","1K + Reviews")</f>
        <v>1K + Reviews</v>
      </c>
      <c r="V293" s="14">
        <f>Table1[[#This Row],[rating]]*Table1[[#This Row],[rating_count]]</f>
        <v>4630.5</v>
      </c>
    </row>
    <row r="294" spans="1:22" ht="16.2" x14ac:dyDescent="0.3">
      <c r="A294" s="1" t="s">
        <v>2573</v>
      </c>
      <c r="B294" s="1" t="s">
        <v>2574</v>
      </c>
      <c r="C294" s="1" t="s">
        <v>170</v>
      </c>
      <c r="D294" s="3">
        <v>32990</v>
      </c>
      <c r="E294" s="3">
        <v>54990</v>
      </c>
      <c r="F294" s="4">
        <v>0.4</v>
      </c>
      <c r="G294" s="1">
        <v>4.0999999999999996</v>
      </c>
      <c r="H294" s="2">
        <v>1555</v>
      </c>
      <c r="I294" s="1" t="s">
        <v>2575</v>
      </c>
      <c r="J294" s="1" t="s">
        <v>2576</v>
      </c>
      <c r="K294" s="1" t="s">
        <v>2577</v>
      </c>
      <c r="L294" s="1" t="s">
        <v>2578</v>
      </c>
      <c r="M294" s="1" t="s">
        <v>2579</v>
      </c>
      <c r="N294" s="1" t="s">
        <v>2580</v>
      </c>
      <c r="O294" s="1" t="s">
        <v>2581</v>
      </c>
      <c r="P294" s="1" t="s">
        <v>2582</v>
      </c>
      <c r="Q294" s="12">
        <f>Table1[[#This Row],[actual_price]]-Table1[[#This Row],[discounted_price]]</f>
        <v>22000</v>
      </c>
      <c r="R294" s="11" t="str">
        <f>IF(Table1[[#This Row],[discount_percentage]]&gt;=0.5,"50% + Discount","Below 50%")</f>
        <v>Below 50%</v>
      </c>
      <c r="S294" s="14">
        <f>Table1[[#This Row],[actual_price]]*Table1[[#This Row],[rating_count]]</f>
        <v>85509450</v>
      </c>
      <c r="T294" s="11" t="str">
        <f>IF(Table1[[#This Row],[discounted_price]]&lt;200,"&lt;₹200",IF(Table1[[#This Row],[discounted_price]]&lt;=500,"₹200 - ₹500","&gt;₹500"))</f>
        <v>&gt;₹500</v>
      </c>
      <c r="U294" s="11" t="str">
        <f>IF(Table1[[#This Row],[rating_count]]&lt;1000,"Below 1K Reviews","1K + Reviews")</f>
        <v>1K + Reviews</v>
      </c>
      <c r="V294" s="14">
        <f>Table1[[#This Row],[rating]]*Table1[[#This Row],[rating_count]]</f>
        <v>6375.4999999999991</v>
      </c>
    </row>
    <row r="295" spans="1:22" ht="16.2" x14ac:dyDescent="0.3">
      <c r="A295" s="1" t="s">
        <v>2583</v>
      </c>
      <c r="B295" s="1" t="s">
        <v>2584</v>
      </c>
      <c r="C295" s="1" t="s">
        <v>130</v>
      </c>
      <c r="D295" s="1">
        <v>599</v>
      </c>
      <c r="E295" s="3">
        <v>1999</v>
      </c>
      <c r="F295" s="4">
        <v>0.7</v>
      </c>
      <c r="G295" s="1">
        <v>4.2</v>
      </c>
      <c r="H295" s="2">
        <v>47</v>
      </c>
      <c r="I295" s="1" t="s">
        <v>2585</v>
      </c>
      <c r="J295" s="1" t="s">
        <v>2586</v>
      </c>
      <c r="K295" s="1" t="s">
        <v>2587</v>
      </c>
      <c r="L295" s="1" t="s">
        <v>2588</v>
      </c>
      <c r="M295" s="1" t="s">
        <v>2589</v>
      </c>
      <c r="N295" s="1" t="s">
        <v>2590</v>
      </c>
      <c r="O295" s="1" t="s">
        <v>2591</v>
      </c>
      <c r="P295" s="1" t="s">
        <v>2592</v>
      </c>
      <c r="Q295" s="12">
        <f>Table1[[#This Row],[actual_price]]-Table1[[#This Row],[discounted_price]]</f>
        <v>1400</v>
      </c>
      <c r="R295" s="11" t="str">
        <f>IF(Table1[[#This Row],[discount_percentage]]&gt;=0.5,"50% + Discount","Below 50%")</f>
        <v>50% + Discount</v>
      </c>
      <c r="S295" s="14">
        <f>Table1[[#This Row],[actual_price]]*Table1[[#This Row],[rating_count]]</f>
        <v>93953</v>
      </c>
      <c r="T295" s="11" t="str">
        <f>IF(Table1[[#This Row],[discounted_price]]&lt;200,"&lt;₹200",IF(Table1[[#This Row],[discounted_price]]&lt;=500,"₹200 - ₹500","&gt;₹500"))</f>
        <v>&gt;₹500</v>
      </c>
      <c r="U295" s="11" t="str">
        <f>IF(Table1[[#This Row],[rating_count]]&lt;1000,"Below 1K Reviews","1K + Reviews")</f>
        <v>Below 1K Reviews</v>
      </c>
      <c r="V295" s="14">
        <f>Table1[[#This Row],[rating]]*Table1[[#This Row],[rating_count]]</f>
        <v>197.4</v>
      </c>
    </row>
    <row r="296" spans="1:22" ht="16.2" x14ac:dyDescent="0.3">
      <c r="A296" s="1" t="s">
        <v>2593</v>
      </c>
      <c r="B296" s="1" t="s">
        <v>2594</v>
      </c>
      <c r="C296" s="1" t="s">
        <v>18</v>
      </c>
      <c r="D296" s="1">
        <v>349</v>
      </c>
      <c r="E296" s="1">
        <v>899</v>
      </c>
      <c r="F296" s="4">
        <v>0.61</v>
      </c>
      <c r="G296" s="1">
        <v>4.0999999999999996</v>
      </c>
      <c r="H296" s="2">
        <v>14896</v>
      </c>
      <c r="I296" s="1" t="s">
        <v>2595</v>
      </c>
      <c r="J296" s="1" t="s">
        <v>2596</v>
      </c>
      <c r="K296" s="1" t="s">
        <v>2597</v>
      </c>
      <c r="L296" s="1" t="s">
        <v>2598</v>
      </c>
      <c r="M296" s="1" t="s">
        <v>2599</v>
      </c>
      <c r="N296" s="1" t="s">
        <v>2600</v>
      </c>
      <c r="O296" s="1" t="s">
        <v>2601</v>
      </c>
      <c r="P296" s="1" t="s">
        <v>2602</v>
      </c>
      <c r="Q296" s="12">
        <f>Table1[[#This Row],[actual_price]]-Table1[[#This Row],[discounted_price]]</f>
        <v>550</v>
      </c>
      <c r="R296" s="11" t="str">
        <f>IF(Table1[[#This Row],[discount_percentage]]&gt;=0.5,"50% + Discount","Below 50%")</f>
        <v>50% + Discount</v>
      </c>
      <c r="S296" s="14">
        <f>Table1[[#This Row],[actual_price]]*Table1[[#This Row],[rating_count]]</f>
        <v>13391504</v>
      </c>
      <c r="T296" s="11" t="str">
        <f>IF(Table1[[#This Row],[discounted_price]]&lt;200,"&lt;₹200",IF(Table1[[#This Row],[discounted_price]]&lt;=500,"₹200 - ₹500","&gt;₹500"))</f>
        <v>₹200 - ₹500</v>
      </c>
      <c r="U296" s="11" t="str">
        <f>IF(Table1[[#This Row],[rating_count]]&lt;1000,"Below 1K Reviews","1K + Reviews")</f>
        <v>1K + Reviews</v>
      </c>
      <c r="V296" s="14">
        <f>Table1[[#This Row],[rating]]*Table1[[#This Row],[rating_count]]</f>
        <v>61073.599999999991</v>
      </c>
    </row>
    <row r="297" spans="1:22" ht="16.2" x14ac:dyDescent="0.3">
      <c r="A297" s="1" t="s">
        <v>2603</v>
      </c>
      <c r="B297" s="1" t="s">
        <v>2604</v>
      </c>
      <c r="C297" s="1" t="s">
        <v>170</v>
      </c>
      <c r="D297" s="3">
        <v>29999</v>
      </c>
      <c r="E297" s="3">
        <v>50999</v>
      </c>
      <c r="F297" s="4">
        <v>0.41</v>
      </c>
      <c r="G297" s="1">
        <v>4.4000000000000004</v>
      </c>
      <c r="H297" s="2">
        <v>1712</v>
      </c>
      <c r="I297" s="1" t="s">
        <v>2605</v>
      </c>
      <c r="J297" s="1" t="s">
        <v>2606</v>
      </c>
      <c r="K297" s="1" t="s">
        <v>2607</v>
      </c>
      <c r="L297" s="1" t="s">
        <v>2608</v>
      </c>
      <c r="M297" s="1" t="s">
        <v>2609</v>
      </c>
      <c r="N297" s="1" t="s">
        <v>2610</v>
      </c>
      <c r="O297" s="1" t="s">
        <v>2611</v>
      </c>
      <c r="P297" s="1" t="s">
        <v>2612</v>
      </c>
      <c r="Q297" s="12">
        <f>Table1[[#This Row],[actual_price]]-Table1[[#This Row],[discounted_price]]</f>
        <v>21000</v>
      </c>
      <c r="R297" s="11" t="str">
        <f>IF(Table1[[#This Row],[discount_percentage]]&gt;=0.5,"50% + Discount","Below 50%")</f>
        <v>Below 50%</v>
      </c>
      <c r="S297" s="14">
        <f>Table1[[#This Row],[actual_price]]*Table1[[#This Row],[rating_count]]</f>
        <v>87310288</v>
      </c>
      <c r="T297" s="11" t="str">
        <f>IF(Table1[[#This Row],[discounted_price]]&lt;200,"&lt;₹200",IF(Table1[[#This Row],[discounted_price]]&lt;=500,"₹200 - ₹500","&gt;₹500"))</f>
        <v>&gt;₹500</v>
      </c>
      <c r="U297" s="11" t="str">
        <f>IF(Table1[[#This Row],[rating_count]]&lt;1000,"Below 1K Reviews","1K + Reviews")</f>
        <v>1K + Reviews</v>
      </c>
      <c r="V297" s="14">
        <f>Table1[[#This Row],[rating]]*Table1[[#This Row],[rating_count]]</f>
        <v>7532.8</v>
      </c>
    </row>
    <row r="298" spans="1:22" ht="16.2" x14ac:dyDescent="0.3">
      <c r="A298" s="1" t="s">
        <v>2613</v>
      </c>
      <c r="B298" s="1" t="s">
        <v>2170</v>
      </c>
      <c r="C298" s="1" t="s">
        <v>467</v>
      </c>
      <c r="D298" s="1">
        <v>199</v>
      </c>
      <c r="E298" s="1">
        <v>399</v>
      </c>
      <c r="F298" s="4">
        <v>0.5</v>
      </c>
      <c r="G298" s="1">
        <v>4.2</v>
      </c>
      <c r="H298" s="2">
        <v>1335</v>
      </c>
      <c r="I298" s="1" t="s">
        <v>2171</v>
      </c>
      <c r="J298" s="1" t="s">
        <v>2172</v>
      </c>
      <c r="K298" s="1" t="s">
        <v>2173</v>
      </c>
      <c r="L298" s="1" t="s">
        <v>2174</v>
      </c>
      <c r="M298" s="1" t="s">
        <v>2175</v>
      </c>
      <c r="N298" s="1" t="s">
        <v>2176</v>
      </c>
      <c r="O298" s="1" t="s">
        <v>2177</v>
      </c>
      <c r="P298" s="1" t="s">
        <v>2614</v>
      </c>
      <c r="Q298" s="12">
        <f>Table1[[#This Row],[actual_price]]-Table1[[#This Row],[discounted_price]]</f>
        <v>200</v>
      </c>
      <c r="R298" s="11" t="str">
        <f>IF(Table1[[#This Row],[discount_percentage]]&gt;=0.5,"50% + Discount","Below 50%")</f>
        <v>50% + Discount</v>
      </c>
      <c r="S298" s="14">
        <f>Table1[[#This Row],[actual_price]]*Table1[[#This Row],[rating_count]]</f>
        <v>532665</v>
      </c>
      <c r="T298" s="11" t="str">
        <f>IF(Table1[[#This Row],[discounted_price]]&lt;200,"&lt;₹200",IF(Table1[[#This Row],[discounted_price]]&lt;=500,"₹200 - ₹500","&gt;₹500"))</f>
        <v>&lt;₹200</v>
      </c>
      <c r="U298" s="11" t="str">
        <f>IF(Table1[[#This Row],[rating_count]]&lt;1000,"Below 1K Reviews","1K + Reviews")</f>
        <v>1K + Reviews</v>
      </c>
      <c r="V298" s="14">
        <f>Table1[[#This Row],[rating]]*Table1[[#This Row],[rating_count]]</f>
        <v>5607</v>
      </c>
    </row>
    <row r="299" spans="1:22" ht="16.2" x14ac:dyDescent="0.3">
      <c r="A299" s="1" t="s">
        <v>2615</v>
      </c>
      <c r="B299" s="1" t="s">
        <v>2616</v>
      </c>
      <c r="C299" s="1" t="s">
        <v>467</v>
      </c>
      <c r="D299" s="1">
        <v>349</v>
      </c>
      <c r="E299" s="1">
        <v>699</v>
      </c>
      <c r="F299" s="4">
        <v>0.5</v>
      </c>
      <c r="G299" s="1">
        <v>3.9</v>
      </c>
      <c r="H299" s="2">
        <v>214</v>
      </c>
      <c r="I299" s="1" t="s">
        <v>2617</v>
      </c>
      <c r="J299" s="1" t="s">
        <v>2618</v>
      </c>
      <c r="K299" s="1" t="s">
        <v>2619</v>
      </c>
      <c r="L299" s="1" t="s">
        <v>2620</v>
      </c>
      <c r="M299" s="1" t="s">
        <v>2621</v>
      </c>
      <c r="N299" s="1" t="s">
        <v>2622</v>
      </c>
      <c r="O299" s="1" t="s">
        <v>2623</v>
      </c>
      <c r="P299" s="1" t="s">
        <v>2624</v>
      </c>
      <c r="Q299" s="12">
        <f>Table1[[#This Row],[actual_price]]-Table1[[#This Row],[discounted_price]]</f>
        <v>350</v>
      </c>
      <c r="R299" s="11" t="str">
        <f>IF(Table1[[#This Row],[discount_percentage]]&gt;=0.5,"50% + Discount","Below 50%")</f>
        <v>50% + Discount</v>
      </c>
      <c r="S299" s="14">
        <f>Table1[[#This Row],[actual_price]]*Table1[[#This Row],[rating_count]]</f>
        <v>149586</v>
      </c>
      <c r="T299" s="11" t="str">
        <f>IF(Table1[[#This Row],[discounted_price]]&lt;200,"&lt;₹200",IF(Table1[[#This Row],[discounted_price]]&lt;=500,"₹200 - ₹500","&gt;₹500"))</f>
        <v>₹200 - ₹500</v>
      </c>
      <c r="U299" s="11" t="str">
        <f>IF(Table1[[#This Row],[rating_count]]&lt;1000,"Below 1K Reviews","1K + Reviews")</f>
        <v>Below 1K Reviews</v>
      </c>
      <c r="V299" s="14">
        <f>Table1[[#This Row],[rating]]*Table1[[#This Row],[rating_count]]</f>
        <v>834.6</v>
      </c>
    </row>
    <row r="300" spans="1:22" ht="16.2" x14ac:dyDescent="0.3">
      <c r="A300" s="1" t="s">
        <v>2625</v>
      </c>
      <c r="B300" s="1" t="s">
        <v>2626</v>
      </c>
      <c r="C300" s="1" t="s">
        <v>649</v>
      </c>
      <c r="D300" s="3">
        <v>1850</v>
      </c>
      <c r="E300" s="3">
        <v>4500</v>
      </c>
      <c r="F300" s="4">
        <v>0.59</v>
      </c>
      <c r="G300" s="1">
        <v>4</v>
      </c>
      <c r="H300" s="2">
        <v>184</v>
      </c>
      <c r="I300" s="1" t="s">
        <v>2627</v>
      </c>
      <c r="J300" s="1" t="s">
        <v>2628</v>
      </c>
      <c r="K300" s="1" t="s">
        <v>2629</v>
      </c>
      <c r="L300" s="1" t="s">
        <v>2630</v>
      </c>
      <c r="M300" s="1" t="s">
        <v>2631</v>
      </c>
      <c r="N300" s="1" t="s">
        <v>2632</v>
      </c>
      <c r="O300" s="1" t="s">
        <v>2633</v>
      </c>
      <c r="P300" s="1" t="s">
        <v>2634</v>
      </c>
      <c r="Q300" s="12">
        <f>Table1[[#This Row],[actual_price]]-Table1[[#This Row],[discounted_price]]</f>
        <v>2650</v>
      </c>
      <c r="R300" s="11" t="str">
        <f>IF(Table1[[#This Row],[discount_percentage]]&gt;=0.5,"50% + Discount","Below 50%")</f>
        <v>50% + Discount</v>
      </c>
      <c r="S300" s="14">
        <f>Table1[[#This Row],[actual_price]]*Table1[[#This Row],[rating_count]]</f>
        <v>828000</v>
      </c>
      <c r="T300" s="11" t="str">
        <f>IF(Table1[[#This Row],[discounted_price]]&lt;200,"&lt;₹200",IF(Table1[[#This Row],[discounted_price]]&lt;=500,"₹200 - ₹500","&gt;₹500"))</f>
        <v>&gt;₹500</v>
      </c>
      <c r="U300" s="11" t="str">
        <f>IF(Table1[[#This Row],[rating_count]]&lt;1000,"Below 1K Reviews","1K + Reviews")</f>
        <v>Below 1K Reviews</v>
      </c>
      <c r="V300" s="14">
        <f>Table1[[#This Row],[rating]]*Table1[[#This Row],[rating_count]]</f>
        <v>736</v>
      </c>
    </row>
    <row r="301" spans="1:22" ht="16.2" x14ac:dyDescent="0.3">
      <c r="A301" s="1" t="s">
        <v>2635</v>
      </c>
      <c r="B301" s="1" t="s">
        <v>2636</v>
      </c>
      <c r="C301" s="1" t="s">
        <v>1411</v>
      </c>
      <c r="D301" s="3">
        <v>13990</v>
      </c>
      <c r="E301" s="3">
        <v>28900</v>
      </c>
      <c r="F301" s="4">
        <v>0.52</v>
      </c>
      <c r="G301" s="1">
        <v>4.5</v>
      </c>
      <c r="H301" s="2">
        <v>7</v>
      </c>
      <c r="I301" s="1" t="s">
        <v>2637</v>
      </c>
      <c r="J301" s="1" t="s">
        <v>2638</v>
      </c>
      <c r="K301" s="1" t="s">
        <v>2639</v>
      </c>
      <c r="L301" s="1" t="s">
        <v>2640</v>
      </c>
      <c r="M301" s="1" t="s">
        <v>2641</v>
      </c>
      <c r="N301" s="1" t="s">
        <v>2642</v>
      </c>
      <c r="O301" s="1" t="s">
        <v>2643</v>
      </c>
      <c r="P301" s="1" t="s">
        <v>2644</v>
      </c>
      <c r="Q301" s="12">
        <f>Table1[[#This Row],[actual_price]]-Table1[[#This Row],[discounted_price]]</f>
        <v>14910</v>
      </c>
      <c r="R301" s="11" t="str">
        <f>IF(Table1[[#This Row],[discount_percentage]]&gt;=0.5,"50% + Discount","Below 50%")</f>
        <v>50% + Discount</v>
      </c>
      <c r="S301" s="14">
        <f>Table1[[#This Row],[actual_price]]*Table1[[#This Row],[rating_count]]</f>
        <v>202300</v>
      </c>
      <c r="T301" s="11" t="str">
        <f>IF(Table1[[#This Row],[discounted_price]]&lt;200,"&lt;₹200",IF(Table1[[#This Row],[discounted_price]]&lt;=500,"₹200 - ₹500","&gt;₹500"))</f>
        <v>&gt;₹500</v>
      </c>
      <c r="U301" s="11" t="str">
        <f>IF(Table1[[#This Row],[rating_count]]&lt;1000,"Below 1K Reviews","1K + Reviews")</f>
        <v>Below 1K Reviews</v>
      </c>
      <c r="V301" s="14">
        <f>Table1[[#This Row],[rating]]*Table1[[#This Row],[rating_count]]</f>
        <v>31.5</v>
      </c>
    </row>
    <row r="302" spans="1:22" ht="16.2" x14ac:dyDescent="0.3">
      <c r="A302" s="1" t="s">
        <v>2645</v>
      </c>
      <c r="B302" s="1" t="s">
        <v>2646</v>
      </c>
      <c r="C302" s="1" t="s">
        <v>18</v>
      </c>
      <c r="D302" s="1">
        <v>129</v>
      </c>
      <c r="E302" s="1">
        <v>449</v>
      </c>
      <c r="F302" s="4">
        <v>0.71</v>
      </c>
      <c r="G302" s="1">
        <v>3.7</v>
      </c>
      <c r="H302" s="2">
        <v>41</v>
      </c>
      <c r="I302" s="1" t="s">
        <v>2647</v>
      </c>
      <c r="J302" s="1" t="s">
        <v>2648</v>
      </c>
      <c r="K302" s="1" t="s">
        <v>2649</v>
      </c>
      <c r="L302" s="1" t="s">
        <v>2650</v>
      </c>
      <c r="M302" s="1" t="s">
        <v>2651</v>
      </c>
      <c r="N302" s="1" t="s">
        <v>2652</v>
      </c>
      <c r="O302" s="1" t="s">
        <v>2653</v>
      </c>
      <c r="P302" s="1" t="s">
        <v>2654</v>
      </c>
      <c r="Q302" s="12">
        <f>Table1[[#This Row],[actual_price]]-Table1[[#This Row],[discounted_price]]</f>
        <v>320</v>
      </c>
      <c r="R302" s="11" t="str">
        <f>IF(Table1[[#This Row],[discount_percentage]]&gt;=0.5,"50% + Discount","Below 50%")</f>
        <v>50% + Discount</v>
      </c>
      <c r="S302" s="14">
        <f>Table1[[#This Row],[actual_price]]*Table1[[#This Row],[rating_count]]</f>
        <v>18409</v>
      </c>
      <c r="T302" s="11" t="str">
        <f>IF(Table1[[#This Row],[discounted_price]]&lt;200,"&lt;₹200",IF(Table1[[#This Row],[discounted_price]]&lt;=500,"₹200 - ₹500","&gt;₹500"))</f>
        <v>&lt;₹200</v>
      </c>
      <c r="U302" s="11" t="str">
        <f>IF(Table1[[#This Row],[rating_count]]&lt;1000,"Below 1K Reviews","1K + Reviews")</f>
        <v>Below 1K Reviews</v>
      </c>
      <c r="V302" s="14">
        <f>Table1[[#This Row],[rating]]*Table1[[#This Row],[rating_count]]</f>
        <v>151.70000000000002</v>
      </c>
    </row>
    <row r="303" spans="1:22" ht="16.2" x14ac:dyDescent="0.3">
      <c r="A303" s="1" t="s">
        <v>2655</v>
      </c>
      <c r="B303" s="1" t="s">
        <v>2656</v>
      </c>
      <c r="C303" s="1" t="s">
        <v>130</v>
      </c>
      <c r="D303" s="1">
        <v>379</v>
      </c>
      <c r="E303" s="1">
        <v>999</v>
      </c>
      <c r="F303" s="4">
        <v>0.62</v>
      </c>
      <c r="G303" s="1">
        <v>4.2</v>
      </c>
      <c r="H303" s="2">
        <v>12153</v>
      </c>
      <c r="I303" s="1" t="s">
        <v>2657</v>
      </c>
      <c r="J303" s="1" t="s">
        <v>257</v>
      </c>
      <c r="K303" s="1" t="s">
        <v>258</v>
      </c>
      <c r="L303" s="1" t="s">
        <v>259</v>
      </c>
      <c r="M303" s="1" t="s">
        <v>260</v>
      </c>
      <c r="N303" s="1" t="s">
        <v>261</v>
      </c>
      <c r="O303" s="1" t="s">
        <v>2658</v>
      </c>
      <c r="P303" s="1" t="s">
        <v>2659</v>
      </c>
      <c r="Q303" s="12">
        <f>Table1[[#This Row],[actual_price]]-Table1[[#This Row],[discounted_price]]</f>
        <v>620</v>
      </c>
      <c r="R303" s="11" t="str">
        <f>IF(Table1[[#This Row],[discount_percentage]]&gt;=0.5,"50% + Discount","Below 50%")</f>
        <v>50% + Discount</v>
      </c>
      <c r="S303" s="14">
        <f>Table1[[#This Row],[actual_price]]*Table1[[#This Row],[rating_count]]</f>
        <v>12140847</v>
      </c>
      <c r="T303" s="11" t="str">
        <f>IF(Table1[[#This Row],[discounted_price]]&lt;200,"&lt;₹200",IF(Table1[[#This Row],[discounted_price]]&lt;=500,"₹200 - ₹500","&gt;₹500"))</f>
        <v>₹200 - ₹500</v>
      </c>
      <c r="U303" s="11" t="str">
        <f>IF(Table1[[#This Row],[rating_count]]&lt;1000,"Below 1K Reviews","1K + Reviews")</f>
        <v>1K + Reviews</v>
      </c>
      <c r="V303" s="14">
        <f>Table1[[#This Row],[rating]]*Table1[[#This Row],[rating_count]]</f>
        <v>51042.6</v>
      </c>
    </row>
    <row r="304" spans="1:22" ht="16.2" x14ac:dyDescent="0.3">
      <c r="A304" s="1" t="s">
        <v>2660</v>
      </c>
      <c r="B304" s="1" t="s">
        <v>2661</v>
      </c>
      <c r="C304" s="1" t="s">
        <v>130</v>
      </c>
      <c r="D304" s="1">
        <v>185</v>
      </c>
      <c r="E304" s="1">
        <v>499</v>
      </c>
      <c r="F304" s="4">
        <v>0.63</v>
      </c>
      <c r="G304" s="1">
        <v>4.2</v>
      </c>
      <c r="H304" s="2">
        <v>25</v>
      </c>
      <c r="I304" s="1" t="s">
        <v>2662</v>
      </c>
      <c r="J304" s="1" t="s">
        <v>2663</v>
      </c>
      <c r="K304" s="1" t="s">
        <v>2664</v>
      </c>
      <c r="L304" s="1" t="s">
        <v>2665</v>
      </c>
      <c r="M304" s="1" t="s">
        <v>2666</v>
      </c>
      <c r="N304" s="1" t="s">
        <v>2667</v>
      </c>
      <c r="O304" s="1" t="s">
        <v>2668</v>
      </c>
      <c r="P304" s="1" t="s">
        <v>2669</v>
      </c>
      <c r="Q304" s="12">
        <f>Table1[[#This Row],[actual_price]]-Table1[[#This Row],[discounted_price]]</f>
        <v>314</v>
      </c>
      <c r="R304" s="11" t="str">
        <f>IF(Table1[[#This Row],[discount_percentage]]&gt;=0.5,"50% + Discount","Below 50%")</f>
        <v>50% + Discount</v>
      </c>
      <c r="S304" s="14">
        <f>Table1[[#This Row],[actual_price]]*Table1[[#This Row],[rating_count]]</f>
        <v>12475</v>
      </c>
      <c r="T304" s="11" t="str">
        <f>IF(Table1[[#This Row],[discounted_price]]&lt;200,"&lt;₹200",IF(Table1[[#This Row],[discounted_price]]&lt;=500,"₹200 - ₹500","&gt;₹500"))</f>
        <v>&lt;₹200</v>
      </c>
      <c r="U304" s="11" t="str">
        <f>IF(Table1[[#This Row],[rating_count]]&lt;1000,"Below 1K Reviews","1K + Reviews")</f>
        <v>Below 1K Reviews</v>
      </c>
      <c r="V304" s="14">
        <f>Table1[[#This Row],[rating]]*Table1[[#This Row],[rating_count]]</f>
        <v>105</v>
      </c>
    </row>
    <row r="305" spans="1:22" ht="16.2" x14ac:dyDescent="0.3">
      <c r="A305" s="1" t="s">
        <v>2670</v>
      </c>
      <c r="B305" s="1" t="s">
        <v>2671</v>
      </c>
      <c r="C305" s="1" t="s">
        <v>99</v>
      </c>
      <c r="D305" s="1">
        <v>218</v>
      </c>
      <c r="E305" s="1">
        <v>999</v>
      </c>
      <c r="F305" s="4">
        <v>0.78</v>
      </c>
      <c r="G305" s="1">
        <v>4.2</v>
      </c>
      <c r="H305" s="2">
        <v>163</v>
      </c>
      <c r="I305" s="1" t="s">
        <v>2672</v>
      </c>
      <c r="J305" s="1" t="s">
        <v>2673</v>
      </c>
      <c r="K305" s="1" t="s">
        <v>2674</v>
      </c>
      <c r="L305" s="1" t="s">
        <v>2675</v>
      </c>
      <c r="M305" s="1" t="s">
        <v>2676</v>
      </c>
      <c r="N305" s="1" t="s">
        <v>2677</v>
      </c>
      <c r="O305" s="1" t="s">
        <v>2678</v>
      </c>
      <c r="P305" s="1" t="s">
        <v>2679</v>
      </c>
      <c r="Q305" s="12">
        <f>Table1[[#This Row],[actual_price]]-Table1[[#This Row],[discounted_price]]</f>
        <v>781</v>
      </c>
      <c r="R305" s="11" t="str">
        <f>IF(Table1[[#This Row],[discount_percentage]]&gt;=0.5,"50% + Discount","Below 50%")</f>
        <v>50% + Discount</v>
      </c>
      <c r="S305" s="14">
        <f>Table1[[#This Row],[actual_price]]*Table1[[#This Row],[rating_count]]</f>
        <v>162837</v>
      </c>
      <c r="T305" s="11" t="str">
        <f>IF(Table1[[#This Row],[discounted_price]]&lt;200,"&lt;₹200",IF(Table1[[#This Row],[discounted_price]]&lt;=500,"₹200 - ₹500","&gt;₹500"))</f>
        <v>₹200 - ₹500</v>
      </c>
      <c r="U305" s="11" t="str">
        <f>IF(Table1[[#This Row],[rating_count]]&lt;1000,"Below 1K Reviews","1K + Reviews")</f>
        <v>Below 1K Reviews</v>
      </c>
      <c r="V305" s="14">
        <f>Table1[[#This Row],[rating]]*Table1[[#This Row],[rating_count]]</f>
        <v>684.6</v>
      </c>
    </row>
    <row r="306" spans="1:22" ht="16.2" x14ac:dyDescent="0.3">
      <c r="A306" s="1" t="s">
        <v>2680</v>
      </c>
      <c r="B306" s="1" t="s">
        <v>2681</v>
      </c>
      <c r="C306" s="1" t="s">
        <v>18</v>
      </c>
      <c r="D306" s="1">
        <v>199</v>
      </c>
      <c r="E306" s="1">
        <v>999</v>
      </c>
      <c r="F306" s="4">
        <v>0.8</v>
      </c>
      <c r="G306" s="1">
        <v>4.3</v>
      </c>
      <c r="H306" s="2">
        <v>87</v>
      </c>
      <c r="I306" s="1" t="s">
        <v>2682</v>
      </c>
      <c r="J306" s="1" t="s">
        <v>2683</v>
      </c>
      <c r="K306" s="1" t="s">
        <v>2684</v>
      </c>
      <c r="L306" s="1" t="s">
        <v>2685</v>
      </c>
      <c r="M306" s="1" t="s">
        <v>2686</v>
      </c>
      <c r="N306" s="1" t="s">
        <v>2687</v>
      </c>
      <c r="O306" s="1" t="s">
        <v>2688</v>
      </c>
      <c r="P306" s="1" t="s">
        <v>2689</v>
      </c>
      <c r="Q306" s="12">
        <f>Table1[[#This Row],[actual_price]]-Table1[[#This Row],[discounted_price]]</f>
        <v>800</v>
      </c>
      <c r="R306" s="11" t="str">
        <f>IF(Table1[[#This Row],[discount_percentage]]&gt;=0.5,"50% + Discount","Below 50%")</f>
        <v>50% + Discount</v>
      </c>
      <c r="S306" s="14">
        <f>Table1[[#This Row],[actual_price]]*Table1[[#This Row],[rating_count]]</f>
        <v>86913</v>
      </c>
      <c r="T306" s="11" t="str">
        <f>IF(Table1[[#This Row],[discounted_price]]&lt;200,"&lt;₹200",IF(Table1[[#This Row],[discounted_price]]&lt;=500,"₹200 - ₹500","&gt;₹500"))</f>
        <v>&lt;₹200</v>
      </c>
      <c r="U306" s="11" t="str">
        <f>IF(Table1[[#This Row],[rating_count]]&lt;1000,"Below 1K Reviews","1K + Reviews")</f>
        <v>Below 1K Reviews</v>
      </c>
      <c r="V306" s="14">
        <f>Table1[[#This Row],[rating]]*Table1[[#This Row],[rating_count]]</f>
        <v>374.09999999999997</v>
      </c>
    </row>
    <row r="307" spans="1:22" ht="16.2" x14ac:dyDescent="0.3">
      <c r="A307" s="1" t="s">
        <v>2690</v>
      </c>
      <c r="B307" s="1" t="s">
        <v>2691</v>
      </c>
      <c r="C307" s="1" t="s">
        <v>130</v>
      </c>
      <c r="D307" s="1">
        <v>499</v>
      </c>
      <c r="E307" s="1">
        <v>900</v>
      </c>
      <c r="F307" s="4">
        <v>0.45</v>
      </c>
      <c r="G307" s="1">
        <v>4.4000000000000004</v>
      </c>
      <c r="H307" s="2">
        <v>2165</v>
      </c>
      <c r="I307" s="1" t="s">
        <v>2692</v>
      </c>
      <c r="J307" s="1" t="s">
        <v>2693</v>
      </c>
      <c r="K307" s="1" t="s">
        <v>2694</v>
      </c>
      <c r="L307" s="1" t="s">
        <v>2695</v>
      </c>
      <c r="M307" s="1" t="s">
        <v>2696</v>
      </c>
      <c r="N307" s="1" t="s">
        <v>2697</v>
      </c>
      <c r="O307" s="1" t="s">
        <v>2571</v>
      </c>
      <c r="P307" s="1" t="s">
        <v>2698</v>
      </c>
      <c r="Q307" s="12">
        <f>Table1[[#This Row],[actual_price]]-Table1[[#This Row],[discounted_price]]</f>
        <v>401</v>
      </c>
      <c r="R307" s="11" t="str">
        <f>IF(Table1[[#This Row],[discount_percentage]]&gt;=0.5,"50% + Discount","Below 50%")</f>
        <v>Below 50%</v>
      </c>
      <c r="S307" s="14">
        <f>Table1[[#This Row],[actual_price]]*Table1[[#This Row],[rating_count]]</f>
        <v>1948500</v>
      </c>
      <c r="T307" s="11" t="str">
        <f>IF(Table1[[#This Row],[discounted_price]]&lt;200,"&lt;₹200",IF(Table1[[#This Row],[discounted_price]]&lt;=500,"₹200 - ₹500","&gt;₹500"))</f>
        <v>₹200 - ₹500</v>
      </c>
      <c r="U307" s="11" t="str">
        <f>IF(Table1[[#This Row],[rating_count]]&lt;1000,"Below 1K Reviews","1K + Reviews")</f>
        <v>1K + Reviews</v>
      </c>
      <c r="V307" s="14">
        <f>Table1[[#This Row],[rating]]*Table1[[#This Row],[rating_count]]</f>
        <v>9526</v>
      </c>
    </row>
    <row r="308" spans="1:22" ht="16.2" x14ac:dyDescent="0.3">
      <c r="A308" s="1" t="s">
        <v>2699</v>
      </c>
      <c r="B308" s="1" t="s">
        <v>2700</v>
      </c>
      <c r="C308" s="1" t="s">
        <v>170</v>
      </c>
      <c r="D308" s="3">
        <v>26999</v>
      </c>
      <c r="E308" s="3">
        <v>42999</v>
      </c>
      <c r="F308" s="4">
        <v>0.37</v>
      </c>
      <c r="G308" s="1">
        <v>4.2</v>
      </c>
      <c r="H308" s="2">
        <v>1510</v>
      </c>
      <c r="I308" s="1" t="s">
        <v>2701</v>
      </c>
      <c r="J308" s="1" t="s">
        <v>2702</v>
      </c>
      <c r="K308" s="1" t="s">
        <v>2703</v>
      </c>
      <c r="L308" s="1" t="s">
        <v>2704</v>
      </c>
      <c r="M308" s="1" t="s">
        <v>2705</v>
      </c>
      <c r="N308" s="1" t="s">
        <v>2706</v>
      </c>
      <c r="O308" s="1" t="s">
        <v>2707</v>
      </c>
      <c r="P308" s="1" t="s">
        <v>2708</v>
      </c>
      <c r="Q308" s="12">
        <f>Table1[[#This Row],[actual_price]]-Table1[[#This Row],[discounted_price]]</f>
        <v>16000</v>
      </c>
      <c r="R308" s="11" t="str">
        <f>IF(Table1[[#This Row],[discount_percentage]]&gt;=0.5,"50% + Discount","Below 50%")</f>
        <v>Below 50%</v>
      </c>
      <c r="S308" s="14">
        <f>Table1[[#This Row],[actual_price]]*Table1[[#This Row],[rating_count]]</f>
        <v>64928490</v>
      </c>
      <c r="T308" s="11" t="str">
        <f>IF(Table1[[#This Row],[discounted_price]]&lt;200,"&lt;₹200",IF(Table1[[#This Row],[discounted_price]]&lt;=500,"₹200 - ₹500","&gt;₹500"))</f>
        <v>&gt;₹500</v>
      </c>
      <c r="U308" s="11" t="str">
        <f>IF(Table1[[#This Row],[rating_count]]&lt;1000,"Below 1K Reviews","1K + Reviews")</f>
        <v>1K + Reviews</v>
      </c>
      <c r="V308" s="14">
        <f>Table1[[#This Row],[rating]]*Table1[[#This Row],[rating_count]]</f>
        <v>6342</v>
      </c>
    </row>
    <row r="309" spans="1:22" ht="16.2" x14ac:dyDescent="0.3">
      <c r="A309" s="1" t="s">
        <v>2709</v>
      </c>
      <c r="B309" s="1" t="s">
        <v>2710</v>
      </c>
      <c r="C309" s="1" t="s">
        <v>649</v>
      </c>
      <c r="D309" s="1">
        <v>893</v>
      </c>
      <c r="E309" s="3">
        <v>1052</v>
      </c>
      <c r="F309" s="4">
        <v>0.15</v>
      </c>
      <c r="G309" s="1">
        <v>4.3</v>
      </c>
      <c r="H309" s="2">
        <v>106</v>
      </c>
      <c r="I309" s="1" t="s">
        <v>2711</v>
      </c>
      <c r="J309" s="1" t="s">
        <v>2712</v>
      </c>
      <c r="K309" s="1" t="s">
        <v>2713</v>
      </c>
      <c r="L309" s="1" t="s">
        <v>2714</v>
      </c>
      <c r="M309" s="1" t="s">
        <v>2715</v>
      </c>
      <c r="N309" s="1" t="s">
        <v>2716</v>
      </c>
      <c r="O309" s="1" t="s">
        <v>2717</v>
      </c>
      <c r="P309" s="1" t="s">
        <v>2718</v>
      </c>
      <c r="Q309" s="12">
        <f>Table1[[#This Row],[actual_price]]-Table1[[#This Row],[discounted_price]]</f>
        <v>159</v>
      </c>
      <c r="R309" s="11" t="str">
        <f>IF(Table1[[#This Row],[discount_percentage]]&gt;=0.5,"50% + Discount","Below 50%")</f>
        <v>Below 50%</v>
      </c>
      <c r="S309" s="14">
        <f>Table1[[#This Row],[actual_price]]*Table1[[#This Row],[rating_count]]</f>
        <v>111512</v>
      </c>
      <c r="T309" s="11" t="str">
        <f>IF(Table1[[#This Row],[discounted_price]]&lt;200,"&lt;₹200",IF(Table1[[#This Row],[discounted_price]]&lt;=500,"₹200 - ₹500","&gt;₹500"))</f>
        <v>&gt;₹500</v>
      </c>
      <c r="U309" s="11" t="str">
        <f>IF(Table1[[#This Row],[rating_count]]&lt;1000,"Below 1K Reviews","1K + Reviews")</f>
        <v>Below 1K Reviews</v>
      </c>
      <c r="V309" s="14">
        <f>Table1[[#This Row],[rating]]*Table1[[#This Row],[rating_count]]</f>
        <v>455.79999999999995</v>
      </c>
    </row>
    <row r="310" spans="1:22" ht="16.2" x14ac:dyDescent="0.3">
      <c r="A310" s="1" t="s">
        <v>2719</v>
      </c>
      <c r="B310" s="1" t="s">
        <v>2720</v>
      </c>
      <c r="C310" s="1" t="s">
        <v>170</v>
      </c>
      <c r="D310" s="3">
        <v>10990</v>
      </c>
      <c r="E310" s="3">
        <v>19990</v>
      </c>
      <c r="F310" s="4">
        <v>0.45</v>
      </c>
      <c r="G310" s="1">
        <v>3.7</v>
      </c>
      <c r="H310" s="2">
        <v>129</v>
      </c>
      <c r="I310" s="1" t="s">
        <v>2721</v>
      </c>
      <c r="J310" s="1" t="s">
        <v>2722</v>
      </c>
      <c r="K310" s="1" t="s">
        <v>2723</v>
      </c>
      <c r="L310" s="1" t="s">
        <v>2724</v>
      </c>
      <c r="M310" s="1" t="s">
        <v>2725</v>
      </c>
      <c r="N310" s="1" t="s">
        <v>2726</v>
      </c>
      <c r="O310" s="1" t="s">
        <v>2727</v>
      </c>
      <c r="P310" s="1" t="s">
        <v>2728</v>
      </c>
      <c r="Q310" s="12">
        <f>Table1[[#This Row],[actual_price]]-Table1[[#This Row],[discounted_price]]</f>
        <v>9000</v>
      </c>
      <c r="R310" s="11" t="str">
        <f>IF(Table1[[#This Row],[discount_percentage]]&gt;=0.5,"50% + Discount","Below 50%")</f>
        <v>Below 50%</v>
      </c>
      <c r="S310" s="14">
        <f>Table1[[#This Row],[actual_price]]*Table1[[#This Row],[rating_count]]</f>
        <v>2578710</v>
      </c>
      <c r="T310" s="11" t="str">
        <f>IF(Table1[[#This Row],[discounted_price]]&lt;200,"&lt;₹200",IF(Table1[[#This Row],[discounted_price]]&lt;=500,"₹200 - ₹500","&gt;₹500"))</f>
        <v>&gt;₹500</v>
      </c>
      <c r="U310" s="11" t="str">
        <f>IF(Table1[[#This Row],[rating_count]]&lt;1000,"Below 1K Reviews","1K + Reviews")</f>
        <v>Below 1K Reviews</v>
      </c>
      <c r="V310" s="14">
        <f>Table1[[#This Row],[rating]]*Table1[[#This Row],[rating_count]]</f>
        <v>477.3</v>
      </c>
    </row>
    <row r="311" spans="1:22" ht="16.2" x14ac:dyDescent="0.3">
      <c r="A311" s="1" t="s">
        <v>2729</v>
      </c>
      <c r="B311" s="1" t="s">
        <v>2730</v>
      </c>
      <c r="C311" s="1" t="s">
        <v>18</v>
      </c>
      <c r="D311" s="1">
        <v>379</v>
      </c>
      <c r="E311" s="3">
        <v>1099</v>
      </c>
      <c r="F311" s="4">
        <v>0.66</v>
      </c>
      <c r="G311" s="1">
        <v>4.3</v>
      </c>
      <c r="H311" s="2">
        <v>3049</v>
      </c>
      <c r="I311" s="1" t="s">
        <v>2731</v>
      </c>
      <c r="J311" s="1" t="s">
        <v>2732</v>
      </c>
      <c r="K311" s="1" t="s">
        <v>2733</v>
      </c>
      <c r="L311" s="1" t="s">
        <v>2734</v>
      </c>
      <c r="M311" s="1" t="s">
        <v>2735</v>
      </c>
      <c r="N311" s="1" t="s">
        <v>2736</v>
      </c>
      <c r="O311" s="1" t="s">
        <v>2737</v>
      </c>
      <c r="P311" s="1" t="s">
        <v>2738</v>
      </c>
      <c r="Q311" s="12">
        <f>Table1[[#This Row],[actual_price]]-Table1[[#This Row],[discounted_price]]</f>
        <v>720</v>
      </c>
      <c r="R311" s="11" t="str">
        <f>IF(Table1[[#This Row],[discount_percentage]]&gt;=0.5,"50% + Discount","Below 50%")</f>
        <v>50% + Discount</v>
      </c>
      <c r="S311" s="14">
        <f>Table1[[#This Row],[actual_price]]*Table1[[#This Row],[rating_count]]</f>
        <v>3350851</v>
      </c>
      <c r="T311" s="11" t="str">
        <f>IF(Table1[[#This Row],[discounted_price]]&lt;200,"&lt;₹200",IF(Table1[[#This Row],[discounted_price]]&lt;=500,"₹200 - ₹500","&gt;₹500"))</f>
        <v>₹200 - ₹500</v>
      </c>
      <c r="U311" s="11" t="str">
        <f>IF(Table1[[#This Row],[rating_count]]&lt;1000,"Below 1K Reviews","1K + Reviews")</f>
        <v>1K + Reviews</v>
      </c>
      <c r="V311" s="14">
        <f>Table1[[#This Row],[rating]]*Table1[[#This Row],[rating_count]]</f>
        <v>13110.699999999999</v>
      </c>
    </row>
    <row r="312" spans="1:22" ht="16.2" x14ac:dyDescent="0.3">
      <c r="A312" s="1" t="s">
        <v>2739</v>
      </c>
      <c r="B312" s="1" t="s">
        <v>2740</v>
      </c>
      <c r="C312" s="1" t="s">
        <v>170</v>
      </c>
      <c r="D312" s="3">
        <v>16999</v>
      </c>
      <c r="E312" s="3">
        <v>25999</v>
      </c>
      <c r="F312" s="4">
        <v>0.35</v>
      </c>
      <c r="G312" s="1">
        <v>4.2</v>
      </c>
      <c r="H312" s="2">
        <v>32840</v>
      </c>
      <c r="I312" s="1" t="s">
        <v>2741</v>
      </c>
      <c r="J312" s="1" t="s">
        <v>172</v>
      </c>
      <c r="K312" s="1" t="s">
        <v>173</v>
      </c>
      <c r="L312" s="1" t="s">
        <v>174</v>
      </c>
      <c r="M312" s="1" t="s">
        <v>175</v>
      </c>
      <c r="N312" s="1" t="s">
        <v>176</v>
      </c>
      <c r="O312" s="1" t="s">
        <v>2742</v>
      </c>
      <c r="P312" s="1" t="s">
        <v>2743</v>
      </c>
      <c r="Q312" s="12">
        <f>Table1[[#This Row],[actual_price]]-Table1[[#This Row],[discounted_price]]</f>
        <v>9000</v>
      </c>
      <c r="R312" s="11" t="str">
        <f>IF(Table1[[#This Row],[discount_percentage]]&gt;=0.5,"50% + Discount","Below 50%")</f>
        <v>Below 50%</v>
      </c>
      <c r="S312" s="14">
        <f>Table1[[#This Row],[actual_price]]*Table1[[#This Row],[rating_count]]</f>
        <v>853807160</v>
      </c>
      <c r="T312" s="11" t="str">
        <f>IF(Table1[[#This Row],[discounted_price]]&lt;200,"&lt;₹200",IF(Table1[[#This Row],[discounted_price]]&lt;=500,"₹200 - ₹500","&gt;₹500"))</f>
        <v>&gt;₹500</v>
      </c>
      <c r="U312" s="11" t="str">
        <f>IF(Table1[[#This Row],[rating_count]]&lt;1000,"Below 1K Reviews","1K + Reviews")</f>
        <v>1K + Reviews</v>
      </c>
      <c r="V312" s="14">
        <f>Table1[[#This Row],[rating]]*Table1[[#This Row],[rating_count]]</f>
        <v>137928</v>
      </c>
    </row>
    <row r="313" spans="1:22" ht="16.2" x14ac:dyDescent="0.3">
      <c r="A313" s="1" t="s">
        <v>2744</v>
      </c>
      <c r="B313" s="1" t="s">
        <v>2745</v>
      </c>
      <c r="C313" s="1" t="s">
        <v>130</v>
      </c>
      <c r="D313" s="1">
        <v>699</v>
      </c>
      <c r="E313" s="3">
        <v>1899</v>
      </c>
      <c r="F313" s="4">
        <v>0.63</v>
      </c>
      <c r="G313" s="1">
        <v>4.4000000000000004</v>
      </c>
      <c r="H313" s="2">
        <v>390</v>
      </c>
      <c r="I313" s="1" t="s">
        <v>2746</v>
      </c>
      <c r="J313" s="1" t="s">
        <v>2747</v>
      </c>
      <c r="K313" s="1" t="s">
        <v>2748</v>
      </c>
      <c r="L313" s="1" t="s">
        <v>2749</v>
      </c>
      <c r="M313" s="1" t="s">
        <v>2750</v>
      </c>
      <c r="N313" s="1" t="s">
        <v>2751</v>
      </c>
      <c r="O313" s="1" t="s">
        <v>2752</v>
      </c>
      <c r="P313" s="1" t="s">
        <v>2753</v>
      </c>
      <c r="Q313" s="12">
        <f>Table1[[#This Row],[actual_price]]-Table1[[#This Row],[discounted_price]]</f>
        <v>1200</v>
      </c>
      <c r="R313" s="11" t="str">
        <f>IF(Table1[[#This Row],[discount_percentage]]&gt;=0.5,"50% + Discount","Below 50%")</f>
        <v>50% + Discount</v>
      </c>
      <c r="S313" s="14">
        <f>Table1[[#This Row],[actual_price]]*Table1[[#This Row],[rating_count]]</f>
        <v>740610</v>
      </c>
      <c r="T313" s="11" t="str">
        <f>IF(Table1[[#This Row],[discounted_price]]&lt;200,"&lt;₹200",IF(Table1[[#This Row],[discounted_price]]&lt;=500,"₹200 - ₹500","&gt;₹500"))</f>
        <v>&gt;₹500</v>
      </c>
      <c r="U313" s="11" t="str">
        <f>IF(Table1[[#This Row],[rating_count]]&lt;1000,"Below 1K Reviews","1K + Reviews")</f>
        <v>Below 1K Reviews</v>
      </c>
      <c r="V313" s="14">
        <f>Table1[[#This Row],[rating]]*Table1[[#This Row],[rating_count]]</f>
        <v>1716.0000000000002</v>
      </c>
    </row>
    <row r="314" spans="1:22" ht="16.2" x14ac:dyDescent="0.3">
      <c r="A314" s="1" t="s">
        <v>2754</v>
      </c>
      <c r="B314" s="1" t="s">
        <v>2755</v>
      </c>
      <c r="C314" s="1" t="s">
        <v>2756</v>
      </c>
      <c r="D314" s="3">
        <v>2699</v>
      </c>
      <c r="E314" s="3">
        <v>3500</v>
      </c>
      <c r="F314" s="4">
        <v>0.23</v>
      </c>
      <c r="G314" s="1">
        <v>3.5</v>
      </c>
      <c r="H314" s="2">
        <v>621</v>
      </c>
      <c r="I314" s="1" t="s">
        <v>2757</v>
      </c>
      <c r="J314" s="1" t="s">
        <v>2758</v>
      </c>
      <c r="K314" s="1" t="s">
        <v>2759</v>
      </c>
      <c r="L314" s="1" t="s">
        <v>2760</v>
      </c>
      <c r="M314" s="1" t="s">
        <v>2761</v>
      </c>
      <c r="N314" s="1" t="s">
        <v>2762</v>
      </c>
      <c r="O314" s="1" t="s">
        <v>2763</v>
      </c>
      <c r="P314" s="1" t="s">
        <v>2764</v>
      </c>
      <c r="Q314" s="12">
        <f>Table1[[#This Row],[actual_price]]-Table1[[#This Row],[discounted_price]]</f>
        <v>801</v>
      </c>
      <c r="R314" s="11" t="str">
        <f>IF(Table1[[#This Row],[discount_percentage]]&gt;=0.5,"50% + Discount","Below 50%")</f>
        <v>Below 50%</v>
      </c>
      <c r="S314" s="14">
        <f>Table1[[#This Row],[actual_price]]*Table1[[#This Row],[rating_count]]</f>
        <v>2173500</v>
      </c>
      <c r="T314" s="11" t="str">
        <f>IF(Table1[[#This Row],[discounted_price]]&lt;200,"&lt;₹200",IF(Table1[[#This Row],[discounted_price]]&lt;=500,"₹200 - ₹500","&gt;₹500"))</f>
        <v>&gt;₹500</v>
      </c>
      <c r="U314" s="11" t="str">
        <f>IF(Table1[[#This Row],[rating_count]]&lt;1000,"Below 1K Reviews","1K + Reviews")</f>
        <v>Below 1K Reviews</v>
      </c>
      <c r="V314" s="14">
        <f>Table1[[#This Row],[rating]]*Table1[[#This Row],[rating_count]]</f>
        <v>2173.5</v>
      </c>
    </row>
    <row r="315" spans="1:22" ht="16.2" x14ac:dyDescent="0.3">
      <c r="A315" s="1" t="s">
        <v>2765</v>
      </c>
      <c r="B315" s="1" t="s">
        <v>2766</v>
      </c>
      <c r="C315" s="1" t="s">
        <v>18</v>
      </c>
      <c r="D315" s="1">
        <v>129</v>
      </c>
      <c r="E315" s="1">
        <v>599</v>
      </c>
      <c r="F315" s="4">
        <v>0.78</v>
      </c>
      <c r="G315" s="1">
        <v>4.0999999999999996</v>
      </c>
      <c r="H315" s="2">
        <v>265</v>
      </c>
      <c r="I315" s="1" t="s">
        <v>2767</v>
      </c>
      <c r="J315" s="1" t="s">
        <v>2768</v>
      </c>
      <c r="K315" s="1" t="s">
        <v>2769</v>
      </c>
      <c r="L315" s="1" t="s">
        <v>2770</v>
      </c>
      <c r="M315" s="1" t="s">
        <v>2771</v>
      </c>
      <c r="N315" s="1" t="s">
        <v>2772</v>
      </c>
      <c r="O315" s="1" t="s">
        <v>2773</v>
      </c>
      <c r="P315" s="1" t="s">
        <v>2774</v>
      </c>
      <c r="Q315" s="12">
        <f>Table1[[#This Row],[actual_price]]-Table1[[#This Row],[discounted_price]]</f>
        <v>470</v>
      </c>
      <c r="R315" s="11" t="str">
        <f>IF(Table1[[#This Row],[discount_percentage]]&gt;=0.5,"50% + Discount","Below 50%")</f>
        <v>50% + Discount</v>
      </c>
      <c r="S315" s="14">
        <f>Table1[[#This Row],[actual_price]]*Table1[[#This Row],[rating_count]]</f>
        <v>158735</v>
      </c>
      <c r="T315" s="11" t="str">
        <f>IF(Table1[[#This Row],[discounted_price]]&lt;200,"&lt;₹200",IF(Table1[[#This Row],[discounted_price]]&lt;=500,"₹200 - ₹500","&gt;₹500"))</f>
        <v>&lt;₹200</v>
      </c>
      <c r="U315" s="11" t="str">
        <f>IF(Table1[[#This Row],[rating_count]]&lt;1000,"Below 1K Reviews","1K + Reviews")</f>
        <v>Below 1K Reviews</v>
      </c>
      <c r="V315" s="14">
        <f>Table1[[#This Row],[rating]]*Table1[[#This Row],[rating_count]]</f>
        <v>1086.5</v>
      </c>
    </row>
    <row r="316" spans="1:22" ht="16.2" x14ac:dyDescent="0.3">
      <c r="A316" s="1" t="s">
        <v>2775</v>
      </c>
      <c r="B316" s="1" t="s">
        <v>2776</v>
      </c>
      <c r="C316" s="1" t="s">
        <v>18</v>
      </c>
      <c r="D316" s="1">
        <v>389</v>
      </c>
      <c r="E316" s="1">
        <v>999</v>
      </c>
      <c r="F316" s="4">
        <v>0.61</v>
      </c>
      <c r="G316" s="1">
        <v>4.3</v>
      </c>
      <c r="H316" s="2">
        <v>838</v>
      </c>
      <c r="I316" s="1" t="s">
        <v>2777</v>
      </c>
      <c r="J316" s="1" t="s">
        <v>2778</v>
      </c>
      <c r="K316" s="1" t="s">
        <v>2779</v>
      </c>
      <c r="L316" s="1" t="s">
        <v>2780</v>
      </c>
      <c r="M316" s="1" t="s">
        <v>2781</v>
      </c>
      <c r="N316" s="1" t="s">
        <v>2782</v>
      </c>
      <c r="O316" s="1" t="s">
        <v>2783</v>
      </c>
      <c r="P316" s="1" t="s">
        <v>2784</v>
      </c>
      <c r="Q316" s="12">
        <f>Table1[[#This Row],[actual_price]]-Table1[[#This Row],[discounted_price]]</f>
        <v>610</v>
      </c>
      <c r="R316" s="11" t="str">
        <f>IF(Table1[[#This Row],[discount_percentage]]&gt;=0.5,"50% + Discount","Below 50%")</f>
        <v>50% + Discount</v>
      </c>
      <c r="S316" s="14">
        <f>Table1[[#This Row],[actual_price]]*Table1[[#This Row],[rating_count]]</f>
        <v>837162</v>
      </c>
      <c r="T316" s="11" t="str">
        <f>IF(Table1[[#This Row],[discounted_price]]&lt;200,"&lt;₹200",IF(Table1[[#This Row],[discounted_price]]&lt;=500,"₹200 - ₹500","&gt;₹500"))</f>
        <v>₹200 - ₹500</v>
      </c>
      <c r="U316" s="11" t="str">
        <f>IF(Table1[[#This Row],[rating_count]]&lt;1000,"Below 1K Reviews","1K + Reviews")</f>
        <v>Below 1K Reviews</v>
      </c>
      <c r="V316" s="14">
        <f>Table1[[#This Row],[rating]]*Table1[[#This Row],[rating_count]]</f>
        <v>3603.3999999999996</v>
      </c>
    </row>
    <row r="317" spans="1:22" ht="16.2" x14ac:dyDescent="0.3">
      <c r="A317" s="1" t="s">
        <v>2785</v>
      </c>
      <c r="B317" s="1" t="s">
        <v>2786</v>
      </c>
      <c r="C317" s="1" t="s">
        <v>467</v>
      </c>
      <c r="D317" s="1">
        <v>246</v>
      </c>
      <c r="E317" s="1">
        <v>600</v>
      </c>
      <c r="F317" s="4">
        <v>0.59</v>
      </c>
      <c r="G317" s="1">
        <v>4.2</v>
      </c>
      <c r="H317" s="2">
        <v>143</v>
      </c>
      <c r="I317" s="1" t="s">
        <v>2787</v>
      </c>
      <c r="J317" s="1" t="s">
        <v>2788</v>
      </c>
      <c r="K317" s="1" t="s">
        <v>2789</v>
      </c>
      <c r="L317" s="1" t="s">
        <v>2790</v>
      </c>
      <c r="M317" s="1" t="s">
        <v>2791</v>
      </c>
      <c r="N317" s="1" t="s">
        <v>2792</v>
      </c>
      <c r="O317" s="1" t="s">
        <v>2793</v>
      </c>
      <c r="P317" s="1" t="s">
        <v>2794</v>
      </c>
      <c r="Q317" s="12">
        <f>Table1[[#This Row],[actual_price]]-Table1[[#This Row],[discounted_price]]</f>
        <v>354</v>
      </c>
      <c r="R317" s="11" t="str">
        <f>IF(Table1[[#This Row],[discount_percentage]]&gt;=0.5,"50% + Discount","Below 50%")</f>
        <v>50% + Discount</v>
      </c>
      <c r="S317" s="14">
        <f>Table1[[#This Row],[actual_price]]*Table1[[#This Row],[rating_count]]</f>
        <v>85800</v>
      </c>
      <c r="T317" s="11" t="str">
        <f>IF(Table1[[#This Row],[discounted_price]]&lt;200,"&lt;₹200",IF(Table1[[#This Row],[discounted_price]]&lt;=500,"₹200 - ₹500","&gt;₹500"))</f>
        <v>₹200 - ₹500</v>
      </c>
      <c r="U317" s="11" t="str">
        <f>IF(Table1[[#This Row],[rating_count]]&lt;1000,"Below 1K Reviews","1K + Reviews")</f>
        <v>Below 1K Reviews</v>
      </c>
      <c r="V317" s="14">
        <f>Table1[[#This Row],[rating]]*Table1[[#This Row],[rating_count]]</f>
        <v>600.6</v>
      </c>
    </row>
    <row r="318" spans="1:22" ht="16.2" x14ac:dyDescent="0.3">
      <c r="A318" s="1" t="s">
        <v>2795</v>
      </c>
      <c r="B318" s="1" t="s">
        <v>2796</v>
      </c>
      <c r="C318" s="1" t="s">
        <v>18</v>
      </c>
      <c r="D318" s="1">
        <v>299</v>
      </c>
      <c r="E318" s="1">
        <v>799</v>
      </c>
      <c r="F318" s="4">
        <v>0.63</v>
      </c>
      <c r="G318" s="1">
        <v>4</v>
      </c>
      <c r="H318" s="2">
        <v>151</v>
      </c>
      <c r="I318" s="1" t="s">
        <v>2797</v>
      </c>
      <c r="J318" s="1" t="s">
        <v>2798</v>
      </c>
      <c r="K318" s="1" t="s">
        <v>2799</v>
      </c>
      <c r="L318" s="1" t="s">
        <v>2800</v>
      </c>
      <c r="M318" s="1" t="s">
        <v>2801</v>
      </c>
      <c r="N318" s="1" t="s">
        <v>2802</v>
      </c>
      <c r="O318" s="1" t="s">
        <v>2803</v>
      </c>
      <c r="P318" s="1" t="s">
        <v>2804</v>
      </c>
      <c r="Q318" s="12">
        <f>Table1[[#This Row],[actual_price]]-Table1[[#This Row],[discounted_price]]</f>
        <v>500</v>
      </c>
      <c r="R318" s="11" t="str">
        <f>IF(Table1[[#This Row],[discount_percentage]]&gt;=0.5,"50% + Discount","Below 50%")</f>
        <v>50% + Discount</v>
      </c>
      <c r="S318" s="14">
        <f>Table1[[#This Row],[actual_price]]*Table1[[#This Row],[rating_count]]</f>
        <v>120649</v>
      </c>
      <c r="T318" s="11" t="str">
        <f>IF(Table1[[#This Row],[discounted_price]]&lt;200,"&lt;₹200",IF(Table1[[#This Row],[discounted_price]]&lt;=500,"₹200 - ₹500","&gt;₹500"))</f>
        <v>₹200 - ₹500</v>
      </c>
      <c r="U318" s="11" t="str">
        <f>IF(Table1[[#This Row],[rating_count]]&lt;1000,"Below 1K Reviews","1K + Reviews")</f>
        <v>Below 1K Reviews</v>
      </c>
      <c r="V318" s="14">
        <f>Table1[[#This Row],[rating]]*Table1[[#This Row],[rating_count]]</f>
        <v>604</v>
      </c>
    </row>
    <row r="319" spans="1:22" ht="16.2" x14ac:dyDescent="0.3">
      <c r="A319" s="1" t="s">
        <v>2805</v>
      </c>
      <c r="B319" s="1" t="s">
        <v>2806</v>
      </c>
      <c r="C319" s="1" t="s">
        <v>467</v>
      </c>
      <c r="D319" s="1">
        <v>247</v>
      </c>
      <c r="E319" s="1">
        <v>399</v>
      </c>
      <c r="F319" s="4">
        <v>0.38</v>
      </c>
      <c r="G319" s="1">
        <v>3.9</v>
      </c>
      <c r="H319" s="2">
        <v>200</v>
      </c>
      <c r="I319" s="1" t="s">
        <v>2807</v>
      </c>
      <c r="J319" s="1" t="s">
        <v>2808</v>
      </c>
      <c r="K319" s="1" t="s">
        <v>2809</v>
      </c>
      <c r="L319" s="1" t="s">
        <v>2810</v>
      </c>
      <c r="M319" s="1" t="s">
        <v>2811</v>
      </c>
      <c r="N319" s="1" t="s">
        <v>2812</v>
      </c>
      <c r="O319" s="1" t="s">
        <v>2813</v>
      </c>
      <c r="P319" s="1" t="s">
        <v>2814</v>
      </c>
      <c r="Q319" s="12">
        <f>Table1[[#This Row],[actual_price]]-Table1[[#This Row],[discounted_price]]</f>
        <v>152</v>
      </c>
      <c r="R319" s="11" t="str">
        <f>IF(Table1[[#This Row],[discount_percentage]]&gt;=0.5,"50% + Discount","Below 50%")</f>
        <v>Below 50%</v>
      </c>
      <c r="S319" s="14">
        <f>Table1[[#This Row],[actual_price]]*Table1[[#This Row],[rating_count]]</f>
        <v>79800</v>
      </c>
      <c r="T319" s="11" t="str">
        <f>IF(Table1[[#This Row],[discounted_price]]&lt;200,"&lt;₹200",IF(Table1[[#This Row],[discounted_price]]&lt;=500,"₹200 - ₹500","&gt;₹500"))</f>
        <v>₹200 - ₹500</v>
      </c>
      <c r="U319" s="11" t="str">
        <f>IF(Table1[[#This Row],[rating_count]]&lt;1000,"Below 1K Reviews","1K + Reviews")</f>
        <v>Below 1K Reviews</v>
      </c>
      <c r="V319" s="14">
        <f>Table1[[#This Row],[rating]]*Table1[[#This Row],[rating_count]]</f>
        <v>780</v>
      </c>
    </row>
    <row r="320" spans="1:22" ht="16.2" x14ac:dyDescent="0.3">
      <c r="A320" s="1" t="s">
        <v>2815</v>
      </c>
      <c r="B320" s="1" t="s">
        <v>2816</v>
      </c>
      <c r="C320" s="1" t="s">
        <v>467</v>
      </c>
      <c r="D320" s="3">
        <v>1369</v>
      </c>
      <c r="E320" s="3">
        <v>2999</v>
      </c>
      <c r="F320" s="4">
        <v>0.54</v>
      </c>
      <c r="G320" s="1">
        <v>3.3</v>
      </c>
      <c r="H320" s="2">
        <v>227</v>
      </c>
      <c r="I320" s="1" t="s">
        <v>2817</v>
      </c>
      <c r="J320" s="1" t="s">
        <v>2818</v>
      </c>
      <c r="K320" s="1" t="s">
        <v>2819</v>
      </c>
      <c r="L320" s="1" t="s">
        <v>2820</v>
      </c>
      <c r="M320" s="1" t="s">
        <v>2821</v>
      </c>
      <c r="N320" s="1" t="s">
        <v>2822</v>
      </c>
      <c r="O320" s="1" t="s">
        <v>2823</v>
      </c>
      <c r="P320" s="1" t="s">
        <v>2824</v>
      </c>
      <c r="Q320" s="12">
        <f>Table1[[#This Row],[actual_price]]-Table1[[#This Row],[discounted_price]]</f>
        <v>1630</v>
      </c>
      <c r="R320" s="11" t="str">
        <f>IF(Table1[[#This Row],[discount_percentage]]&gt;=0.5,"50% + Discount","Below 50%")</f>
        <v>50% + Discount</v>
      </c>
      <c r="S320" s="14">
        <f>Table1[[#This Row],[actual_price]]*Table1[[#This Row],[rating_count]]</f>
        <v>680773</v>
      </c>
      <c r="T320" s="11" t="str">
        <f>IF(Table1[[#This Row],[discounted_price]]&lt;200,"&lt;₹200",IF(Table1[[#This Row],[discounted_price]]&lt;=500,"₹200 - ₹500","&gt;₹500"))</f>
        <v>&gt;₹500</v>
      </c>
      <c r="U320" s="11" t="str">
        <f>IF(Table1[[#This Row],[rating_count]]&lt;1000,"Below 1K Reviews","1K + Reviews")</f>
        <v>Below 1K Reviews</v>
      </c>
      <c r="V320" s="14">
        <f>Table1[[#This Row],[rating]]*Table1[[#This Row],[rating_count]]</f>
        <v>749.09999999999991</v>
      </c>
    </row>
    <row r="321" spans="1:22" ht="16.2" x14ac:dyDescent="0.3">
      <c r="A321" s="1" t="s">
        <v>2825</v>
      </c>
      <c r="B321" s="1" t="s">
        <v>2826</v>
      </c>
      <c r="C321" s="1" t="s">
        <v>467</v>
      </c>
      <c r="D321" s="1">
        <v>199</v>
      </c>
      <c r="E321" s="1">
        <v>499</v>
      </c>
      <c r="F321" s="4">
        <v>0.6</v>
      </c>
      <c r="G321" s="1">
        <v>3.8</v>
      </c>
      <c r="H321" s="2">
        <v>538</v>
      </c>
      <c r="I321" s="1" t="s">
        <v>2827</v>
      </c>
      <c r="J321" s="1" t="s">
        <v>2828</v>
      </c>
      <c r="K321" s="1" t="s">
        <v>2829</v>
      </c>
      <c r="L321" s="1" t="s">
        <v>2830</v>
      </c>
      <c r="M321" s="1" t="s">
        <v>2831</v>
      </c>
      <c r="N321" s="1" t="s">
        <v>2832</v>
      </c>
      <c r="O321" s="1" t="s">
        <v>2833</v>
      </c>
      <c r="P321" s="1" t="s">
        <v>2834</v>
      </c>
      <c r="Q321" s="12">
        <f>Table1[[#This Row],[actual_price]]-Table1[[#This Row],[discounted_price]]</f>
        <v>300</v>
      </c>
      <c r="R321" s="11" t="str">
        <f>IF(Table1[[#This Row],[discount_percentage]]&gt;=0.5,"50% + Discount","Below 50%")</f>
        <v>50% + Discount</v>
      </c>
      <c r="S321" s="14">
        <f>Table1[[#This Row],[actual_price]]*Table1[[#This Row],[rating_count]]</f>
        <v>268462</v>
      </c>
      <c r="T321" s="11" t="str">
        <f>IF(Table1[[#This Row],[discounted_price]]&lt;200,"&lt;₹200",IF(Table1[[#This Row],[discounted_price]]&lt;=500,"₹200 - ₹500","&gt;₹500"))</f>
        <v>&lt;₹200</v>
      </c>
      <c r="U321" s="11" t="str">
        <f>IF(Table1[[#This Row],[rating_count]]&lt;1000,"Below 1K Reviews","1K + Reviews")</f>
        <v>Below 1K Reviews</v>
      </c>
      <c r="V321" s="14">
        <f>Table1[[#This Row],[rating]]*Table1[[#This Row],[rating_count]]</f>
        <v>2044.3999999999999</v>
      </c>
    </row>
    <row r="322" spans="1:22" ht="16.2" x14ac:dyDescent="0.3">
      <c r="A322" s="1" t="s">
        <v>2835</v>
      </c>
      <c r="B322" s="1" t="s">
        <v>2836</v>
      </c>
      <c r="C322" s="1" t="s">
        <v>130</v>
      </c>
      <c r="D322" s="1">
        <v>299</v>
      </c>
      <c r="E322" s="1">
        <v>599</v>
      </c>
      <c r="F322" s="4">
        <v>0.5</v>
      </c>
      <c r="G322" s="1">
        <v>4</v>
      </c>
      <c r="H322" s="2">
        <v>171</v>
      </c>
      <c r="I322" s="1" t="s">
        <v>2837</v>
      </c>
      <c r="J322" s="1" t="s">
        <v>2838</v>
      </c>
      <c r="K322" s="1" t="s">
        <v>2839</v>
      </c>
      <c r="L322" s="1" t="s">
        <v>2840</v>
      </c>
      <c r="M322" s="1" t="s">
        <v>2841</v>
      </c>
      <c r="N322" s="1" t="s">
        <v>2842</v>
      </c>
      <c r="O322" s="1" t="s">
        <v>2843</v>
      </c>
      <c r="P322" s="1" t="s">
        <v>2844</v>
      </c>
      <c r="Q322" s="12">
        <f>Table1[[#This Row],[actual_price]]-Table1[[#This Row],[discounted_price]]</f>
        <v>300</v>
      </c>
      <c r="R322" s="11" t="str">
        <f>IF(Table1[[#This Row],[discount_percentage]]&gt;=0.5,"50% + Discount","Below 50%")</f>
        <v>50% + Discount</v>
      </c>
      <c r="S322" s="14">
        <f>Table1[[#This Row],[actual_price]]*Table1[[#This Row],[rating_count]]</f>
        <v>102429</v>
      </c>
      <c r="T322" s="11" t="str">
        <f>IF(Table1[[#This Row],[discounted_price]]&lt;200,"&lt;₹200",IF(Table1[[#This Row],[discounted_price]]&lt;=500,"₹200 - ₹500","&gt;₹500"))</f>
        <v>₹200 - ₹500</v>
      </c>
      <c r="U322" s="11" t="str">
        <f>IF(Table1[[#This Row],[rating_count]]&lt;1000,"Below 1K Reviews","1K + Reviews")</f>
        <v>Below 1K Reviews</v>
      </c>
      <c r="V322" s="14">
        <f>Table1[[#This Row],[rating]]*Table1[[#This Row],[rating_count]]</f>
        <v>684</v>
      </c>
    </row>
    <row r="323" spans="1:22" ht="16.2" x14ac:dyDescent="0.3">
      <c r="A323" s="1" t="s">
        <v>2845</v>
      </c>
      <c r="B323" s="1" t="s">
        <v>2846</v>
      </c>
      <c r="C323" s="1" t="s">
        <v>170</v>
      </c>
      <c r="D323" s="3">
        <v>14999</v>
      </c>
      <c r="E323" s="3">
        <v>14999</v>
      </c>
      <c r="F323" s="4">
        <v>0</v>
      </c>
      <c r="G323" s="1">
        <v>4.3</v>
      </c>
      <c r="H323" s="2">
        <v>27508</v>
      </c>
      <c r="I323" s="1" t="s">
        <v>2847</v>
      </c>
      <c r="J323" s="1" t="s">
        <v>2848</v>
      </c>
      <c r="K323" s="1" t="s">
        <v>2849</v>
      </c>
      <c r="L323" s="1" t="s">
        <v>2850</v>
      </c>
      <c r="M323" s="1" t="s">
        <v>2851</v>
      </c>
      <c r="N323" s="1" t="s">
        <v>2852</v>
      </c>
      <c r="O323" s="1" t="s">
        <v>2853</v>
      </c>
      <c r="P323" s="1" t="s">
        <v>2854</v>
      </c>
      <c r="Q323" s="12">
        <f>Table1[[#This Row],[actual_price]]-Table1[[#This Row],[discounted_price]]</f>
        <v>0</v>
      </c>
      <c r="R323" s="11" t="str">
        <f>IF(Table1[[#This Row],[discount_percentage]]&gt;=0.5,"50% + Discount","Below 50%")</f>
        <v>Below 50%</v>
      </c>
      <c r="S323" s="14">
        <f>Table1[[#This Row],[actual_price]]*Table1[[#This Row],[rating_count]]</f>
        <v>412592492</v>
      </c>
      <c r="T323" s="11" t="str">
        <f>IF(Table1[[#This Row],[discounted_price]]&lt;200,"&lt;₹200",IF(Table1[[#This Row],[discounted_price]]&lt;=500,"₹200 - ₹500","&gt;₹500"))</f>
        <v>&gt;₹500</v>
      </c>
      <c r="U323" s="11" t="str">
        <f>IF(Table1[[#This Row],[rating_count]]&lt;1000,"Below 1K Reviews","1K + Reviews")</f>
        <v>1K + Reviews</v>
      </c>
      <c r="V323" s="14">
        <f>Table1[[#This Row],[rating]]*Table1[[#This Row],[rating_count]]</f>
        <v>118284.4</v>
      </c>
    </row>
    <row r="324" spans="1:22" ht="16.2" x14ac:dyDescent="0.3">
      <c r="A324" s="1" t="s">
        <v>2855</v>
      </c>
      <c r="B324" s="1" t="s">
        <v>2856</v>
      </c>
      <c r="C324" s="1" t="s">
        <v>18</v>
      </c>
      <c r="D324" s="1">
        <v>299</v>
      </c>
      <c r="E324" s="1">
        <v>699</v>
      </c>
      <c r="F324" s="4">
        <v>0.56999999999999995</v>
      </c>
      <c r="G324" s="1">
        <v>3.9</v>
      </c>
      <c r="H324" s="2">
        <v>1454</v>
      </c>
      <c r="I324" s="1" t="s">
        <v>2857</v>
      </c>
      <c r="J324" s="1" t="s">
        <v>2858</v>
      </c>
      <c r="K324" s="1" t="s">
        <v>2859</v>
      </c>
      <c r="L324" s="1" t="s">
        <v>2860</v>
      </c>
      <c r="M324" s="1" t="s">
        <v>2861</v>
      </c>
      <c r="N324" s="1" t="s">
        <v>2862</v>
      </c>
      <c r="O324" s="1" t="s">
        <v>2863</v>
      </c>
      <c r="P324" s="1" t="s">
        <v>2864</v>
      </c>
      <c r="Q324" s="12">
        <f>Table1[[#This Row],[actual_price]]-Table1[[#This Row],[discounted_price]]</f>
        <v>400</v>
      </c>
      <c r="R324" s="11" t="str">
        <f>IF(Table1[[#This Row],[discount_percentage]]&gt;=0.5,"50% + Discount","Below 50%")</f>
        <v>50% + Discount</v>
      </c>
      <c r="S324" s="14">
        <f>Table1[[#This Row],[actual_price]]*Table1[[#This Row],[rating_count]]</f>
        <v>1016346</v>
      </c>
      <c r="T324" s="11" t="str">
        <f>IF(Table1[[#This Row],[discounted_price]]&lt;200,"&lt;₹200",IF(Table1[[#This Row],[discounted_price]]&lt;=500,"₹200 - ₹500","&gt;₹500"))</f>
        <v>₹200 - ₹500</v>
      </c>
      <c r="U324" s="11" t="str">
        <f>IF(Table1[[#This Row],[rating_count]]&lt;1000,"Below 1K Reviews","1K + Reviews")</f>
        <v>1K + Reviews</v>
      </c>
      <c r="V324" s="14">
        <f>Table1[[#This Row],[rating]]*Table1[[#This Row],[rating_count]]</f>
        <v>5670.5999999999995</v>
      </c>
    </row>
    <row r="325" spans="1:22" ht="16.2" x14ac:dyDescent="0.3">
      <c r="A325" s="1" t="s">
        <v>2865</v>
      </c>
      <c r="B325" s="1" t="s">
        <v>2866</v>
      </c>
      <c r="C325" s="1" t="s">
        <v>170</v>
      </c>
      <c r="D325" s="3">
        <v>24990</v>
      </c>
      <c r="E325" s="3">
        <v>51990</v>
      </c>
      <c r="F325" s="4">
        <v>0.52</v>
      </c>
      <c r="G325" s="1">
        <v>4.2</v>
      </c>
      <c r="H325" s="2">
        <v>2951</v>
      </c>
      <c r="I325" s="1" t="s">
        <v>2867</v>
      </c>
      <c r="J325" s="1" t="s">
        <v>2868</v>
      </c>
      <c r="K325" s="1" t="s">
        <v>2869</v>
      </c>
      <c r="L325" s="1" t="s">
        <v>2870</v>
      </c>
      <c r="M325" s="1" t="s">
        <v>2871</v>
      </c>
      <c r="N325" s="1" t="s">
        <v>2872</v>
      </c>
      <c r="O325" s="1" t="s">
        <v>2873</v>
      </c>
      <c r="P325" s="1" t="s">
        <v>2874</v>
      </c>
      <c r="Q325" s="12">
        <f>Table1[[#This Row],[actual_price]]-Table1[[#This Row],[discounted_price]]</f>
        <v>27000</v>
      </c>
      <c r="R325" s="11" t="str">
        <f>IF(Table1[[#This Row],[discount_percentage]]&gt;=0.5,"50% + Discount","Below 50%")</f>
        <v>50% + Discount</v>
      </c>
      <c r="S325" s="14">
        <f>Table1[[#This Row],[actual_price]]*Table1[[#This Row],[rating_count]]</f>
        <v>153422490</v>
      </c>
      <c r="T325" s="11" t="str">
        <f>IF(Table1[[#This Row],[discounted_price]]&lt;200,"&lt;₹200",IF(Table1[[#This Row],[discounted_price]]&lt;=500,"₹200 - ₹500","&gt;₹500"))</f>
        <v>&gt;₹500</v>
      </c>
      <c r="U325" s="11" t="str">
        <f>IF(Table1[[#This Row],[rating_count]]&lt;1000,"Below 1K Reviews","1K + Reviews")</f>
        <v>1K + Reviews</v>
      </c>
      <c r="V325" s="14">
        <f>Table1[[#This Row],[rating]]*Table1[[#This Row],[rating_count]]</f>
        <v>12394.2</v>
      </c>
    </row>
    <row r="326" spans="1:22" ht="16.2" x14ac:dyDescent="0.3">
      <c r="A326" s="1" t="s">
        <v>2875</v>
      </c>
      <c r="B326" s="1" t="s">
        <v>2876</v>
      </c>
      <c r="C326" s="1" t="s">
        <v>18</v>
      </c>
      <c r="D326" s="1">
        <v>249</v>
      </c>
      <c r="E326" s="1">
        <v>999</v>
      </c>
      <c r="F326" s="4">
        <v>0.75</v>
      </c>
      <c r="G326" s="1">
        <v>5</v>
      </c>
      <c r="H326" s="2"/>
      <c r="I326" s="1" t="s">
        <v>2877</v>
      </c>
      <c r="J326" s="1" t="s">
        <v>2878</v>
      </c>
      <c r="K326" s="1" t="s">
        <v>2879</v>
      </c>
      <c r="L326" s="1" t="s">
        <v>2880</v>
      </c>
      <c r="M326" s="1" t="s">
        <v>2881</v>
      </c>
      <c r="N326" s="1" t="s">
        <v>2882</v>
      </c>
      <c r="O326" s="1" t="s">
        <v>2883</v>
      </c>
      <c r="P326" s="1" t="s">
        <v>2884</v>
      </c>
      <c r="Q326" s="12">
        <f>Table1[[#This Row],[actual_price]]-Table1[[#This Row],[discounted_price]]</f>
        <v>750</v>
      </c>
      <c r="R326" s="11" t="str">
        <f>IF(Table1[[#This Row],[discount_percentage]]&gt;=0.5,"50% + Discount","Below 50%")</f>
        <v>50% + Discount</v>
      </c>
      <c r="S326" s="14">
        <f>Table1[[#This Row],[actual_price]]*Table1[[#This Row],[rating_count]]</f>
        <v>0</v>
      </c>
      <c r="T326" s="11" t="str">
        <f>IF(Table1[[#This Row],[discounted_price]]&lt;200,"&lt;₹200",IF(Table1[[#This Row],[discounted_price]]&lt;=500,"₹200 - ₹500","&gt;₹500"))</f>
        <v>₹200 - ₹500</v>
      </c>
      <c r="U326" s="11" t="str">
        <f>IF(Table1[[#This Row],[rating_count]]&lt;1000,"Below 1K Reviews","1K + Reviews")</f>
        <v>Below 1K Reviews</v>
      </c>
      <c r="V326" s="14">
        <f>Table1[[#This Row],[rating]]*Table1[[#This Row],[rating_count]]</f>
        <v>0</v>
      </c>
    </row>
    <row r="327" spans="1:22" ht="16.2" x14ac:dyDescent="0.3">
      <c r="A327" s="1" t="s">
        <v>2885</v>
      </c>
      <c r="B327" s="1" t="s">
        <v>2886</v>
      </c>
      <c r="C327" s="1" t="s">
        <v>170</v>
      </c>
      <c r="D327" s="3">
        <v>61999</v>
      </c>
      <c r="E327" s="3">
        <v>69999</v>
      </c>
      <c r="F327" s="4">
        <v>0.11</v>
      </c>
      <c r="G327" s="1">
        <v>4.0999999999999996</v>
      </c>
      <c r="H327" s="2">
        <v>6753</v>
      </c>
      <c r="I327" s="1" t="s">
        <v>2887</v>
      </c>
      <c r="J327" s="1" t="s">
        <v>1922</v>
      </c>
      <c r="K327" s="1" t="s">
        <v>1923</v>
      </c>
      <c r="L327" s="1" t="s">
        <v>1924</v>
      </c>
      <c r="M327" s="1" t="s">
        <v>1925</v>
      </c>
      <c r="N327" s="1" t="s">
        <v>1926</v>
      </c>
      <c r="O327" s="1" t="s">
        <v>2888</v>
      </c>
      <c r="P327" s="1" t="s">
        <v>2889</v>
      </c>
      <c r="Q327" s="12">
        <f>Table1[[#This Row],[actual_price]]-Table1[[#This Row],[discounted_price]]</f>
        <v>8000</v>
      </c>
      <c r="R327" s="11" t="str">
        <f>IF(Table1[[#This Row],[discount_percentage]]&gt;=0.5,"50% + Discount","Below 50%")</f>
        <v>Below 50%</v>
      </c>
      <c r="S327" s="14">
        <f>Table1[[#This Row],[actual_price]]*Table1[[#This Row],[rating_count]]</f>
        <v>472703247</v>
      </c>
      <c r="T327" s="11" t="str">
        <f>IF(Table1[[#This Row],[discounted_price]]&lt;200,"&lt;₹200",IF(Table1[[#This Row],[discounted_price]]&lt;=500,"₹200 - ₹500","&gt;₹500"))</f>
        <v>&gt;₹500</v>
      </c>
      <c r="U327" s="11" t="str">
        <f>IF(Table1[[#This Row],[rating_count]]&lt;1000,"Below 1K Reviews","1K + Reviews")</f>
        <v>1K + Reviews</v>
      </c>
      <c r="V327" s="14">
        <f>Table1[[#This Row],[rating]]*Table1[[#This Row],[rating_count]]</f>
        <v>27687.3</v>
      </c>
    </row>
    <row r="328" spans="1:22" ht="16.2" x14ac:dyDescent="0.3">
      <c r="A328" s="1" t="s">
        <v>2890</v>
      </c>
      <c r="B328" s="1" t="s">
        <v>2891</v>
      </c>
      <c r="C328" s="1" t="s">
        <v>170</v>
      </c>
      <c r="D328" s="3">
        <v>24499</v>
      </c>
      <c r="E328" s="3">
        <v>50000</v>
      </c>
      <c r="F328" s="4">
        <v>0.51</v>
      </c>
      <c r="G328" s="1">
        <v>3.9</v>
      </c>
      <c r="H328" s="2">
        <v>3518</v>
      </c>
      <c r="I328" s="1" t="s">
        <v>2892</v>
      </c>
      <c r="J328" s="1" t="s">
        <v>2893</v>
      </c>
      <c r="K328" s="1" t="s">
        <v>2894</v>
      </c>
      <c r="L328" s="1" t="s">
        <v>2895</v>
      </c>
      <c r="M328" s="1" t="s">
        <v>2896</v>
      </c>
      <c r="N328" s="1" t="s">
        <v>2897</v>
      </c>
      <c r="O328" s="1" t="s">
        <v>2898</v>
      </c>
      <c r="P328" s="1" t="s">
        <v>2899</v>
      </c>
      <c r="Q328" s="12">
        <f>Table1[[#This Row],[actual_price]]-Table1[[#This Row],[discounted_price]]</f>
        <v>25501</v>
      </c>
      <c r="R328" s="11" t="str">
        <f>IF(Table1[[#This Row],[discount_percentage]]&gt;=0.5,"50% + Discount","Below 50%")</f>
        <v>50% + Discount</v>
      </c>
      <c r="S328" s="14">
        <f>Table1[[#This Row],[actual_price]]*Table1[[#This Row],[rating_count]]</f>
        <v>175900000</v>
      </c>
      <c r="T328" s="11" t="str">
        <f>IF(Table1[[#This Row],[discounted_price]]&lt;200,"&lt;₹200",IF(Table1[[#This Row],[discounted_price]]&lt;=500,"₹200 - ₹500","&gt;₹500"))</f>
        <v>&gt;₹500</v>
      </c>
      <c r="U328" s="11" t="str">
        <f>IF(Table1[[#This Row],[rating_count]]&lt;1000,"Below 1K Reviews","1K + Reviews")</f>
        <v>1K + Reviews</v>
      </c>
      <c r="V328" s="14">
        <f>Table1[[#This Row],[rating]]*Table1[[#This Row],[rating_count]]</f>
        <v>13720.199999999999</v>
      </c>
    </row>
    <row r="329" spans="1:22" ht="16.2" x14ac:dyDescent="0.3">
      <c r="A329" s="1" t="s">
        <v>2900</v>
      </c>
      <c r="B329" s="1" t="s">
        <v>2901</v>
      </c>
      <c r="C329" s="1" t="s">
        <v>170</v>
      </c>
      <c r="D329" s="3">
        <v>10499</v>
      </c>
      <c r="E329" s="3">
        <v>19499</v>
      </c>
      <c r="F329" s="4">
        <v>0.46</v>
      </c>
      <c r="G329" s="1">
        <v>4.2</v>
      </c>
      <c r="H329" s="2">
        <v>1510</v>
      </c>
      <c r="I329" s="1" t="s">
        <v>2902</v>
      </c>
      <c r="J329" s="1" t="s">
        <v>2702</v>
      </c>
      <c r="K329" s="1" t="s">
        <v>2703</v>
      </c>
      <c r="L329" s="1" t="s">
        <v>2704</v>
      </c>
      <c r="M329" s="1" t="s">
        <v>2705</v>
      </c>
      <c r="N329" s="1" t="s">
        <v>2706</v>
      </c>
      <c r="O329" s="1" t="s">
        <v>2903</v>
      </c>
      <c r="P329" s="1" t="s">
        <v>2904</v>
      </c>
      <c r="Q329" s="12">
        <f>Table1[[#This Row],[actual_price]]-Table1[[#This Row],[discounted_price]]</f>
        <v>9000</v>
      </c>
      <c r="R329" s="11" t="str">
        <f>IF(Table1[[#This Row],[discount_percentage]]&gt;=0.5,"50% + Discount","Below 50%")</f>
        <v>Below 50%</v>
      </c>
      <c r="S329" s="14">
        <f>Table1[[#This Row],[actual_price]]*Table1[[#This Row],[rating_count]]</f>
        <v>29443490</v>
      </c>
      <c r="T329" s="11" t="str">
        <f>IF(Table1[[#This Row],[discounted_price]]&lt;200,"&lt;₹200",IF(Table1[[#This Row],[discounted_price]]&lt;=500,"₹200 - ₹500","&gt;₹500"))</f>
        <v>&gt;₹500</v>
      </c>
      <c r="U329" s="11" t="str">
        <f>IF(Table1[[#This Row],[rating_count]]&lt;1000,"Below 1K Reviews","1K + Reviews")</f>
        <v>1K + Reviews</v>
      </c>
      <c r="V329" s="14">
        <f>Table1[[#This Row],[rating]]*Table1[[#This Row],[rating_count]]</f>
        <v>6342</v>
      </c>
    </row>
    <row r="330" spans="1:22" ht="16.2" x14ac:dyDescent="0.3">
      <c r="A330" s="1" t="s">
        <v>2905</v>
      </c>
      <c r="B330" s="1" t="s">
        <v>2906</v>
      </c>
      <c r="C330" s="1" t="s">
        <v>18</v>
      </c>
      <c r="D330" s="1">
        <v>349</v>
      </c>
      <c r="E330" s="1">
        <v>999</v>
      </c>
      <c r="F330" s="4">
        <v>0.65</v>
      </c>
      <c r="G330" s="1">
        <v>4.3</v>
      </c>
      <c r="H330" s="2">
        <v>838</v>
      </c>
      <c r="I330" s="1" t="s">
        <v>2907</v>
      </c>
      <c r="J330" s="1" t="s">
        <v>2778</v>
      </c>
      <c r="K330" s="1" t="s">
        <v>2779</v>
      </c>
      <c r="L330" s="1" t="s">
        <v>2780</v>
      </c>
      <c r="M330" s="1" t="s">
        <v>2781</v>
      </c>
      <c r="N330" s="1" t="s">
        <v>2782</v>
      </c>
      <c r="O330" s="1" t="s">
        <v>2908</v>
      </c>
      <c r="P330" s="1" t="s">
        <v>2909</v>
      </c>
      <c r="Q330" s="12">
        <f>Table1[[#This Row],[actual_price]]-Table1[[#This Row],[discounted_price]]</f>
        <v>650</v>
      </c>
      <c r="R330" s="11" t="str">
        <f>IF(Table1[[#This Row],[discount_percentage]]&gt;=0.5,"50% + Discount","Below 50%")</f>
        <v>50% + Discount</v>
      </c>
      <c r="S330" s="14">
        <f>Table1[[#This Row],[actual_price]]*Table1[[#This Row],[rating_count]]</f>
        <v>837162</v>
      </c>
      <c r="T330" s="11" t="str">
        <f>IF(Table1[[#This Row],[discounted_price]]&lt;200,"&lt;₹200",IF(Table1[[#This Row],[discounted_price]]&lt;=500,"₹200 - ₹500","&gt;₹500"))</f>
        <v>₹200 - ₹500</v>
      </c>
      <c r="U330" s="11" t="str">
        <f>IF(Table1[[#This Row],[rating_count]]&lt;1000,"Below 1K Reviews","1K + Reviews")</f>
        <v>Below 1K Reviews</v>
      </c>
      <c r="V330" s="14">
        <f>Table1[[#This Row],[rating]]*Table1[[#This Row],[rating_count]]</f>
        <v>3603.3999999999996</v>
      </c>
    </row>
    <row r="331" spans="1:22" ht="16.2" x14ac:dyDescent="0.3">
      <c r="A331" s="1" t="s">
        <v>2910</v>
      </c>
      <c r="B331" s="1" t="s">
        <v>2911</v>
      </c>
      <c r="C331" s="1" t="s">
        <v>467</v>
      </c>
      <c r="D331" s="1">
        <v>197</v>
      </c>
      <c r="E331" s="1">
        <v>499</v>
      </c>
      <c r="F331" s="4">
        <v>0.61</v>
      </c>
      <c r="G331" s="1">
        <v>3.8</v>
      </c>
      <c r="H331" s="2">
        <v>136</v>
      </c>
      <c r="I331" s="1" t="s">
        <v>2912</v>
      </c>
      <c r="J331" s="1" t="s">
        <v>2913</v>
      </c>
      <c r="K331" s="1" t="s">
        <v>2914</v>
      </c>
      <c r="L331" s="1" t="s">
        <v>2915</v>
      </c>
      <c r="M331" s="1" t="s">
        <v>2916</v>
      </c>
      <c r="N331" s="1" t="s">
        <v>2917</v>
      </c>
      <c r="O331" s="1" t="s">
        <v>2918</v>
      </c>
      <c r="P331" s="1" t="s">
        <v>2919</v>
      </c>
      <c r="Q331" s="12">
        <f>Table1[[#This Row],[actual_price]]-Table1[[#This Row],[discounted_price]]</f>
        <v>302</v>
      </c>
      <c r="R331" s="11" t="str">
        <f>IF(Table1[[#This Row],[discount_percentage]]&gt;=0.5,"50% + Discount","Below 50%")</f>
        <v>50% + Discount</v>
      </c>
      <c r="S331" s="14">
        <f>Table1[[#This Row],[actual_price]]*Table1[[#This Row],[rating_count]]</f>
        <v>67864</v>
      </c>
      <c r="T331" s="11" t="str">
        <f>IF(Table1[[#This Row],[discounted_price]]&lt;200,"&lt;₹200",IF(Table1[[#This Row],[discounted_price]]&lt;=500,"₹200 - ₹500","&gt;₹500"))</f>
        <v>&lt;₹200</v>
      </c>
      <c r="U331" s="11" t="str">
        <f>IF(Table1[[#This Row],[rating_count]]&lt;1000,"Below 1K Reviews","1K + Reviews")</f>
        <v>Below 1K Reviews</v>
      </c>
      <c r="V331" s="14">
        <f>Table1[[#This Row],[rating]]*Table1[[#This Row],[rating_count]]</f>
        <v>516.79999999999995</v>
      </c>
    </row>
    <row r="332" spans="1:22" ht="16.2" x14ac:dyDescent="0.3">
      <c r="A332" s="1" t="s">
        <v>2920</v>
      </c>
      <c r="B332" s="1" t="s">
        <v>2921</v>
      </c>
      <c r="C332" s="1" t="s">
        <v>1997</v>
      </c>
      <c r="D332" s="3">
        <v>1299</v>
      </c>
      <c r="E332" s="3">
        <v>2499</v>
      </c>
      <c r="F332" s="4">
        <v>0.48</v>
      </c>
      <c r="G332" s="1">
        <v>4.3</v>
      </c>
      <c r="H332" s="2">
        <v>301</v>
      </c>
      <c r="I332" s="1" t="s">
        <v>2922</v>
      </c>
      <c r="J332" s="1" t="s">
        <v>2923</v>
      </c>
      <c r="K332" s="1" t="s">
        <v>2924</v>
      </c>
      <c r="L332" s="1" t="s">
        <v>2925</v>
      </c>
      <c r="M332" s="1" t="s">
        <v>2926</v>
      </c>
      <c r="N332" s="1" t="s">
        <v>2927</v>
      </c>
      <c r="O332" s="1" t="s">
        <v>2928</v>
      </c>
      <c r="P332" s="1" t="s">
        <v>2929</v>
      </c>
      <c r="Q332" s="12">
        <f>Table1[[#This Row],[actual_price]]-Table1[[#This Row],[discounted_price]]</f>
        <v>1200</v>
      </c>
      <c r="R332" s="11" t="str">
        <f>IF(Table1[[#This Row],[discount_percentage]]&gt;=0.5,"50% + Discount","Below 50%")</f>
        <v>Below 50%</v>
      </c>
      <c r="S332" s="14">
        <f>Table1[[#This Row],[actual_price]]*Table1[[#This Row],[rating_count]]</f>
        <v>752199</v>
      </c>
      <c r="T332" s="11" t="str">
        <f>IF(Table1[[#This Row],[discounted_price]]&lt;200,"&lt;₹200",IF(Table1[[#This Row],[discounted_price]]&lt;=500,"₹200 - ₹500","&gt;₹500"))</f>
        <v>&gt;₹500</v>
      </c>
      <c r="U332" s="11" t="str">
        <f>IF(Table1[[#This Row],[rating_count]]&lt;1000,"Below 1K Reviews","1K + Reviews")</f>
        <v>Below 1K Reviews</v>
      </c>
      <c r="V332" s="14">
        <f>Table1[[#This Row],[rating]]*Table1[[#This Row],[rating_count]]</f>
        <v>1294.3</v>
      </c>
    </row>
    <row r="333" spans="1:22" ht="16.2" x14ac:dyDescent="0.3">
      <c r="A333" s="1" t="s">
        <v>2930</v>
      </c>
      <c r="B333" s="1" t="s">
        <v>2931</v>
      </c>
      <c r="C333" s="1" t="s">
        <v>18</v>
      </c>
      <c r="D333" s="3">
        <v>1519</v>
      </c>
      <c r="E333" s="3">
        <v>1899</v>
      </c>
      <c r="F333" s="4">
        <v>0.2</v>
      </c>
      <c r="G333" s="1">
        <v>4.4000000000000004</v>
      </c>
      <c r="H333" s="2">
        <v>19763</v>
      </c>
      <c r="I333" s="1" t="s">
        <v>2932</v>
      </c>
      <c r="J333" s="1" t="s">
        <v>2933</v>
      </c>
      <c r="K333" s="1" t="s">
        <v>2934</v>
      </c>
      <c r="L333" s="1" t="s">
        <v>2935</v>
      </c>
      <c r="M333" s="1" t="s">
        <v>2936</v>
      </c>
      <c r="N333" s="1" t="s">
        <v>2937</v>
      </c>
      <c r="O333" s="1" t="s">
        <v>2938</v>
      </c>
      <c r="P333" s="1" t="s">
        <v>2939</v>
      </c>
      <c r="Q333" s="12">
        <f>Table1[[#This Row],[actual_price]]-Table1[[#This Row],[discounted_price]]</f>
        <v>380</v>
      </c>
      <c r="R333" s="11" t="str">
        <f>IF(Table1[[#This Row],[discount_percentage]]&gt;=0.5,"50% + Discount","Below 50%")</f>
        <v>Below 50%</v>
      </c>
      <c r="S333" s="14">
        <f>Table1[[#This Row],[actual_price]]*Table1[[#This Row],[rating_count]]</f>
        <v>37529937</v>
      </c>
      <c r="T333" s="11" t="str">
        <f>IF(Table1[[#This Row],[discounted_price]]&lt;200,"&lt;₹200",IF(Table1[[#This Row],[discounted_price]]&lt;=500,"₹200 - ₹500","&gt;₹500"))</f>
        <v>&gt;₹500</v>
      </c>
      <c r="U333" s="11" t="str">
        <f>IF(Table1[[#This Row],[rating_count]]&lt;1000,"Below 1K Reviews","1K + Reviews")</f>
        <v>1K + Reviews</v>
      </c>
      <c r="V333" s="14">
        <f>Table1[[#This Row],[rating]]*Table1[[#This Row],[rating_count]]</f>
        <v>86957.200000000012</v>
      </c>
    </row>
    <row r="334" spans="1:22" ht="16.2" x14ac:dyDescent="0.3">
      <c r="A334" s="1" t="s">
        <v>2940</v>
      </c>
      <c r="B334" s="1" t="s">
        <v>2941</v>
      </c>
      <c r="C334" s="1" t="s">
        <v>170</v>
      </c>
      <c r="D334" s="3">
        <v>46999</v>
      </c>
      <c r="E334" s="3">
        <v>69999</v>
      </c>
      <c r="F334" s="4">
        <v>0.33</v>
      </c>
      <c r="G334" s="1">
        <v>4.3</v>
      </c>
      <c r="H334" s="2">
        <v>21252</v>
      </c>
      <c r="I334" s="1" t="s">
        <v>2942</v>
      </c>
      <c r="J334" s="1" t="s">
        <v>2943</v>
      </c>
      <c r="K334" s="1" t="s">
        <v>2944</v>
      </c>
      <c r="L334" s="1" t="s">
        <v>2945</v>
      </c>
      <c r="M334" s="1" t="s">
        <v>2946</v>
      </c>
      <c r="N334" s="1" t="s">
        <v>2947</v>
      </c>
      <c r="O334" s="1" t="s">
        <v>2948</v>
      </c>
      <c r="P334" s="1" t="s">
        <v>2949</v>
      </c>
      <c r="Q334" s="12">
        <f>Table1[[#This Row],[actual_price]]-Table1[[#This Row],[discounted_price]]</f>
        <v>23000</v>
      </c>
      <c r="R334" s="11" t="str">
        <f>IF(Table1[[#This Row],[discount_percentage]]&gt;=0.5,"50% + Discount","Below 50%")</f>
        <v>Below 50%</v>
      </c>
      <c r="S334" s="14">
        <f>Table1[[#This Row],[actual_price]]*Table1[[#This Row],[rating_count]]</f>
        <v>1487618748</v>
      </c>
      <c r="T334" s="11" t="str">
        <f>IF(Table1[[#This Row],[discounted_price]]&lt;200,"&lt;₹200",IF(Table1[[#This Row],[discounted_price]]&lt;=500,"₹200 - ₹500","&gt;₹500"))</f>
        <v>&gt;₹500</v>
      </c>
      <c r="U334" s="11" t="str">
        <f>IF(Table1[[#This Row],[rating_count]]&lt;1000,"Below 1K Reviews","1K + Reviews")</f>
        <v>1K + Reviews</v>
      </c>
      <c r="V334" s="14">
        <f>Table1[[#This Row],[rating]]*Table1[[#This Row],[rating_count]]</f>
        <v>91383.599999999991</v>
      </c>
    </row>
    <row r="335" spans="1:22" ht="16.2" x14ac:dyDescent="0.3">
      <c r="A335" s="1" t="s">
        <v>2950</v>
      </c>
      <c r="B335" s="1" t="s">
        <v>2951</v>
      </c>
      <c r="C335" s="1" t="s">
        <v>18</v>
      </c>
      <c r="D335" s="1">
        <v>299</v>
      </c>
      <c r="E335" s="1">
        <v>799</v>
      </c>
      <c r="F335" s="4">
        <v>0.63</v>
      </c>
      <c r="G335" s="1">
        <v>4.3</v>
      </c>
      <c r="H335" s="2">
        <v>1902</v>
      </c>
      <c r="I335" s="1" t="s">
        <v>2952</v>
      </c>
      <c r="J335" s="1" t="s">
        <v>2953</v>
      </c>
      <c r="K335" s="1" t="s">
        <v>2954</v>
      </c>
      <c r="L335" s="1" t="s">
        <v>2955</v>
      </c>
      <c r="M335" s="1" t="s">
        <v>2956</v>
      </c>
      <c r="N335" s="1" t="s">
        <v>2957</v>
      </c>
      <c r="O335" s="1" t="s">
        <v>2958</v>
      </c>
      <c r="P335" s="1" t="s">
        <v>2959</v>
      </c>
      <c r="Q335" s="12">
        <f>Table1[[#This Row],[actual_price]]-Table1[[#This Row],[discounted_price]]</f>
        <v>500</v>
      </c>
      <c r="R335" s="11" t="str">
        <f>IF(Table1[[#This Row],[discount_percentage]]&gt;=0.5,"50% + Discount","Below 50%")</f>
        <v>50% + Discount</v>
      </c>
      <c r="S335" s="14">
        <f>Table1[[#This Row],[actual_price]]*Table1[[#This Row],[rating_count]]</f>
        <v>1519698</v>
      </c>
      <c r="T335" s="11" t="str">
        <f>IF(Table1[[#This Row],[discounted_price]]&lt;200,"&lt;₹200",IF(Table1[[#This Row],[discounted_price]]&lt;=500,"₹200 - ₹500","&gt;₹500"))</f>
        <v>₹200 - ₹500</v>
      </c>
      <c r="U335" s="11" t="str">
        <f>IF(Table1[[#This Row],[rating_count]]&lt;1000,"Below 1K Reviews","1K + Reviews")</f>
        <v>1K + Reviews</v>
      </c>
      <c r="V335" s="14">
        <f>Table1[[#This Row],[rating]]*Table1[[#This Row],[rating_count]]</f>
        <v>8178.5999999999995</v>
      </c>
    </row>
    <row r="336" spans="1:22" ht="16.2" x14ac:dyDescent="0.3">
      <c r="A336" s="1" t="s">
        <v>2960</v>
      </c>
      <c r="B336" s="1" t="s">
        <v>2961</v>
      </c>
      <c r="C336" s="1" t="s">
        <v>2962</v>
      </c>
      <c r="D336" s="3">
        <v>1799</v>
      </c>
      <c r="E336" s="3">
        <v>19999</v>
      </c>
      <c r="F336" s="4">
        <v>0.91</v>
      </c>
      <c r="G336" s="1">
        <v>4.2</v>
      </c>
      <c r="H336" s="2">
        <v>13937</v>
      </c>
      <c r="I336" s="1" t="s">
        <v>2963</v>
      </c>
      <c r="J336" s="1" t="s">
        <v>2964</v>
      </c>
      <c r="K336" s="1" t="s">
        <v>2965</v>
      </c>
      <c r="L336" s="1" t="s">
        <v>2966</v>
      </c>
      <c r="M336" s="1" t="s">
        <v>2967</v>
      </c>
      <c r="N336" s="1" t="s">
        <v>2968</v>
      </c>
      <c r="O336" s="1" t="s">
        <v>2969</v>
      </c>
      <c r="P336" s="1" t="s">
        <v>2970</v>
      </c>
      <c r="Q336" s="12">
        <f>Table1[[#This Row],[actual_price]]-Table1[[#This Row],[discounted_price]]</f>
        <v>18200</v>
      </c>
      <c r="R336" s="11" t="str">
        <f>IF(Table1[[#This Row],[discount_percentage]]&gt;=0.5,"50% + Discount","Below 50%")</f>
        <v>50% + Discount</v>
      </c>
      <c r="S336" s="14">
        <f>Table1[[#This Row],[actual_price]]*Table1[[#This Row],[rating_count]]</f>
        <v>278726063</v>
      </c>
      <c r="T336" s="11" t="str">
        <f>IF(Table1[[#This Row],[discounted_price]]&lt;200,"&lt;₹200",IF(Table1[[#This Row],[discounted_price]]&lt;=500,"₹200 - ₹500","&gt;₹500"))</f>
        <v>&gt;₹500</v>
      </c>
      <c r="U336" s="11" t="str">
        <f>IF(Table1[[#This Row],[rating_count]]&lt;1000,"Below 1K Reviews","1K + Reviews")</f>
        <v>1K + Reviews</v>
      </c>
      <c r="V336" s="14">
        <f>Table1[[#This Row],[rating]]*Table1[[#This Row],[rating_count]]</f>
        <v>58535.4</v>
      </c>
    </row>
    <row r="337" spans="1:22" ht="16.2" x14ac:dyDescent="0.3">
      <c r="A337" s="1" t="s">
        <v>2971</v>
      </c>
      <c r="B337" s="1" t="s">
        <v>2972</v>
      </c>
      <c r="C337" s="1" t="s">
        <v>2962</v>
      </c>
      <c r="D337" s="3">
        <v>1998</v>
      </c>
      <c r="E337" s="3">
        <v>9999</v>
      </c>
      <c r="F337" s="4">
        <v>0.8</v>
      </c>
      <c r="G337" s="1">
        <v>4.3</v>
      </c>
      <c r="H337" s="2">
        <v>27696</v>
      </c>
      <c r="I337" s="1" t="s">
        <v>2973</v>
      </c>
      <c r="J337" s="1" t="s">
        <v>2974</v>
      </c>
      <c r="K337" s="1" t="s">
        <v>2975</v>
      </c>
      <c r="L337" s="1" t="s">
        <v>2976</v>
      </c>
      <c r="M337" s="1" t="s">
        <v>2977</v>
      </c>
      <c r="N337" s="1" t="s">
        <v>2978</v>
      </c>
      <c r="O337" s="1" t="s">
        <v>2979</v>
      </c>
      <c r="P337" s="1" t="s">
        <v>2980</v>
      </c>
      <c r="Q337" s="12">
        <f>Table1[[#This Row],[actual_price]]-Table1[[#This Row],[discounted_price]]</f>
        <v>8001</v>
      </c>
      <c r="R337" s="11" t="str">
        <f>IF(Table1[[#This Row],[discount_percentage]]&gt;=0.5,"50% + Discount","Below 50%")</f>
        <v>50% + Discount</v>
      </c>
      <c r="S337" s="14">
        <f>Table1[[#This Row],[actual_price]]*Table1[[#This Row],[rating_count]]</f>
        <v>276932304</v>
      </c>
      <c r="T337" s="11" t="str">
        <f>IF(Table1[[#This Row],[discounted_price]]&lt;200,"&lt;₹200",IF(Table1[[#This Row],[discounted_price]]&lt;=500,"₹200 - ₹500","&gt;₹500"))</f>
        <v>&gt;₹500</v>
      </c>
      <c r="U337" s="11" t="str">
        <f>IF(Table1[[#This Row],[rating_count]]&lt;1000,"Below 1K Reviews","1K + Reviews")</f>
        <v>1K + Reviews</v>
      </c>
      <c r="V337" s="14">
        <f>Table1[[#This Row],[rating]]*Table1[[#This Row],[rating_count]]</f>
        <v>119092.79999999999</v>
      </c>
    </row>
    <row r="338" spans="1:22" ht="16.2" x14ac:dyDescent="0.3">
      <c r="A338" s="1" t="s">
        <v>2981</v>
      </c>
      <c r="B338" s="1" t="s">
        <v>2982</v>
      </c>
      <c r="C338" s="1" t="s">
        <v>2962</v>
      </c>
      <c r="D338" s="3">
        <v>1999</v>
      </c>
      <c r="E338" s="3">
        <v>7990</v>
      </c>
      <c r="F338" s="4">
        <v>0.75</v>
      </c>
      <c r="G338" s="1">
        <v>3.8</v>
      </c>
      <c r="H338" s="2">
        <v>17831</v>
      </c>
      <c r="I338" s="1" t="s">
        <v>2983</v>
      </c>
      <c r="J338" s="1" t="s">
        <v>2984</v>
      </c>
      <c r="K338" s="1" t="s">
        <v>2985</v>
      </c>
      <c r="L338" s="1" t="s">
        <v>2986</v>
      </c>
      <c r="M338" s="1" t="s">
        <v>2987</v>
      </c>
      <c r="N338" s="1" t="s">
        <v>2988</v>
      </c>
      <c r="O338" s="1" t="s">
        <v>2989</v>
      </c>
      <c r="P338" s="1" t="s">
        <v>2990</v>
      </c>
      <c r="Q338" s="12">
        <f>Table1[[#This Row],[actual_price]]-Table1[[#This Row],[discounted_price]]</f>
        <v>5991</v>
      </c>
      <c r="R338" s="11" t="str">
        <f>IF(Table1[[#This Row],[discount_percentage]]&gt;=0.5,"50% + Discount","Below 50%")</f>
        <v>50% + Discount</v>
      </c>
      <c r="S338" s="14">
        <f>Table1[[#This Row],[actual_price]]*Table1[[#This Row],[rating_count]]</f>
        <v>142469690</v>
      </c>
      <c r="T338" s="11" t="str">
        <f>IF(Table1[[#This Row],[discounted_price]]&lt;200,"&lt;₹200",IF(Table1[[#This Row],[discounted_price]]&lt;=500,"₹200 - ₹500","&gt;₹500"))</f>
        <v>&gt;₹500</v>
      </c>
      <c r="U338" s="11" t="str">
        <f>IF(Table1[[#This Row],[rating_count]]&lt;1000,"Below 1K Reviews","1K + Reviews")</f>
        <v>1K + Reviews</v>
      </c>
      <c r="V338" s="14">
        <f>Table1[[#This Row],[rating]]*Table1[[#This Row],[rating_count]]</f>
        <v>67757.8</v>
      </c>
    </row>
    <row r="339" spans="1:22" ht="16.2" x14ac:dyDescent="0.3">
      <c r="A339" s="1" t="s">
        <v>2991</v>
      </c>
      <c r="B339" s="1" t="s">
        <v>2992</v>
      </c>
      <c r="C339" s="1" t="s">
        <v>2993</v>
      </c>
      <c r="D339" s="3">
        <v>2049</v>
      </c>
      <c r="E339" s="3">
        <v>2199</v>
      </c>
      <c r="F339" s="4">
        <v>7.0000000000000007E-2</v>
      </c>
      <c r="G339" s="1">
        <v>4.3</v>
      </c>
      <c r="H339" s="2">
        <v>178912</v>
      </c>
      <c r="I339" s="1" t="s">
        <v>2994</v>
      </c>
      <c r="J339" s="1" t="s">
        <v>2995</v>
      </c>
      <c r="K339" s="1" t="s">
        <v>2996</v>
      </c>
      <c r="L339" s="1" t="s">
        <v>2997</v>
      </c>
      <c r="M339" s="1" t="s">
        <v>2998</v>
      </c>
      <c r="N339" s="1" t="s">
        <v>2999</v>
      </c>
      <c r="O339" s="1" t="s">
        <v>3000</v>
      </c>
      <c r="P339" s="1" t="s">
        <v>3001</v>
      </c>
      <c r="Q339" s="12">
        <f>Table1[[#This Row],[actual_price]]-Table1[[#This Row],[discounted_price]]</f>
        <v>150</v>
      </c>
      <c r="R339" s="11" t="str">
        <f>IF(Table1[[#This Row],[discount_percentage]]&gt;=0.5,"50% + Discount","Below 50%")</f>
        <v>Below 50%</v>
      </c>
      <c r="S339" s="14">
        <f>Table1[[#This Row],[actual_price]]*Table1[[#This Row],[rating_count]]</f>
        <v>393427488</v>
      </c>
      <c r="T339" s="11" t="str">
        <f>IF(Table1[[#This Row],[discounted_price]]&lt;200,"&lt;₹200",IF(Table1[[#This Row],[discounted_price]]&lt;=500,"₹200 - ₹500","&gt;₹500"))</f>
        <v>&gt;₹500</v>
      </c>
      <c r="U339" s="11" t="str">
        <f>IF(Table1[[#This Row],[rating_count]]&lt;1000,"Below 1K Reviews","1K + Reviews")</f>
        <v>1K + Reviews</v>
      </c>
      <c r="V339" s="14">
        <f>Table1[[#This Row],[rating]]*Table1[[#This Row],[rating_count]]</f>
        <v>769321.6</v>
      </c>
    </row>
    <row r="340" spans="1:22" ht="16.2" x14ac:dyDescent="0.3">
      <c r="A340" s="1" t="s">
        <v>3002</v>
      </c>
      <c r="B340" s="1" t="s">
        <v>3003</v>
      </c>
      <c r="C340" s="1" t="s">
        <v>3004</v>
      </c>
      <c r="D340" s="3">
        <v>6499</v>
      </c>
      <c r="E340" s="3">
        <v>8999</v>
      </c>
      <c r="F340" s="4">
        <v>0.28000000000000003</v>
      </c>
      <c r="G340" s="1">
        <v>4</v>
      </c>
      <c r="H340" s="2">
        <v>7807</v>
      </c>
      <c r="I340" s="1" t="s">
        <v>3005</v>
      </c>
      <c r="J340" s="1" t="s">
        <v>3006</v>
      </c>
      <c r="K340" s="1" t="s">
        <v>3007</v>
      </c>
      <c r="L340" s="1" t="s">
        <v>3008</v>
      </c>
      <c r="M340" s="1" t="s">
        <v>3009</v>
      </c>
      <c r="N340" s="1" t="s">
        <v>3010</v>
      </c>
      <c r="O340" s="1" t="s">
        <v>3011</v>
      </c>
      <c r="P340" s="1" t="s">
        <v>3012</v>
      </c>
      <c r="Q340" s="12">
        <f>Table1[[#This Row],[actual_price]]-Table1[[#This Row],[discounted_price]]</f>
        <v>2500</v>
      </c>
      <c r="R340" s="11" t="str">
        <f>IF(Table1[[#This Row],[discount_percentage]]&gt;=0.5,"50% + Discount","Below 50%")</f>
        <v>Below 50%</v>
      </c>
      <c r="S340" s="14">
        <f>Table1[[#This Row],[actual_price]]*Table1[[#This Row],[rating_count]]</f>
        <v>70255193</v>
      </c>
      <c r="T340" s="11" t="str">
        <f>IF(Table1[[#This Row],[discounted_price]]&lt;200,"&lt;₹200",IF(Table1[[#This Row],[discounted_price]]&lt;=500,"₹200 - ₹500","&gt;₹500"))</f>
        <v>&gt;₹500</v>
      </c>
      <c r="U340" s="11" t="str">
        <f>IF(Table1[[#This Row],[rating_count]]&lt;1000,"Below 1K Reviews","1K + Reviews")</f>
        <v>1K + Reviews</v>
      </c>
      <c r="V340" s="14">
        <f>Table1[[#This Row],[rating]]*Table1[[#This Row],[rating_count]]</f>
        <v>31228</v>
      </c>
    </row>
    <row r="341" spans="1:22" ht="16.2" x14ac:dyDescent="0.3">
      <c r="A341" s="1" t="s">
        <v>3013</v>
      </c>
      <c r="B341" s="1" t="s">
        <v>3014</v>
      </c>
      <c r="C341" s="1" t="s">
        <v>3004</v>
      </c>
      <c r="D341" s="3">
        <v>28999</v>
      </c>
      <c r="E341" s="3">
        <v>28999</v>
      </c>
      <c r="F341" s="4">
        <v>0</v>
      </c>
      <c r="G341" s="1">
        <v>4.3</v>
      </c>
      <c r="H341" s="2">
        <v>17415</v>
      </c>
      <c r="I341" s="1" t="s">
        <v>3015</v>
      </c>
      <c r="J341" s="1" t="s">
        <v>3016</v>
      </c>
      <c r="K341" s="1" t="s">
        <v>3017</v>
      </c>
      <c r="L341" s="1" t="s">
        <v>3018</v>
      </c>
      <c r="M341" s="1" t="s">
        <v>3019</v>
      </c>
      <c r="N341" s="1" t="s">
        <v>3020</v>
      </c>
      <c r="O341" s="1" t="s">
        <v>3021</v>
      </c>
      <c r="P341" s="1" t="s">
        <v>3022</v>
      </c>
      <c r="Q341" s="12">
        <f>Table1[[#This Row],[actual_price]]-Table1[[#This Row],[discounted_price]]</f>
        <v>0</v>
      </c>
      <c r="R341" s="11" t="str">
        <f>IF(Table1[[#This Row],[discount_percentage]]&gt;=0.5,"50% + Discount","Below 50%")</f>
        <v>Below 50%</v>
      </c>
      <c r="S341" s="14">
        <f>Table1[[#This Row],[actual_price]]*Table1[[#This Row],[rating_count]]</f>
        <v>505017585</v>
      </c>
      <c r="T341" s="11" t="str">
        <f>IF(Table1[[#This Row],[discounted_price]]&lt;200,"&lt;₹200",IF(Table1[[#This Row],[discounted_price]]&lt;=500,"₹200 - ₹500","&gt;₹500"))</f>
        <v>&gt;₹500</v>
      </c>
      <c r="U341" s="11" t="str">
        <f>IF(Table1[[#This Row],[rating_count]]&lt;1000,"Below 1K Reviews","1K + Reviews")</f>
        <v>1K + Reviews</v>
      </c>
      <c r="V341" s="14">
        <f>Table1[[#This Row],[rating]]*Table1[[#This Row],[rating_count]]</f>
        <v>74884.5</v>
      </c>
    </row>
    <row r="342" spans="1:22" ht="16.2" x14ac:dyDescent="0.3">
      <c r="A342" s="1" t="s">
        <v>3023</v>
      </c>
      <c r="B342" s="1" t="s">
        <v>3024</v>
      </c>
      <c r="C342" s="1" t="s">
        <v>3004</v>
      </c>
      <c r="D342" s="3">
        <v>28999</v>
      </c>
      <c r="E342" s="3">
        <v>28999</v>
      </c>
      <c r="F342" s="4">
        <v>0</v>
      </c>
      <c r="G342" s="1">
        <v>4.3</v>
      </c>
      <c r="H342" s="2">
        <v>17415</v>
      </c>
      <c r="I342" s="1" t="s">
        <v>3025</v>
      </c>
      <c r="J342" s="1" t="s">
        <v>3016</v>
      </c>
      <c r="K342" s="1" t="s">
        <v>3017</v>
      </c>
      <c r="L342" s="1" t="s">
        <v>3018</v>
      </c>
      <c r="M342" s="1" t="s">
        <v>3019</v>
      </c>
      <c r="N342" s="1" t="s">
        <v>3020</v>
      </c>
      <c r="O342" s="1" t="s">
        <v>3026</v>
      </c>
      <c r="P342" s="1" t="s">
        <v>3027</v>
      </c>
      <c r="Q342" s="12">
        <f>Table1[[#This Row],[actual_price]]-Table1[[#This Row],[discounted_price]]</f>
        <v>0</v>
      </c>
      <c r="R342" s="11" t="str">
        <f>IF(Table1[[#This Row],[discount_percentage]]&gt;=0.5,"50% + Discount","Below 50%")</f>
        <v>Below 50%</v>
      </c>
      <c r="S342" s="14">
        <f>Table1[[#This Row],[actual_price]]*Table1[[#This Row],[rating_count]]</f>
        <v>505017585</v>
      </c>
      <c r="T342" s="11" t="str">
        <f>IF(Table1[[#This Row],[discounted_price]]&lt;200,"&lt;₹200",IF(Table1[[#This Row],[discounted_price]]&lt;=500,"₹200 - ₹500","&gt;₹500"))</f>
        <v>&gt;₹500</v>
      </c>
      <c r="U342" s="11" t="str">
        <f>IF(Table1[[#This Row],[rating_count]]&lt;1000,"Below 1K Reviews","1K + Reviews")</f>
        <v>1K + Reviews</v>
      </c>
      <c r="V342" s="14">
        <f>Table1[[#This Row],[rating]]*Table1[[#This Row],[rating_count]]</f>
        <v>74884.5</v>
      </c>
    </row>
    <row r="343" spans="1:22" ht="16.2" x14ac:dyDescent="0.3">
      <c r="A343" s="1" t="s">
        <v>3028</v>
      </c>
      <c r="B343" s="1" t="s">
        <v>3029</v>
      </c>
      <c r="C343" s="1" t="s">
        <v>3004</v>
      </c>
      <c r="D343" s="3">
        <v>6499</v>
      </c>
      <c r="E343" s="3">
        <v>8999</v>
      </c>
      <c r="F343" s="4">
        <v>0.28000000000000003</v>
      </c>
      <c r="G343" s="1">
        <v>4</v>
      </c>
      <c r="H343" s="2">
        <v>7807</v>
      </c>
      <c r="I343" s="1" t="s">
        <v>3005</v>
      </c>
      <c r="J343" s="1" t="s">
        <v>3006</v>
      </c>
      <c r="K343" s="1" t="s">
        <v>3007</v>
      </c>
      <c r="L343" s="1" t="s">
        <v>3008</v>
      </c>
      <c r="M343" s="1" t="s">
        <v>3009</v>
      </c>
      <c r="N343" s="1" t="s">
        <v>3010</v>
      </c>
      <c r="O343" s="1" t="s">
        <v>3030</v>
      </c>
      <c r="P343" s="1" t="s">
        <v>3031</v>
      </c>
      <c r="Q343" s="12">
        <f>Table1[[#This Row],[actual_price]]-Table1[[#This Row],[discounted_price]]</f>
        <v>2500</v>
      </c>
      <c r="R343" s="11" t="str">
        <f>IF(Table1[[#This Row],[discount_percentage]]&gt;=0.5,"50% + Discount","Below 50%")</f>
        <v>Below 50%</v>
      </c>
      <c r="S343" s="14">
        <f>Table1[[#This Row],[actual_price]]*Table1[[#This Row],[rating_count]]</f>
        <v>70255193</v>
      </c>
      <c r="T343" s="11" t="str">
        <f>IF(Table1[[#This Row],[discounted_price]]&lt;200,"&lt;₹200",IF(Table1[[#This Row],[discounted_price]]&lt;=500,"₹200 - ₹500","&gt;₹500"))</f>
        <v>&gt;₹500</v>
      </c>
      <c r="U343" s="11" t="str">
        <f>IF(Table1[[#This Row],[rating_count]]&lt;1000,"Below 1K Reviews","1K + Reviews")</f>
        <v>1K + Reviews</v>
      </c>
      <c r="V343" s="14">
        <f>Table1[[#This Row],[rating]]*Table1[[#This Row],[rating_count]]</f>
        <v>31228</v>
      </c>
    </row>
    <row r="344" spans="1:22" ht="16.2" x14ac:dyDescent="0.3">
      <c r="A344" s="1" t="s">
        <v>3032</v>
      </c>
      <c r="B344" s="1" t="s">
        <v>3033</v>
      </c>
      <c r="C344" s="1" t="s">
        <v>3004</v>
      </c>
      <c r="D344" s="3">
        <v>6499</v>
      </c>
      <c r="E344" s="3">
        <v>8999</v>
      </c>
      <c r="F344" s="4">
        <v>0.28000000000000003</v>
      </c>
      <c r="G344" s="1">
        <v>4</v>
      </c>
      <c r="H344" s="2">
        <v>7807</v>
      </c>
      <c r="I344" s="1" t="s">
        <v>3005</v>
      </c>
      <c r="J344" s="1" t="s">
        <v>3006</v>
      </c>
      <c r="K344" s="1" t="s">
        <v>3007</v>
      </c>
      <c r="L344" s="1" t="s">
        <v>3008</v>
      </c>
      <c r="M344" s="1" t="s">
        <v>3009</v>
      </c>
      <c r="N344" s="1" t="s">
        <v>3010</v>
      </c>
      <c r="O344" s="1" t="s">
        <v>3034</v>
      </c>
      <c r="P344" s="1" t="s">
        <v>3035</v>
      </c>
      <c r="Q344" s="12">
        <f>Table1[[#This Row],[actual_price]]-Table1[[#This Row],[discounted_price]]</f>
        <v>2500</v>
      </c>
      <c r="R344" s="11" t="str">
        <f>IF(Table1[[#This Row],[discount_percentage]]&gt;=0.5,"50% + Discount","Below 50%")</f>
        <v>Below 50%</v>
      </c>
      <c r="S344" s="14">
        <f>Table1[[#This Row],[actual_price]]*Table1[[#This Row],[rating_count]]</f>
        <v>70255193</v>
      </c>
      <c r="T344" s="11" t="str">
        <f>IF(Table1[[#This Row],[discounted_price]]&lt;200,"&lt;₹200",IF(Table1[[#This Row],[discounted_price]]&lt;=500,"₹200 - ₹500","&gt;₹500"))</f>
        <v>&gt;₹500</v>
      </c>
      <c r="U344" s="11" t="str">
        <f>IF(Table1[[#This Row],[rating_count]]&lt;1000,"Below 1K Reviews","1K + Reviews")</f>
        <v>1K + Reviews</v>
      </c>
      <c r="V344" s="14">
        <f>Table1[[#This Row],[rating]]*Table1[[#This Row],[rating_count]]</f>
        <v>31228</v>
      </c>
    </row>
    <row r="345" spans="1:22" ht="16.2" x14ac:dyDescent="0.3">
      <c r="A345" s="1" t="s">
        <v>3036</v>
      </c>
      <c r="B345" s="1" t="s">
        <v>3037</v>
      </c>
      <c r="C345" s="1" t="s">
        <v>3038</v>
      </c>
      <c r="D345" s="1">
        <v>569</v>
      </c>
      <c r="E345" s="3">
        <v>1000</v>
      </c>
      <c r="F345" s="4">
        <v>0.43</v>
      </c>
      <c r="G345" s="1">
        <v>4.4000000000000004</v>
      </c>
      <c r="H345" s="2">
        <v>67259</v>
      </c>
      <c r="I345" s="1" t="s">
        <v>3039</v>
      </c>
      <c r="J345" s="1" t="s">
        <v>3040</v>
      </c>
      <c r="K345" s="1" t="s">
        <v>3041</v>
      </c>
      <c r="L345" s="1" t="s">
        <v>3042</v>
      </c>
      <c r="M345" s="1" t="s">
        <v>3043</v>
      </c>
      <c r="N345" s="1" t="s">
        <v>3044</v>
      </c>
      <c r="O345" s="1" t="s">
        <v>3045</v>
      </c>
      <c r="P345" s="1" t="s">
        <v>3046</v>
      </c>
      <c r="Q345" s="12">
        <f>Table1[[#This Row],[actual_price]]-Table1[[#This Row],[discounted_price]]</f>
        <v>431</v>
      </c>
      <c r="R345" s="11" t="str">
        <f>IF(Table1[[#This Row],[discount_percentage]]&gt;=0.5,"50% + Discount","Below 50%")</f>
        <v>Below 50%</v>
      </c>
      <c r="S345" s="14">
        <f>Table1[[#This Row],[actual_price]]*Table1[[#This Row],[rating_count]]</f>
        <v>67259000</v>
      </c>
      <c r="T345" s="11" t="str">
        <f>IF(Table1[[#This Row],[discounted_price]]&lt;200,"&lt;₹200",IF(Table1[[#This Row],[discounted_price]]&lt;=500,"₹200 - ₹500","&gt;₹500"))</f>
        <v>&gt;₹500</v>
      </c>
      <c r="U345" s="11" t="str">
        <f>IF(Table1[[#This Row],[rating_count]]&lt;1000,"Below 1K Reviews","1K + Reviews")</f>
        <v>1K + Reviews</v>
      </c>
      <c r="V345" s="14">
        <f>Table1[[#This Row],[rating]]*Table1[[#This Row],[rating_count]]</f>
        <v>295939.60000000003</v>
      </c>
    </row>
    <row r="346" spans="1:22" ht="16.2" x14ac:dyDescent="0.3">
      <c r="A346" s="1" t="s">
        <v>3047</v>
      </c>
      <c r="B346" s="1" t="s">
        <v>3048</v>
      </c>
      <c r="C346" s="1" t="s">
        <v>2962</v>
      </c>
      <c r="D346" s="3">
        <v>1898</v>
      </c>
      <c r="E346" s="3">
        <v>4999</v>
      </c>
      <c r="F346" s="4">
        <v>0.62</v>
      </c>
      <c r="G346" s="1">
        <v>4.0999999999999996</v>
      </c>
      <c r="H346" s="2">
        <v>10689</v>
      </c>
      <c r="I346" s="1" t="s">
        <v>3049</v>
      </c>
      <c r="J346" s="1" t="s">
        <v>3050</v>
      </c>
      <c r="K346" s="1" t="s">
        <v>3051</v>
      </c>
      <c r="L346" s="1" t="s">
        <v>3052</v>
      </c>
      <c r="M346" s="1" t="s">
        <v>3053</v>
      </c>
      <c r="N346" s="1" t="s">
        <v>3054</v>
      </c>
      <c r="O346" s="1" t="s">
        <v>3055</v>
      </c>
      <c r="P346" s="1" t="s">
        <v>3056</v>
      </c>
      <c r="Q346" s="12">
        <f>Table1[[#This Row],[actual_price]]-Table1[[#This Row],[discounted_price]]</f>
        <v>3101</v>
      </c>
      <c r="R346" s="11" t="str">
        <f>IF(Table1[[#This Row],[discount_percentage]]&gt;=0.5,"50% + Discount","Below 50%")</f>
        <v>50% + Discount</v>
      </c>
      <c r="S346" s="14">
        <f>Table1[[#This Row],[actual_price]]*Table1[[#This Row],[rating_count]]</f>
        <v>53434311</v>
      </c>
      <c r="T346" s="11" t="str">
        <f>IF(Table1[[#This Row],[discounted_price]]&lt;200,"&lt;₹200",IF(Table1[[#This Row],[discounted_price]]&lt;=500,"₹200 - ₹500","&gt;₹500"))</f>
        <v>&gt;₹500</v>
      </c>
      <c r="U346" s="11" t="str">
        <f>IF(Table1[[#This Row],[rating_count]]&lt;1000,"Below 1K Reviews","1K + Reviews")</f>
        <v>1K + Reviews</v>
      </c>
      <c r="V346" s="14">
        <f>Table1[[#This Row],[rating]]*Table1[[#This Row],[rating_count]]</f>
        <v>43824.899999999994</v>
      </c>
    </row>
    <row r="347" spans="1:22" ht="16.2" x14ac:dyDescent="0.3">
      <c r="A347" s="1" t="s">
        <v>3057</v>
      </c>
      <c r="B347" s="1" t="s">
        <v>3058</v>
      </c>
      <c r="C347" s="1" t="s">
        <v>3059</v>
      </c>
      <c r="D347" s="3">
        <v>1299</v>
      </c>
      <c r="E347" s="3">
        <v>1599</v>
      </c>
      <c r="F347" s="4">
        <v>0.19</v>
      </c>
      <c r="G347" s="1">
        <v>4</v>
      </c>
      <c r="H347" s="2">
        <v>128311</v>
      </c>
      <c r="I347" s="1" t="s">
        <v>3060</v>
      </c>
      <c r="J347" s="1" t="s">
        <v>3061</v>
      </c>
      <c r="K347" s="1" t="s">
        <v>3062</v>
      </c>
      <c r="L347" s="1" t="s">
        <v>3063</v>
      </c>
      <c r="M347" s="1" t="s">
        <v>3064</v>
      </c>
      <c r="N347" s="1" t="s">
        <v>3065</v>
      </c>
      <c r="O347" s="1" t="s">
        <v>3066</v>
      </c>
      <c r="P347" s="1" t="s">
        <v>3067</v>
      </c>
      <c r="Q347" s="12">
        <f>Table1[[#This Row],[actual_price]]-Table1[[#This Row],[discounted_price]]</f>
        <v>300</v>
      </c>
      <c r="R347" s="11" t="str">
        <f>IF(Table1[[#This Row],[discount_percentage]]&gt;=0.5,"50% + Discount","Below 50%")</f>
        <v>Below 50%</v>
      </c>
      <c r="S347" s="14">
        <f>Table1[[#This Row],[actual_price]]*Table1[[#This Row],[rating_count]]</f>
        <v>205169289</v>
      </c>
      <c r="T347" s="11" t="str">
        <f>IF(Table1[[#This Row],[discounted_price]]&lt;200,"&lt;₹200",IF(Table1[[#This Row],[discounted_price]]&lt;=500,"₹200 - ₹500","&gt;₹500"))</f>
        <v>&gt;₹500</v>
      </c>
      <c r="U347" s="11" t="str">
        <f>IF(Table1[[#This Row],[rating_count]]&lt;1000,"Below 1K Reviews","1K + Reviews")</f>
        <v>1K + Reviews</v>
      </c>
      <c r="V347" s="14">
        <f>Table1[[#This Row],[rating]]*Table1[[#This Row],[rating_count]]</f>
        <v>513244</v>
      </c>
    </row>
    <row r="348" spans="1:22" ht="16.2" x14ac:dyDescent="0.3">
      <c r="A348" s="1" t="s">
        <v>3068</v>
      </c>
      <c r="B348" s="1" t="s">
        <v>3069</v>
      </c>
      <c r="C348" s="1" t="s">
        <v>2962</v>
      </c>
      <c r="D348" s="3">
        <v>1499</v>
      </c>
      <c r="E348" s="3">
        <v>6990</v>
      </c>
      <c r="F348" s="4">
        <v>0.79</v>
      </c>
      <c r="G348" s="1">
        <v>3.9</v>
      </c>
      <c r="H348" s="2">
        <v>21796</v>
      </c>
      <c r="I348" s="1" t="s">
        <v>3070</v>
      </c>
      <c r="J348" s="1" t="s">
        <v>3071</v>
      </c>
      <c r="K348" s="1" t="s">
        <v>3072</v>
      </c>
      <c r="L348" s="1" t="s">
        <v>3073</v>
      </c>
      <c r="M348" s="1" t="s">
        <v>3074</v>
      </c>
      <c r="N348" s="1" t="s">
        <v>3075</v>
      </c>
      <c r="O348" s="1" t="s">
        <v>3076</v>
      </c>
      <c r="P348" s="1" t="s">
        <v>3077</v>
      </c>
      <c r="Q348" s="12">
        <f>Table1[[#This Row],[actual_price]]-Table1[[#This Row],[discounted_price]]</f>
        <v>5491</v>
      </c>
      <c r="R348" s="11" t="str">
        <f>IF(Table1[[#This Row],[discount_percentage]]&gt;=0.5,"50% + Discount","Below 50%")</f>
        <v>50% + Discount</v>
      </c>
      <c r="S348" s="14">
        <f>Table1[[#This Row],[actual_price]]*Table1[[#This Row],[rating_count]]</f>
        <v>152354040</v>
      </c>
      <c r="T348" s="11" t="str">
        <f>IF(Table1[[#This Row],[discounted_price]]&lt;200,"&lt;₹200",IF(Table1[[#This Row],[discounted_price]]&lt;=500,"₹200 - ₹500","&gt;₹500"))</f>
        <v>&gt;₹500</v>
      </c>
      <c r="U348" s="11" t="str">
        <f>IF(Table1[[#This Row],[rating_count]]&lt;1000,"Below 1K Reviews","1K + Reviews")</f>
        <v>1K + Reviews</v>
      </c>
      <c r="V348" s="14">
        <f>Table1[[#This Row],[rating]]*Table1[[#This Row],[rating_count]]</f>
        <v>85004.4</v>
      </c>
    </row>
    <row r="349" spans="1:22" ht="16.2" x14ac:dyDescent="0.3">
      <c r="A349" s="1" t="s">
        <v>3078</v>
      </c>
      <c r="B349" s="1" t="s">
        <v>3079</v>
      </c>
      <c r="C349" s="1" t="s">
        <v>3080</v>
      </c>
      <c r="D349" s="1">
        <v>599</v>
      </c>
      <c r="E349" s="1">
        <v>999</v>
      </c>
      <c r="F349" s="4">
        <v>0.4</v>
      </c>
      <c r="G349" s="1">
        <v>4.0999999999999996</v>
      </c>
      <c r="H349" s="2">
        <v>192590</v>
      </c>
      <c r="I349" s="1" t="s">
        <v>3081</v>
      </c>
      <c r="J349" s="1" t="s">
        <v>3082</v>
      </c>
      <c r="K349" s="1" t="s">
        <v>3083</v>
      </c>
      <c r="L349" s="1" t="s">
        <v>3084</v>
      </c>
      <c r="M349" s="1" t="s">
        <v>3085</v>
      </c>
      <c r="N349" s="1" t="s">
        <v>3086</v>
      </c>
      <c r="O349" s="1" t="s">
        <v>3087</v>
      </c>
      <c r="P349" s="1" t="s">
        <v>3088</v>
      </c>
      <c r="Q349" s="12">
        <f>Table1[[#This Row],[actual_price]]-Table1[[#This Row],[discounted_price]]</f>
        <v>400</v>
      </c>
      <c r="R349" s="11" t="str">
        <f>IF(Table1[[#This Row],[discount_percentage]]&gt;=0.5,"50% + Discount","Below 50%")</f>
        <v>Below 50%</v>
      </c>
      <c r="S349" s="14">
        <f>Table1[[#This Row],[actual_price]]*Table1[[#This Row],[rating_count]]</f>
        <v>192397410</v>
      </c>
      <c r="T349" s="11" t="str">
        <f>IF(Table1[[#This Row],[discounted_price]]&lt;200,"&lt;₹200",IF(Table1[[#This Row],[discounted_price]]&lt;=500,"₹200 - ₹500","&gt;₹500"))</f>
        <v>&gt;₹500</v>
      </c>
      <c r="U349" s="11" t="str">
        <f>IF(Table1[[#This Row],[rating_count]]&lt;1000,"Below 1K Reviews","1K + Reviews")</f>
        <v>1K + Reviews</v>
      </c>
      <c r="V349" s="14">
        <f>Table1[[#This Row],[rating]]*Table1[[#This Row],[rating_count]]</f>
        <v>789618.99999999988</v>
      </c>
    </row>
    <row r="350" spans="1:22" ht="16.2" x14ac:dyDescent="0.3">
      <c r="A350" s="1" t="s">
        <v>3089</v>
      </c>
      <c r="B350" s="1" t="s">
        <v>3090</v>
      </c>
      <c r="C350" s="1" t="s">
        <v>3004</v>
      </c>
      <c r="D350" s="3">
        <v>9499</v>
      </c>
      <c r="E350" s="3">
        <v>11999</v>
      </c>
      <c r="F350" s="4">
        <v>0.21</v>
      </c>
      <c r="G350" s="1">
        <v>4.2</v>
      </c>
      <c r="H350" s="2">
        <v>284</v>
      </c>
      <c r="I350" s="1" t="s">
        <v>3091</v>
      </c>
      <c r="J350" s="1" t="s">
        <v>3092</v>
      </c>
      <c r="K350" s="1" t="s">
        <v>3093</v>
      </c>
      <c r="L350" s="1" t="s">
        <v>3094</v>
      </c>
      <c r="M350" s="1" t="s">
        <v>3095</v>
      </c>
      <c r="N350" s="1" t="s">
        <v>3096</v>
      </c>
      <c r="O350" s="1" t="s">
        <v>3097</v>
      </c>
      <c r="P350" s="1" t="s">
        <v>3098</v>
      </c>
      <c r="Q350" s="12">
        <f>Table1[[#This Row],[actual_price]]-Table1[[#This Row],[discounted_price]]</f>
        <v>2500</v>
      </c>
      <c r="R350" s="11" t="str">
        <f>IF(Table1[[#This Row],[discount_percentage]]&gt;=0.5,"50% + Discount","Below 50%")</f>
        <v>Below 50%</v>
      </c>
      <c r="S350" s="14">
        <f>Table1[[#This Row],[actual_price]]*Table1[[#This Row],[rating_count]]</f>
        <v>3407716</v>
      </c>
      <c r="T350" s="11" t="str">
        <f>IF(Table1[[#This Row],[discounted_price]]&lt;200,"&lt;₹200",IF(Table1[[#This Row],[discounted_price]]&lt;=500,"₹200 - ₹500","&gt;₹500"))</f>
        <v>&gt;₹500</v>
      </c>
      <c r="U350" s="11" t="str">
        <f>IF(Table1[[#This Row],[rating_count]]&lt;1000,"Below 1K Reviews","1K + Reviews")</f>
        <v>Below 1K Reviews</v>
      </c>
      <c r="V350" s="14">
        <f>Table1[[#This Row],[rating]]*Table1[[#This Row],[rating_count]]</f>
        <v>1192.8</v>
      </c>
    </row>
    <row r="351" spans="1:22" ht="16.2" x14ac:dyDescent="0.3">
      <c r="A351" s="1" t="s">
        <v>3099</v>
      </c>
      <c r="B351" s="1" t="s">
        <v>3100</v>
      </c>
      <c r="C351" s="1" t="s">
        <v>3080</v>
      </c>
      <c r="D351" s="1">
        <v>599</v>
      </c>
      <c r="E351" s="3">
        <v>2499</v>
      </c>
      <c r="F351" s="4">
        <v>0.76</v>
      </c>
      <c r="G351" s="1">
        <v>3.9</v>
      </c>
      <c r="H351" s="2">
        <v>58162</v>
      </c>
      <c r="I351" s="1" t="s">
        <v>3101</v>
      </c>
      <c r="J351" s="1" t="s">
        <v>3102</v>
      </c>
      <c r="K351" s="1" t="s">
        <v>3103</v>
      </c>
      <c r="L351" s="1" t="s">
        <v>3104</v>
      </c>
      <c r="M351" s="1" t="s">
        <v>3105</v>
      </c>
      <c r="N351" s="1" t="s">
        <v>3106</v>
      </c>
      <c r="O351" s="1" t="s">
        <v>3107</v>
      </c>
      <c r="P351" s="1" t="s">
        <v>3108</v>
      </c>
      <c r="Q351" s="12">
        <f>Table1[[#This Row],[actual_price]]-Table1[[#This Row],[discounted_price]]</f>
        <v>1900</v>
      </c>
      <c r="R351" s="11" t="str">
        <f>IF(Table1[[#This Row],[discount_percentage]]&gt;=0.5,"50% + Discount","Below 50%")</f>
        <v>50% + Discount</v>
      </c>
      <c r="S351" s="14">
        <f>Table1[[#This Row],[actual_price]]*Table1[[#This Row],[rating_count]]</f>
        <v>145346838</v>
      </c>
      <c r="T351" s="11" t="str">
        <f>IF(Table1[[#This Row],[discounted_price]]&lt;200,"&lt;₹200",IF(Table1[[#This Row],[discounted_price]]&lt;=500,"₹200 - ₹500","&gt;₹500"))</f>
        <v>&gt;₹500</v>
      </c>
      <c r="U351" s="11" t="str">
        <f>IF(Table1[[#This Row],[rating_count]]&lt;1000,"Below 1K Reviews","1K + Reviews")</f>
        <v>1K + Reviews</v>
      </c>
      <c r="V351" s="14">
        <f>Table1[[#This Row],[rating]]*Table1[[#This Row],[rating_count]]</f>
        <v>226831.8</v>
      </c>
    </row>
    <row r="352" spans="1:22" ht="16.2" x14ac:dyDescent="0.3">
      <c r="A352" s="1" t="s">
        <v>3109</v>
      </c>
      <c r="B352" s="1" t="s">
        <v>3110</v>
      </c>
      <c r="C352" s="1" t="s">
        <v>3004</v>
      </c>
      <c r="D352" s="3">
        <v>8999</v>
      </c>
      <c r="E352" s="3">
        <v>11999</v>
      </c>
      <c r="F352" s="4">
        <v>0.25</v>
      </c>
      <c r="G352" s="1">
        <v>4</v>
      </c>
      <c r="H352" s="2">
        <v>12796</v>
      </c>
      <c r="I352" s="1" t="s">
        <v>3111</v>
      </c>
      <c r="J352" s="1" t="s">
        <v>3112</v>
      </c>
      <c r="K352" s="1" t="s">
        <v>3113</v>
      </c>
      <c r="L352" s="1" t="s">
        <v>3114</v>
      </c>
      <c r="M352" s="1" t="s">
        <v>3115</v>
      </c>
      <c r="N352" s="1" t="s">
        <v>3116</v>
      </c>
      <c r="O352" s="1" t="s">
        <v>3117</v>
      </c>
      <c r="P352" s="1" t="s">
        <v>3118</v>
      </c>
      <c r="Q352" s="12">
        <f>Table1[[#This Row],[actual_price]]-Table1[[#This Row],[discounted_price]]</f>
        <v>3000</v>
      </c>
      <c r="R352" s="11" t="str">
        <f>IF(Table1[[#This Row],[discount_percentage]]&gt;=0.5,"50% + Discount","Below 50%")</f>
        <v>Below 50%</v>
      </c>
      <c r="S352" s="14">
        <f>Table1[[#This Row],[actual_price]]*Table1[[#This Row],[rating_count]]</f>
        <v>153539204</v>
      </c>
      <c r="T352" s="11" t="str">
        <f>IF(Table1[[#This Row],[discounted_price]]&lt;200,"&lt;₹200",IF(Table1[[#This Row],[discounted_price]]&lt;=500,"₹200 - ₹500","&gt;₹500"))</f>
        <v>&gt;₹500</v>
      </c>
      <c r="U352" s="11" t="str">
        <f>IF(Table1[[#This Row],[rating_count]]&lt;1000,"Below 1K Reviews","1K + Reviews")</f>
        <v>1K + Reviews</v>
      </c>
      <c r="V352" s="14">
        <f>Table1[[#This Row],[rating]]*Table1[[#This Row],[rating_count]]</f>
        <v>51184</v>
      </c>
    </row>
    <row r="353" spans="1:22" ht="16.2" x14ac:dyDescent="0.3">
      <c r="A353" s="1" t="s">
        <v>3119</v>
      </c>
      <c r="B353" s="1" t="s">
        <v>3120</v>
      </c>
      <c r="C353" s="1" t="s">
        <v>3121</v>
      </c>
      <c r="D353" s="1">
        <v>349</v>
      </c>
      <c r="E353" s="3">
        <v>1299</v>
      </c>
      <c r="F353" s="4">
        <v>0.73</v>
      </c>
      <c r="G353" s="1">
        <v>4</v>
      </c>
      <c r="H353" s="2">
        <v>14282</v>
      </c>
      <c r="I353" s="1" t="s">
        <v>3122</v>
      </c>
      <c r="J353" s="1" t="s">
        <v>3123</v>
      </c>
      <c r="K353" s="1" t="s">
        <v>3124</v>
      </c>
      <c r="L353" s="1" t="s">
        <v>3125</v>
      </c>
      <c r="M353" s="1" t="s">
        <v>3126</v>
      </c>
      <c r="N353" s="1" t="s">
        <v>3127</v>
      </c>
      <c r="O353" s="1" t="s">
        <v>3128</v>
      </c>
      <c r="P353" s="1" t="s">
        <v>3129</v>
      </c>
      <c r="Q353" s="12">
        <f>Table1[[#This Row],[actual_price]]-Table1[[#This Row],[discounted_price]]</f>
        <v>950</v>
      </c>
      <c r="R353" s="11" t="str">
        <f>IF(Table1[[#This Row],[discount_percentage]]&gt;=0.5,"50% + Discount","Below 50%")</f>
        <v>50% + Discount</v>
      </c>
      <c r="S353" s="14">
        <f>Table1[[#This Row],[actual_price]]*Table1[[#This Row],[rating_count]]</f>
        <v>18552318</v>
      </c>
      <c r="T353" s="11" t="str">
        <f>IF(Table1[[#This Row],[discounted_price]]&lt;200,"&lt;₹200",IF(Table1[[#This Row],[discounted_price]]&lt;=500,"₹200 - ₹500","&gt;₹500"))</f>
        <v>₹200 - ₹500</v>
      </c>
      <c r="U353" s="11" t="str">
        <f>IF(Table1[[#This Row],[rating_count]]&lt;1000,"Below 1K Reviews","1K + Reviews")</f>
        <v>1K + Reviews</v>
      </c>
      <c r="V353" s="14">
        <f>Table1[[#This Row],[rating]]*Table1[[#This Row],[rating_count]]</f>
        <v>57128</v>
      </c>
    </row>
    <row r="354" spans="1:22" ht="16.2" x14ac:dyDescent="0.3">
      <c r="A354" s="1" t="s">
        <v>3130</v>
      </c>
      <c r="B354" s="1" t="s">
        <v>3131</v>
      </c>
      <c r="C354" s="1" t="s">
        <v>3080</v>
      </c>
      <c r="D354" s="1">
        <v>349</v>
      </c>
      <c r="E354" s="1">
        <v>999</v>
      </c>
      <c r="F354" s="4">
        <v>0.65</v>
      </c>
      <c r="G354" s="1">
        <v>4.0999999999999996</v>
      </c>
      <c r="H354" s="2">
        <v>363713</v>
      </c>
      <c r="I354" s="1" t="s">
        <v>3132</v>
      </c>
      <c r="J354" s="1" t="s">
        <v>3133</v>
      </c>
      <c r="K354" s="1" t="s">
        <v>3134</v>
      </c>
      <c r="L354" s="1" t="s">
        <v>3135</v>
      </c>
      <c r="M354" s="1" t="s">
        <v>3136</v>
      </c>
      <c r="N354" s="1" t="s">
        <v>3137</v>
      </c>
      <c r="O354" s="1" t="s">
        <v>3138</v>
      </c>
      <c r="P354" s="1" t="s">
        <v>3139</v>
      </c>
      <c r="Q354" s="12">
        <f>Table1[[#This Row],[actual_price]]-Table1[[#This Row],[discounted_price]]</f>
        <v>650</v>
      </c>
      <c r="R354" s="11" t="str">
        <f>IF(Table1[[#This Row],[discount_percentage]]&gt;=0.5,"50% + Discount","Below 50%")</f>
        <v>50% + Discount</v>
      </c>
      <c r="S354" s="14">
        <f>Table1[[#This Row],[actual_price]]*Table1[[#This Row],[rating_count]]</f>
        <v>363349287</v>
      </c>
      <c r="T354" s="11" t="str">
        <f>IF(Table1[[#This Row],[discounted_price]]&lt;200,"&lt;₹200",IF(Table1[[#This Row],[discounted_price]]&lt;=500,"₹200 - ₹500","&gt;₹500"))</f>
        <v>₹200 - ₹500</v>
      </c>
      <c r="U354" s="11" t="str">
        <f>IF(Table1[[#This Row],[rating_count]]&lt;1000,"Below 1K Reviews","1K + Reviews")</f>
        <v>1K + Reviews</v>
      </c>
      <c r="V354" s="14">
        <f>Table1[[#This Row],[rating]]*Table1[[#This Row],[rating_count]]</f>
        <v>1491223.2999999998</v>
      </c>
    </row>
    <row r="355" spans="1:22" ht="16.2" x14ac:dyDescent="0.3">
      <c r="A355" s="1" t="s">
        <v>3140</v>
      </c>
      <c r="B355" s="1" t="s">
        <v>3141</v>
      </c>
      <c r="C355" s="1" t="s">
        <v>3038</v>
      </c>
      <c r="D355" s="1">
        <v>959</v>
      </c>
      <c r="E355" s="3">
        <v>1800</v>
      </c>
      <c r="F355" s="4">
        <v>0.47</v>
      </c>
      <c r="G355" s="1">
        <v>4.4000000000000004</v>
      </c>
      <c r="H355" s="2">
        <v>67259</v>
      </c>
      <c r="I355" s="1" t="s">
        <v>3039</v>
      </c>
      <c r="J355" s="1" t="s">
        <v>3040</v>
      </c>
      <c r="K355" s="1" t="s">
        <v>3041</v>
      </c>
      <c r="L355" s="1" t="s">
        <v>3042</v>
      </c>
      <c r="M355" s="1" t="s">
        <v>3043</v>
      </c>
      <c r="N355" s="1" t="s">
        <v>3044</v>
      </c>
      <c r="O355" s="1" t="s">
        <v>3142</v>
      </c>
      <c r="P355" s="1" t="s">
        <v>3143</v>
      </c>
      <c r="Q355" s="12">
        <f>Table1[[#This Row],[actual_price]]-Table1[[#This Row],[discounted_price]]</f>
        <v>841</v>
      </c>
      <c r="R355" s="11" t="str">
        <f>IF(Table1[[#This Row],[discount_percentage]]&gt;=0.5,"50% + Discount","Below 50%")</f>
        <v>Below 50%</v>
      </c>
      <c r="S355" s="14">
        <f>Table1[[#This Row],[actual_price]]*Table1[[#This Row],[rating_count]]</f>
        <v>121066200</v>
      </c>
      <c r="T355" s="11" t="str">
        <f>IF(Table1[[#This Row],[discounted_price]]&lt;200,"&lt;₹200",IF(Table1[[#This Row],[discounted_price]]&lt;=500,"₹200 - ₹500","&gt;₹500"))</f>
        <v>&gt;₹500</v>
      </c>
      <c r="U355" s="11" t="str">
        <f>IF(Table1[[#This Row],[rating_count]]&lt;1000,"Below 1K Reviews","1K + Reviews")</f>
        <v>1K + Reviews</v>
      </c>
      <c r="V355" s="14">
        <f>Table1[[#This Row],[rating]]*Table1[[#This Row],[rating_count]]</f>
        <v>295939.60000000003</v>
      </c>
    </row>
    <row r="356" spans="1:22" ht="16.2" x14ac:dyDescent="0.3">
      <c r="A356" s="1" t="s">
        <v>3144</v>
      </c>
      <c r="B356" s="1" t="s">
        <v>3145</v>
      </c>
      <c r="C356" s="1" t="s">
        <v>3004</v>
      </c>
      <c r="D356" s="3">
        <v>9499</v>
      </c>
      <c r="E356" s="3">
        <v>11999</v>
      </c>
      <c r="F356" s="4">
        <v>0.21</v>
      </c>
      <c r="G356" s="1">
        <v>4.2</v>
      </c>
      <c r="H356" s="2">
        <v>284</v>
      </c>
      <c r="I356" s="1" t="s">
        <v>3091</v>
      </c>
      <c r="J356" s="1" t="s">
        <v>3092</v>
      </c>
      <c r="K356" s="1" t="s">
        <v>3093</v>
      </c>
      <c r="L356" s="1" t="s">
        <v>3094</v>
      </c>
      <c r="M356" s="1" t="s">
        <v>3095</v>
      </c>
      <c r="N356" s="1" t="s">
        <v>3096</v>
      </c>
      <c r="O356" s="1" t="s">
        <v>3146</v>
      </c>
      <c r="P356" s="1" t="s">
        <v>3147</v>
      </c>
      <c r="Q356" s="12">
        <f>Table1[[#This Row],[actual_price]]-Table1[[#This Row],[discounted_price]]</f>
        <v>2500</v>
      </c>
      <c r="R356" s="11" t="str">
        <f>IF(Table1[[#This Row],[discount_percentage]]&gt;=0.5,"50% + Discount","Below 50%")</f>
        <v>Below 50%</v>
      </c>
      <c r="S356" s="14">
        <f>Table1[[#This Row],[actual_price]]*Table1[[#This Row],[rating_count]]</f>
        <v>3407716</v>
      </c>
      <c r="T356" s="11" t="str">
        <f>IF(Table1[[#This Row],[discounted_price]]&lt;200,"&lt;₹200",IF(Table1[[#This Row],[discounted_price]]&lt;=500,"₹200 - ₹500","&gt;₹500"))</f>
        <v>&gt;₹500</v>
      </c>
      <c r="U356" s="11" t="str">
        <f>IF(Table1[[#This Row],[rating_count]]&lt;1000,"Below 1K Reviews","1K + Reviews")</f>
        <v>Below 1K Reviews</v>
      </c>
      <c r="V356" s="14">
        <f>Table1[[#This Row],[rating]]*Table1[[#This Row],[rating_count]]</f>
        <v>1192.8</v>
      </c>
    </row>
    <row r="357" spans="1:22" ht="16.2" x14ac:dyDescent="0.3">
      <c r="A357" s="1" t="s">
        <v>3148</v>
      </c>
      <c r="B357" s="1" t="s">
        <v>3149</v>
      </c>
      <c r="C357" s="1" t="s">
        <v>2993</v>
      </c>
      <c r="D357" s="3">
        <v>1499</v>
      </c>
      <c r="E357" s="3">
        <v>2499</v>
      </c>
      <c r="F357" s="4">
        <v>0.4</v>
      </c>
      <c r="G357" s="1">
        <v>4.3</v>
      </c>
      <c r="H357" s="2">
        <v>15970</v>
      </c>
      <c r="I357" s="1" t="s">
        <v>3150</v>
      </c>
      <c r="J357" s="1" t="s">
        <v>3151</v>
      </c>
      <c r="K357" s="1" t="s">
        <v>3152</v>
      </c>
      <c r="L357" s="1" t="s">
        <v>3153</v>
      </c>
      <c r="M357" s="1" t="s">
        <v>3154</v>
      </c>
      <c r="N357" s="1" t="s">
        <v>3155</v>
      </c>
      <c r="O357" s="1" t="s">
        <v>3156</v>
      </c>
      <c r="P357" s="1" t="s">
        <v>3157</v>
      </c>
      <c r="Q357" s="12">
        <f>Table1[[#This Row],[actual_price]]-Table1[[#This Row],[discounted_price]]</f>
        <v>1000</v>
      </c>
      <c r="R357" s="11" t="str">
        <f>IF(Table1[[#This Row],[discount_percentage]]&gt;=0.5,"50% + Discount","Below 50%")</f>
        <v>Below 50%</v>
      </c>
      <c r="S357" s="14">
        <f>Table1[[#This Row],[actual_price]]*Table1[[#This Row],[rating_count]]</f>
        <v>39909030</v>
      </c>
      <c r="T357" s="11" t="str">
        <f>IF(Table1[[#This Row],[discounted_price]]&lt;200,"&lt;₹200",IF(Table1[[#This Row],[discounted_price]]&lt;=500,"₹200 - ₹500","&gt;₹500"))</f>
        <v>&gt;₹500</v>
      </c>
      <c r="U357" s="11" t="str">
        <f>IF(Table1[[#This Row],[rating_count]]&lt;1000,"Below 1K Reviews","1K + Reviews")</f>
        <v>1K + Reviews</v>
      </c>
      <c r="V357" s="14">
        <f>Table1[[#This Row],[rating]]*Table1[[#This Row],[rating_count]]</f>
        <v>68671</v>
      </c>
    </row>
    <row r="358" spans="1:22" ht="16.2" x14ac:dyDescent="0.3">
      <c r="A358" s="1" t="s">
        <v>3158</v>
      </c>
      <c r="B358" s="1" t="s">
        <v>3159</v>
      </c>
      <c r="C358" s="1" t="s">
        <v>2993</v>
      </c>
      <c r="D358" s="3">
        <v>1149</v>
      </c>
      <c r="E358" s="3">
        <v>2199</v>
      </c>
      <c r="F358" s="4">
        <v>0.48</v>
      </c>
      <c r="G358" s="1">
        <v>4.3</v>
      </c>
      <c r="H358" s="2">
        <v>178912</v>
      </c>
      <c r="I358" s="1" t="s">
        <v>3160</v>
      </c>
      <c r="J358" s="1" t="s">
        <v>2995</v>
      </c>
      <c r="K358" s="1" t="s">
        <v>2996</v>
      </c>
      <c r="L358" s="1" t="s">
        <v>2997</v>
      </c>
      <c r="M358" s="1" t="s">
        <v>2998</v>
      </c>
      <c r="N358" s="1" t="s">
        <v>2999</v>
      </c>
      <c r="O358" s="1" t="s">
        <v>3161</v>
      </c>
      <c r="P358" s="1" t="s">
        <v>3162</v>
      </c>
      <c r="Q358" s="12">
        <f>Table1[[#This Row],[actual_price]]-Table1[[#This Row],[discounted_price]]</f>
        <v>1050</v>
      </c>
      <c r="R358" s="11" t="str">
        <f>IF(Table1[[#This Row],[discount_percentage]]&gt;=0.5,"50% + Discount","Below 50%")</f>
        <v>Below 50%</v>
      </c>
      <c r="S358" s="14">
        <f>Table1[[#This Row],[actual_price]]*Table1[[#This Row],[rating_count]]</f>
        <v>393427488</v>
      </c>
      <c r="T358" s="11" t="str">
        <f>IF(Table1[[#This Row],[discounted_price]]&lt;200,"&lt;₹200",IF(Table1[[#This Row],[discounted_price]]&lt;=500,"₹200 - ₹500","&gt;₹500"))</f>
        <v>&gt;₹500</v>
      </c>
      <c r="U358" s="11" t="str">
        <f>IF(Table1[[#This Row],[rating_count]]&lt;1000,"Below 1K Reviews","1K + Reviews")</f>
        <v>1K + Reviews</v>
      </c>
      <c r="V358" s="14">
        <f>Table1[[#This Row],[rating]]*Table1[[#This Row],[rating_count]]</f>
        <v>769321.6</v>
      </c>
    </row>
    <row r="359" spans="1:22" ht="16.2" x14ac:dyDescent="0.3">
      <c r="A359" s="1" t="s">
        <v>3163</v>
      </c>
      <c r="B359" s="1" t="s">
        <v>3164</v>
      </c>
      <c r="C359" s="1" t="s">
        <v>3165</v>
      </c>
      <c r="D359" s="1">
        <v>349</v>
      </c>
      <c r="E359" s="1">
        <v>999</v>
      </c>
      <c r="F359" s="4">
        <v>0.65</v>
      </c>
      <c r="G359" s="1">
        <v>3.9</v>
      </c>
      <c r="H359" s="2">
        <v>46399</v>
      </c>
      <c r="I359" s="1" t="s">
        <v>3166</v>
      </c>
      <c r="J359" s="1" t="s">
        <v>3167</v>
      </c>
      <c r="K359" s="1" t="s">
        <v>3168</v>
      </c>
      <c r="L359" s="1" t="s">
        <v>3169</v>
      </c>
      <c r="M359" s="1" t="s">
        <v>3170</v>
      </c>
      <c r="N359" s="1" t="s">
        <v>3171</v>
      </c>
      <c r="O359" s="1" t="s">
        <v>3172</v>
      </c>
      <c r="P359" s="1" t="s">
        <v>3173</v>
      </c>
      <c r="Q359" s="12">
        <f>Table1[[#This Row],[actual_price]]-Table1[[#This Row],[discounted_price]]</f>
        <v>650</v>
      </c>
      <c r="R359" s="11" t="str">
        <f>IF(Table1[[#This Row],[discount_percentage]]&gt;=0.5,"50% + Discount","Below 50%")</f>
        <v>50% + Discount</v>
      </c>
      <c r="S359" s="14">
        <f>Table1[[#This Row],[actual_price]]*Table1[[#This Row],[rating_count]]</f>
        <v>46352601</v>
      </c>
      <c r="T359" s="11" t="str">
        <f>IF(Table1[[#This Row],[discounted_price]]&lt;200,"&lt;₹200",IF(Table1[[#This Row],[discounted_price]]&lt;=500,"₹200 - ₹500","&gt;₹500"))</f>
        <v>₹200 - ₹500</v>
      </c>
      <c r="U359" s="11" t="str">
        <f>IF(Table1[[#This Row],[rating_count]]&lt;1000,"Below 1K Reviews","1K + Reviews")</f>
        <v>1K + Reviews</v>
      </c>
      <c r="V359" s="14">
        <f>Table1[[#This Row],[rating]]*Table1[[#This Row],[rating_count]]</f>
        <v>180956.1</v>
      </c>
    </row>
    <row r="360" spans="1:22" ht="16.2" x14ac:dyDescent="0.3">
      <c r="A360" s="1" t="s">
        <v>3174</v>
      </c>
      <c r="B360" s="1" t="s">
        <v>3175</v>
      </c>
      <c r="C360" s="1" t="s">
        <v>3176</v>
      </c>
      <c r="D360" s="3">
        <v>1219</v>
      </c>
      <c r="E360" s="3">
        <v>1699</v>
      </c>
      <c r="F360" s="4">
        <v>0.28000000000000003</v>
      </c>
      <c r="G360" s="1">
        <v>4.4000000000000004</v>
      </c>
      <c r="H360" s="2">
        <v>8891</v>
      </c>
      <c r="I360" s="1" t="s">
        <v>3177</v>
      </c>
      <c r="J360" s="1" t="s">
        <v>3178</v>
      </c>
      <c r="K360" s="1" t="s">
        <v>3179</v>
      </c>
      <c r="L360" s="1" t="s">
        <v>3180</v>
      </c>
      <c r="M360" s="1" t="s">
        <v>3181</v>
      </c>
      <c r="N360" s="1" t="s">
        <v>3182</v>
      </c>
      <c r="O360" s="1" t="s">
        <v>3183</v>
      </c>
      <c r="P360" s="1" t="s">
        <v>3184</v>
      </c>
      <c r="Q360" s="12">
        <f>Table1[[#This Row],[actual_price]]-Table1[[#This Row],[discounted_price]]</f>
        <v>480</v>
      </c>
      <c r="R360" s="11" t="str">
        <f>IF(Table1[[#This Row],[discount_percentage]]&gt;=0.5,"50% + Discount","Below 50%")</f>
        <v>Below 50%</v>
      </c>
      <c r="S360" s="14">
        <f>Table1[[#This Row],[actual_price]]*Table1[[#This Row],[rating_count]]</f>
        <v>15105809</v>
      </c>
      <c r="T360" s="11" t="str">
        <f>IF(Table1[[#This Row],[discounted_price]]&lt;200,"&lt;₹200",IF(Table1[[#This Row],[discounted_price]]&lt;=500,"₹200 - ₹500","&gt;₹500"))</f>
        <v>&gt;₹500</v>
      </c>
      <c r="U360" s="11" t="str">
        <f>IF(Table1[[#This Row],[rating_count]]&lt;1000,"Below 1K Reviews","1K + Reviews")</f>
        <v>1K + Reviews</v>
      </c>
      <c r="V360" s="14">
        <f>Table1[[#This Row],[rating]]*Table1[[#This Row],[rating_count]]</f>
        <v>39120.400000000001</v>
      </c>
    </row>
    <row r="361" spans="1:22" ht="16.2" x14ac:dyDescent="0.3">
      <c r="A361" s="1" t="s">
        <v>3185</v>
      </c>
      <c r="B361" s="1" t="s">
        <v>3186</v>
      </c>
      <c r="C361" s="1" t="s">
        <v>2962</v>
      </c>
      <c r="D361" s="3">
        <v>1599</v>
      </c>
      <c r="E361" s="3">
        <v>3999</v>
      </c>
      <c r="F361" s="4">
        <v>0.6</v>
      </c>
      <c r="G361" s="1">
        <v>4</v>
      </c>
      <c r="H361" s="2">
        <v>30254</v>
      </c>
      <c r="I361" s="1" t="s">
        <v>3187</v>
      </c>
      <c r="J361" s="1" t="s">
        <v>3188</v>
      </c>
      <c r="K361" s="1" t="s">
        <v>3189</v>
      </c>
      <c r="L361" s="1" t="s">
        <v>3190</v>
      </c>
      <c r="M361" s="1" t="s">
        <v>3191</v>
      </c>
      <c r="N361" s="1" t="s">
        <v>3192</v>
      </c>
      <c r="O361" s="1" t="s">
        <v>3193</v>
      </c>
      <c r="P361" s="1" t="s">
        <v>3194</v>
      </c>
      <c r="Q361" s="12">
        <f>Table1[[#This Row],[actual_price]]-Table1[[#This Row],[discounted_price]]</f>
        <v>2400</v>
      </c>
      <c r="R361" s="11" t="str">
        <f>IF(Table1[[#This Row],[discount_percentage]]&gt;=0.5,"50% + Discount","Below 50%")</f>
        <v>50% + Discount</v>
      </c>
      <c r="S361" s="14">
        <f>Table1[[#This Row],[actual_price]]*Table1[[#This Row],[rating_count]]</f>
        <v>120985746</v>
      </c>
      <c r="T361" s="11" t="str">
        <f>IF(Table1[[#This Row],[discounted_price]]&lt;200,"&lt;₹200",IF(Table1[[#This Row],[discounted_price]]&lt;=500,"₹200 - ₹500","&gt;₹500"))</f>
        <v>&gt;₹500</v>
      </c>
      <c r="U361" s="11" t="str">
        <f>IF(Table1[[#This Row],[rating_count]]&lt;1000,"Below 1K Reviews","1K + Reviews")</f>
        <v>1K + Reviews</v>
      </c>
      <c r="V361" s="14">
        <f>Table1[[#This Row],[rating]]*Table1[[#This Row],[rating_count]]</f>
        <v>121016</v>
      </c>
    </row>
    <row r="362" spans="1:22" ht="16.2" x14ac:dyDescent="0.3">
      <c r="A362" s="1" t="s">
        <v>3195</v>
      </c>
      <c r="B362" s="1" t="s">
        <v>3196</v>
      </c>
      <c r="C362" s="1" t="s">
        <v>2962</v>
      </c>
      <c r="D362" s="3">
        <v>1499</v>
      </c>
      <c r="E362" s="3">
        <v>7999</v>
      </c>
      <c r="F362" s="4">
        <v>0.81</v>
      </c>
      <c r="G362" s="1">
        <v>4.2</v>
      </c>
      <c r="H362" s="2">
        <v>22636</v>
      </c>
      <c r="I362" s="1" t="s">
        <v>3197</v>
      </c>
      <c r="J362" s="1" t="s">
        <v>3198</v>
      </c>
      <c r="K362" s="1" t="s">
        <v>3199</v>
      </c>
      <c r="L362" s="1" t="s">
        <v>3200</v>
      </c>
      <c r="M362" s="1" t="s">
        <v>3201</v>
      </c>
      <c r="N362" s="1" t="s">
        <v>3202</v>
      </c>
      <c r="O362" s="1" t="s">
        <v>3203</v>
      </c>
      <c r="P362" s="1" t="s">
        <v>3204</v>
      </c>
      <c r="Q362" s="12">
        <f>Table1[[#This Row],[actual_price]]-Table1[[#This Row],[discounted_price]]</f>
        <v>6500</v>
      </c>
      <c r="R362" s="11" t="str">
        <f>IF(Table1[[#This Row],[discount_percentage]]&gt;=0.5,"50% + Discount","Below 50%")</f>
        <v>50% + Discount</v>
      </c>
      <c r="S362" s="14">
        <f>Table1[[#This Row],[actual_price]]*Table1[[#This Row],[rating_count]]</f>
        <v>181065364</v>
      </c>
      <c r="T362" s="11" t="str">
        <f>IF(Table1[[#This Row],[discounted_price]]&lt;200,"&lt;₹200",IF(Table1[[#This Row],[discounted_price]]&lt;=500,"₹200 - ₹500","&gt;₹500"))</f>
        <v>&gt;₹500</v>
      </c>
      <c r="U362" s="11" t="str">
        <f>IF(Table1[[#This Row],[rating_count]]&lt;1000,"Below 1K Reviews","1K + Reviews")</f>
        <v>1K + Reviews</v>
      </c>
      <c r="V362" s="14">
        <f>Table1[[#This Row],[rating]]*Table1[[#This Row],[rating_count]]</f>
        <v>95071.2</v>
      </c>
    </row>
    <row r="363" spans="1:22" ht="16.2" x14ac:dyDescent="0.3">
      <c r="A363" s="1" t="s">
        <v>3205</v>
      </c>
      <c r="B363" s="1" t="s">
        <v>3206</v>
      </c>
      <c r="C363" s="1" t="s">
        <v>3004</v>
      </c>
      <c r="D363" s="3">
        <v>18499</v>
      </c>
      <c r="E363" s="3">
        <v>25999</v>
      </c>
      <c r="F363" s="4">
        <v>0.28999999999999998</v>
      </c>
      <c r="G363" s="1">
        <v>4.0999999999999996</v>
      </c>
      <c r="H363" s="2">
        <v>22318</v>
      </c>
      <c r="I363" s="1" t="s">
        <v>3207</v>
      </c>
      <c r="J363" s="1" t="s">
        <v>3208</v>
      </c>
      <c r="K363" s="1" t="s">
        <v>3209</v>
      </c>
      <c r="L363" s="1" t="s">
        <v>3210</v>
      </c>
      <c r="M363" s="1" t="s">
        <v>3211</v>
      </c>
      <c r="N363" s="1" t="s">
        <v>3212</v>
      </c>
      <c r="O363" s="1" t="s">
        <v>3213</v>
      </c>
      <c r="P363" s="1" t="s">
        <v>3214</v>
      </c>
      <c r="Q363" s="12">
        <f>Table1[[#This Row],[actual_price]]-Table1[[#This Row],[discounted_price]]</f>
        <v>7500</v>
      </c>
      <c r="R363" s="11" t="str">
        <f>IF(Table1[[#This Row],[discount_percentage]]&gt;=0.5,"50% + Discount","Below 50%")</f>
        <v>Below 50%</v>
      </c>
      <c r="S363" s="14">
        <f>Table1[[#This Row],[actual_price]]*Table1[[#This Row],[rating_count]]</f>
        <v>580245682</v>
      </c>
      <c r="T363" s="11" t="str">
        <f>IF(Table1[[#This Row],[discounted_price]]&lt;200,"&lt;₹200",IF(Table1[[#This Row],[discounted_price]]&lt;=500,"₹200 - ₹500","&gt;₹500"))</f>
        <v>&gt;₹500</v>
      </c>
      <c r="U363" s="11" t="str">
        <f>IF(Table1[[#This Row],[rating_count]]&lt;1000,"Below 1K Reviews","1K + Reviews")</f>
        <v>1K + Reviews</v>
      </c>
      <c r="V363" s="14">
        <f>Table1[[#This Row],[rating]]*Table1[[#This Row],[rating_count]]</f>
        <v>91503.799999999988</v>
      </c>
    </row>
    <row r="364" spans="1:22" ht="16.2" x14ac:dyDescent="0.3">
      <c r="A364" s="1" t="s">
        <v>3215</v>
      </c>
      <c r="B364" s="1" t="s">
        <v>3216</v>
      </c>
      <c r="C364" s="1" t="s">
        <v>3038</v>
      </c>
      <c r="D364" s="1">
        <v>369</v>
      </c>
      <c r="E364" s="1">
        <v>700</v>
      </c>
      <c r="F364" s="4">
        <v>0.47</v>
      </c>
      <c r="G364" s="1">
        <v>4.4000000000000004</v>
      </c>
      <c r="H364" s="2">
        <v>67259</v>
      </c>
      <c r="I364" s="1" t="s">
        <v>3217</v>
      </c>
      <c r="J364" s="1" t="s">
        <v>3040</v>
      </c>
      <c r="K364" s="1" t="s">
        <v>3041</v>
      </c>
      <c r="L364" s="1" t="s">
        <v>3042</v>
      </c>
      <c r="M364" s="1" t="s">
        <v>3043</v>
      </c>
      <c r="N364" s="1" t="s">
        <v>3044</v>
      </c>
      <c r="O364" s="1" t="s">
        <v>3218</v>
      </c>
      <c r="P364" s="1" t="s">
        <v>3219</v>
      </c>
      <c r="Q364" s="12">
        <f>Table1[[#This Row],[actual_price]]-Table1[[#This Row],[discounted_price]]</f>
        <v>331</v>
      </c>
      <c r="R364" s="11" t="str">
        <f>IF(Table1[[#This Row],[discount_percentage]]&gt;=0.5,"50% + Discount","Below 50%")</f>
        <v>Below 50%</v>
      </c>
      <c r="S364" s="14">
        <f>Table1[[#This Row],[actual_price]]*Table1[[#This Row],[rating_count]]</f>
        <v>47081300</v>
      </c>
      <c r="T364" s="11" t="str">
        <f>IF(Table1[[#This Row],[discounted_price]]&lt;200,"&lt;₹200",IF(Table1[[#This Row],[discounted_price]]&lt;=500,"₹200 - ₹500","&gt;₹500"))</f>
        <v>₹200 - ₹500</v>
      </c>
      <c r="U364" s="11" t="str">
        <f>IF(Table1[[#This Row],[rating_count]]&lt;1000,"Below 1K Reviews","1K + Reviews")</f>
        <v>1K + Reviews</v>
      </c>
      <c r="V364" s="14">
        <f>Table1[[#This Row],[rating]]*Table1[[#This Row],[rating_count]]</f>
        <v>295939.60000000003</v>
      </c>
    </row>
    <row r="365" spans="1:22" ht="16.2" x14ac:dyDescent="0.3">
      <c r="A365" s="1" t="s">
        <v>3220</v>
      </c>
      <c r="B365" s="1" t="s">
        <v>3221</v>
      </c>
      <c r="C365" s="1" t="s">
        <v>3004</v>
      </c>
      <c r="D365" s="3">
        <v>12999</v>
      </c>
      <c r="E365" s="3">
        <v>17999</v>
      </c>
      <c r="F365" s="4">
        <v>0.28000000000000003</v>
      </c>
      <c r="G365" s="1">
        <v>4.0999999999999996</v>
      </c>
      <c r="H365" s="2">
        <v>18998</v>
      </c>
      <c r="I365" s="1" t="s">
        <v>3222</v>
      </c>
      <c r="J365" s="1" t="s">
        <v>3223</v>
      </c>
      <c r="K365" s="1" t="s">
        <v>3224</v>
      </c>
      <c r="L365" s="1" t="s">
        <v>3225</v>
      </c>
      <c r="M365" s="1" t="s">
        <v>3226</v>
      </c>
      <c r="N365" s="1" t="s">
        <v>3227</v>
      </c>
      <c r="O365" s="1" t="s">
        <v>3228</v>
      </c>
      <c r="P365" s="1" t="s">
        <v>3229</v>
      </c>
      <c r="Q365" s="12">
        <f>Table1[[#This Row],[actual_price]]-Table1[[#This Row],[discounted_price]]</f>
        <v>5000</v>
      </c>
      <c r="R365" s="11" t="str">
        <f>IF(Table1[[#This Row],[discount_percentage]]&gt;=0.5,"50% + Discount","Below 50%")</f>
        <v>Below 50%</v>
      </c>
      <c r="S365" s="14">
        <f>Table1[[#This Row],[actual_price]]*Table1[[#This Row],[rating_count]]</f>
        <v>341945002</v>
      </c>
      <c r="T365" s="11" t="str">
        <f>IF(Table1[[#This Row],[discounted_price]]&lt;200,"&lt;₹200",IF(Table1[[#This Row],[discounted_price]]&lt;=500,"₹200 - ₹500","&gt;₹500"))</f>
        <v>&gt;₹500</v>
      </c>
      <c r="U365" s="11" t="str">
        <f>IF(Table1[[#This Row],[rating_count]]&lt;1000,"Below 1K Reviews","1K + Reviews")</f>
        <v>1K + Reviews</v>
      </c>
      <c r="V365" s="14">
        <f>Table1[[#This Row],[rating]]*Table1[[#This Row],[rating_count]]</f>
        <v>77891.799999999988</v>
      </c>
    </row>
    <row r="366" spans="1:22" ht="16.2" x14ac:dyDescent="0.3">
      <c r="A366" s="1" t="s">
        <v>3230</v>
      </c>
      <c r="B366" s="1" t="s">
        <v>2961</v>
      </c>
      <c r="C366" s="1" t="s">
        <v>2962</v>
      </c>
      <c r="D366" s="3">
        <v>1799</v>
      </c>
      <c r="E366" s="3">
        <v>19999</v>
      </c>
      <c r="F366" s="4">
        <v>0.91</v>
      </c>
      <c r="G366" s="1">
        <v>4.2</v>
      </c>
      <c r="H366" s="2">
        <v>13937</v>
      </c>
      <c r="I366" s="1" t="s">
        <v>3231</v>
      </c>
      <c r="J366" s="1" t="s">
        <v>2964</v>
      </c>
      <c r="K366" s="1" t="s">
        <v>2965</v>
      </c>
      <c r="L366" s="1" t="s">
        <v>2966</v>
      </c>
      <c r="M366" s="1" t="s">
        <v>2967</v>
      </c>
      <c r="N366" s="1" t="s">
        <v>2968</v>
      </c>
      <c r="O366" s="1" t="s">
        <v>3232</v>
      </c>
      <c r="P366" s="1" t="s">
        <v>3233</v>
      </c>
      <c r="Q366" s="12">
        <f>Table1[[#This Row],[actual_price]]-Table1[[#This Row],[discounted_price]]</f>
        <v>18200</v>
      </c>
      <c r="R366" s="11" t="str">
        <f>IF(Table1[[#This Row],[discount_percentage]]&gt;=0.5,"50% + Discount","Below 50%")</f>
        <v>50% + Discount</v>
      </c>
      <c r="S366" s="14">
        <f>Table1[[#This Row],[actual_price]]*Table1[[#This Row],[rating_count]]</f>
        <v>278726063</v>
      </c>
      <c r="T366" s="11" t="str">
        <f>IF(Table1[[#This Row],[discounted_price]]&lt;200,"&lt;₹200",IF(Table1[[#This Row],[discounted_price]]&lt;=500,"₹200 - ₹500","&gt;₹500"))</f>
        <v>&gt;₹500</v>
      </c>
      <c r="U366" s="11" t="str">
        <f>IF(Table1[[#This Row],[rating_count]]&lt;1000,"Below 1K Reviews","1K + Reviews")</f>
        <v>1K + Reviews</v>
      </c>
      <c r="V366" s="14">
        <f>Table1[[#This Row],[rating]]*Table1[[#This Row],[rating_count]]</f>
        <v>58535.4</v>
      </c>
    </row>
    <row r="367" spans="1:22" ht="16.2" x14ac:dyDescent="0.3">
      <c r="A367" s="1" t="s">
        <v>3234</v>
      </c>
      <c r="B367" s="1" t="s">
        <v>3235</v>
      </c>
      <c r="C367" s="1" t="s">
        <v>2962</v>
      </c>
      <c r="D367" s="3">
        <v>2199</v>
      </c>
      <c r="E367" s="3">
        <v>9999</v>
      </c>
      <c r="F367" s="4">
        <v>0.78</v>
      </c>
      <c r="G367" s="1">
        <v>4.2</v>
      </c>
      <c r="H367" s="2">
        <v>29471</v>
      </c>
      <c r="I367" s="1" t="s">
        <v>3236</v>
      </c>
      <c r="J367" s="1" t="s">
        <v>3237</v>
      </c>
      <c r="K367" s="1" t="s">
        <v>3238</v>
      </c>
      <c r="L367" s="1" t="s">
        <v>3239</v>
      </c>
      <c r="M367" s="1" t="s">
        <v>3240</v>
      </c>
      <c r="N367" s="1" t="s">
        <v>3241</v>
      </c>
      <c r="O367" s="1" t="s">
        <v>3242</v>
      </c>
      <c r="P367" s="1" t="s">
        <v>3243</v>
      </c>
      <c r="Q367" s="12">
        <f>Table1[[#This Row],[actual_price]]-Table1[[#This Row],[discounted_price]]</f>
        <v>7800</v>
      </c>
      <c r="R367" s="11" t="str">
        <f>IF(Table1[[#This Row],[discount_percentage]]&gt;=0.5,"50% + Discount","Below 50%")</f>
        <v>50% + Discount</v>
      </c>
      <c r="S367" s="14">
        <f>Table1[[#This Row],[actual_price]]*Table1[[#This Row],[rating_count]]</f>
        <v>294680529</v>
      </c>
      <c r="T367" s="11" t="str">
        <f>IF(Table1[[#This Row],[discounted_price]]&lt;200,"&lt;₹200",IF(Table1[[#This Row],[discounted_price]]&lt;=500,"₹200 - ₹500","&gt;₹500"))</f>
        <v>&gt;₹500</v>
      </c>
      <c r="U367" s="11" t="str">
        <f>IF(Table1[[#This Row],[rating_count]]&lt;1000,"Below 1K Reviews","1K + Reviews")</f>
        <v>1K + Reviews</v>
      </c>
      <c r="V367" s="14">
        <f>Table1[[#This Row],[rating]]*Table1[[#This Row],[rating_count]]</f>
        <v>123778.20000000001</v>
      </c>
    </row>
    <row r="368" spans="1:22" ht="16.2" x14ac:dyDescent="0.3">
      <c r="A368" s="1" t="s">
        <v>3244</v>
      </c>
      <c r="B368" s="1" t="s">
        <v>3245</v>
      </c>
      <c r="C368" s="1" t="s">
        <v>3004</v>
      </c>
      <c r="D368" s="3">
        <v>16999</v>
      </c>
      <c r="E368" s="3">
        <v>24999</v>
      </c>
      <c r="F368" s="4">
        <v>0.32</v>
      </c>
      <c r="G368" s="1">
        <v>4.0999999999999996</v>
      </c>
      <c r="H368" s="2">
        <v>22318</v>
      </c>
      <c r="I368" s="1" t="s">
        <v>3246</v>
      </c>
      <c r="J368" s="1" t="s">
        <v>3208</v>
      </c>
      <c r="K368" s="1" t="s">
        <v>3209</v>
      </c>
      <c r="L368" s="1" t="s">
        <v>3210</v>
      </c>
      <c r="M368" s="1" t="s">
        <v>3211</v>
      </c>
      <c r="N368" s="1" t="s">
        <v>3212</v>
      </c>
      <c r="O368" s="1" t="s">
        <v>3247</v>
      </c>
      <c r="P368" s="1" t="s">
        <v>3248</v>
      </c>
      <c r="Q368" s="12">
        <f>Table1[[#This Row],[actual_price]]-Table1[[#This Row],[discounted_price]]</f>
        <v>8000</v>
      </c>
      <c r="R368" s="11" t="str">
        <f>IF(Table1[[#This Row],[discount_percentage]]&gt;=0.5,"50% + Discount","Below 50%")</f>
        <v>Below 50%</v>
      </c>
      <c r="S368" s="14">
        <f>Table1[[#This Row],[actual_price]]*Table1[[#This Row],[rating_count]]</f>
        <v>557927682</v>
      </c>
      <c r="T368" s="11" t="str">
        <f>IF(Table1[[#This Row],[discounted_price]]&lt;200,"&lt;₹200",IF(Table1[[#This Row],[discounted_price]]&lt;=500,"₹200 - ₹500","&gt;₹500"))</f>
        <v>&gt;₹500</v>
      </c>
      <c r="U368" s="11" t="str">
        <f>IF(Table1[[#This Row],[rating_count]]&lt;1000,"Below 1K Reviews","1K + Reviews")</f>
        <v>1K + Reviews</v>
      </c>
      <c r="V368" s="14">
        <f>Table1[[#This Row],[rating]]*Table1[[#This Row],[rating_count]]</f>
        <v>91503.799999999988</v>
      </c>
    </row>
    <row r="369" spans="1:22" ht="16.2" x14ac:dyDescent="0.3">
      <c r="A369" s="1" t="s">
        <v>3249</v>
      </c>
      <c r="B369" s="1" t="s">
        <v>3250</v>
      </c>
      <c r="C369" s="1" t="s">
        <v>3004</v>
      </c>
      <c r="D369" s="3">
        <v>16499</v>
      </c>
      <c r="E369" s="3">
        <v>20999</v>
      </c>
      <c r="F369" s="4">
        <v>0.21</v>
      </c>
      <c r="G369" s="1">
        <v>4</v>
      </c>
      <c r="H369" s="2">
        <v>21350</v>
      </c>
      <c r="I369" s="1" t="s">
        <v>3251</v>
      </c>
      <c r="J369" s="1" t="s">
        <v>3252</v>
      </c>
      <c r="K369" s="1" t="s">
        <v>3253</v>
      </c>
      <c r="L369" s="1" t="s">
        <v>3254</v>
      </c>
      <c r="M369" s="1" t="s">
        <v>3255</v>
      </c>
      <c r="N369" s="1" t="s">
        <v>3256</v>
      </c>
      <c r="O369" s="1" t="s">
        <v>3257</v>
      </c>
      <c r="P369" s="1" t="s">
        <v>3258</v>
      </c>
      <c r="Q369" s="12">
        <f>Table1[[#This Row],[actual_price]]-Table1[[#This Row],[discounted_price]]</f>
        <v>4500</v>
      </c>
      <c r="R369" s="11" t="str">
        <f>IF(Table1[[#This Row],[discount_percentage]]&gt;=0.5,"50% + Discount","Below 50%")</f>
        <v>Below 50%</v>
      </c>
      <c r="S369" s="14">
        <f>Table1[[#This Row],[actual_price]]*Table1[[#This Row],[rating_count]]</f>
        <v>448328650</v>
      </c>
      <c r="T369" s="11" t="str">
        <f>IF(Table1[[#This Row],[discounted_price]]&lt;200,"&lt;₹200",IF(Table1[[#This Row],[discounted_price]]&lt;=500,"₹200 - ₹500","&gt;₹500"))</f>
        <v>&gt;₹500</v>
      </c>
      <c r="U369" s="11" t="str">
        <f>IF(Table1[[#This Row],[rating_count]]&lt;1000,"Below 1K Reviews","1K + Reviews")</f>
        <v>1K + Reviews</v>
      </c>
      <c r="V369" s="14">
        <f>Table1[[#This Row],[rating]]*Table1[[#This Row],[rating_count]]</f>
        <v>85400</v>
      </c>
    </row>
    <row r="370" spans="1:22" ht="16.2" x14ac:dyDescent="0.3">
      <c r="A370" s="1" t="s">
        <v>3259</v>
      </c>
      <c r="B370" s="1" t="s">
        <v>2961</v>
      </c>
      <c r="C370" s="1" t="s">
        <v>2962</v>
      </c>
      <c r="D370" s="3">
        <v>1799</v>
      </c>
      <c r="E370" s="3">
        <v>19999</v>
      </c>
      <c r="F370" s="4">
        <v>0.91</v>
      </c>
      <c r="G370" s="1">
        <v>4.2</v>
      </c>
      <c r="H370" s="2">
        <v>13937</v>
      </c>
      <c r="I370" s="1" t="s">
        <v>3231</v>
      </c>
      <c r="J370" s="1" t="s">
        <v>2964</v>
      </c>
      <c r="K370" s="1" t="s">
        <v>2965</v>
      </c>
      <c r="L370" s="1" t="s">
        <v>2966</v>
      </c>
      <c r="M370" s="1" t="s">
        <v>2967</v>
      </c>
      <c r="N370" s="1" t="s">
        <v>2968</v>
      </c>
      <c r="O370" s="1" t="s">
        <v>3260</v>
      </c>
      <c r="P370" s="1" t="s">
        <v>3261</v>
      </c>
      <c r="Q370" s="12">
        <f>Table1[[#This Row],[actual_price]]-Table1[[#This Row],[discounted_price]]</f>
        <v>18200</v>
      </c>
      <c r="R370" s="11" t="str">
        <f>IF(Table1[[#This Row],[discount_percentage]]&gt;=0.5,"50% + Discount","Below 50%")</f>
        <v>50% + Discount</v>
      </c>
      <c r="S370" s="14">
        <f>Table1[[#This Row],[actual_price]]*Table1[[#This Row],[rating_count]]</f>
        <v>278726063</v>
      </c>
      <c r="T370" s="11" t="str">
        <f>IF(Table1[[#This Row],[discounted_price]]&lt;200,"&lt;₹200",IF(Table1[[#This Row],[discounted_price]]&lt;=500,"₹200 - ₹500","&gt;₹500"))</f>
        <v>&gt;₹500</v>
      </c>
      <c r="U370" s="11" t="str">
        <f>IF(Table1[[#This Row],[rating_count]]&lt;1000,"Below 1K Reviews","1K + Reviews")</f>
        <v>1K + Reviews</v>
      </c>
      <c r="V370" s="14">
        <f>Table1[[#This Row],[rating]]*Table1[[#This Row],[rating_count]]</f>
        <v>58535.4</v>
      </c>
    </row>
    <row r="371" spans="1:22" ht="16.2" x14ac:dyDescent="0.3">
      <c r="A371" s="1" t="s">
        <v>16</v>
      </c>
      <c r="B371" s="1" t="s">
        <v>17</v>
      </c>
      <c r="C371" s="1" t="s">
        <v>18</v>
      </c>
      <c r="D371" s="1">
        <v>399</v>
      </c>
      <c r="E371" s="3">
        <v>1099</v>
      </c>
      <c r="F371" s="4">
        <v>0.64</v>
      </c>
      <c r="G371" s="1">
        <v>4.2</v>
      </c>
      <c r="H371" s="2">
        <v>24270</v>
      </c>
      <c r="I371" s="1" t="s">
        <v>19</v>
      </c>
      <c r="J371" s="1" t="s">
        <v>20</v>
      </c>
      <c r="K371" s="1" t="s">
        <v>21</v>
      </c>
      <c r="L371" s="1" t="s">
        <v>22</v>
      </c>
      <c r="M371" s="1" t="s">
        <v>23</v>
      </c>
      <c r="N371" s="1" t="s">
        <v>832</v>
      </c>
      <c r="O371" s="1" t="s">
        <v>3262</v>
      </c>
      <c r="P371" s="1" t="s">
        <v>3263</v>
      </c>
      <c r="Q371" s="12">
        <f>Table1[[#This Row],[actual_price]]-Table1[[#This Row],[discounted_price]]</f>
        <v>700</v>
      </c>
      <c r="R371" s="11" t="str">
        <f>IF(Table1[[#This Row],[discount_percentage]]&gt;=0.5,"50% + Discount","Below 50%")</f>
        <v>50% + Discount</v>
      </c>
      <c r="S371" s="14">
        <f>Table1[[#This Row],[actual_price]]*Table1[[#This Row],[rating_count]]</f>
        <v>26672730</v>
      </c>
      <c r="T371" s="11" t="str">
        <f>IF(Table1[[#This Row],[discounted_price]]&lt;200,"&lt;₹200",IF(Table1[[#This Row],[discounted_price]]&lt;=500,"₹200 - ₹500","&gt;₹500"))</f>
        <v>₹200 - ₹500</v>
      </c>
      <c r="U371" s="11" t="str">
        <f>IF(Table1[[#This Row],[rating_count]]&lt;1000,"Below 1K Reviews","1K + Reviews")</f>
        <v>1K + Reviews</v>
      </c>
      <c r="V371" s="14">
        <f>Table1[[#This Row],[rating]]*Table1[[#This Row],[rating_count]]</f>
        <v>101934</v>
      </c>
    </row>
    <row r="372" spans="1:22" ht="16.2" x14ac:dyDescent="0.3">
      <c r="A372" s="1" t="s">
        <v>3264</v>
      </c>
      <c r="B372" s="1" t="s">
        <v>3265</v>
      </c>
      <c r="C372" s="1" t="s">
        <v>3004</v>
      </c>
      <c r="D372" s="3">
        <v>8499</v>
      </c>
      <c r="E372" s="3">
        <v>10999</v>
      </c>
      <c r="F372" s="4">
        <v>0.23</v>
      </c>
      <c r="G372" s="1">
        <v>4.0999999999999996</v>
      </c>
      <c r="H372" s="2">
        <v>313836</v>
      </c>
      <c r="I372" s="1" t="s">
        <v>3266</v>
      </c>
      <c r="J372" s="1" t="s">
        <v>3267</v>
      </c>
      <c r="K372" s="1" t="s">
        <v>3268</v>
      </c>
      <c r="L372" s="1" t="s">
        <v>3269</v>
      </c>
      <c r="M372" s="1" t="s">
        <v>3270</v>
      </c>
      <c r="N372" s="1" t="s">
        <v>3271</v>
      </c>
      <c r="O372" s="1" t="s">
        <v>3272</v>
      </c>
      <c r="P372" s="1" t="s">
        <v>3273</v>
      </c>
      <c r="Q372" s="12">
        <f>Table1[[#This Row],[actual_price]]-Table1[[#This Row],[discounted_price]]</f>
        <v>2500</v>
      </c>
      <c r="R372" s="11" t="str">
        <f>IF(Table1[[#This Row],[discount_percentage]]&gt;=0.5,"50% + Discount","Below 50%")</f>
        <v>Below 50%</v>
      </c>
      <c r="S372" s="14">
        <f>Table1[[#This Row],[actual_price]]*Table1[[#This Row],[rating_count]]</f>
        <v>3451882164</v>
      </c>
      <c r="T372" s="11" t="str">
        <f>IF(Table1[[#This Row],[discounted_price]]&lt;200,"&lt;₹200",IF(Table1[[#This Row],[discounted_price]]&lt;=500,"₹200 - ₹500","&gt;₹500"))</f>
        <v>&gt;₹500</v>
      </c>
      <c r="U372" s="11" t="str">
        <f>IF(Table1[[#This Row],[rating_count]]&lt;1000,"Below 1K Reviews","1K + Reviews")</f>
        <v>1K + Reviews</v>
      </c>
      <c r="V372" s="14">
        <f>Table1[[#This Row],[rating]]*Table1[[#This Row],[rating_count]]</f>
        <v>1286727.5999999999</v>
      </c>
    </row>
    <row r="373" spans="1:22" ht="16.2" x14ac:dyDescent="0.3">
      <c r="A373" s="1" t="s">
        <v>3274</v>
      </c>
      <c r="B373" s="1" t="s">
        <v>3275</v>
      </c>
      <c r="C373" s="1" t="s">
        <v>3004</v>
      </c>
      <c r="D373" s="3">
        <v>6499</v>
      </c>
      <c r="E373" s="3">
        <v>8499</v>
      </c>
      <c r="F373" s="4">
        <v>0.24</v>
      </c>
      <c r="G373" s="1">
        <v>4.0999999999999996</v>
      </c>
      <c r="H373" s="2">
        <v>313836</v>
      </c>
      <c r="I373" s="1" t="s">
        <v>3276</v>
      </c>
      <c r="J373" s="1" t="s">
        <v>3267</v>
      </c>
      <c r="K373" s="1" t="s">
        <v>3268</v>
      </c>
      <c r="L373" s="1" t="s">
        <v>3269</v>
      </c>
      <c r="M373" s="1" t="s">
        <v>3270</v>
      </c>
      <c r="N373" s="1" t="s">
        <v>3271</v>
      </c>
      <c r="O373" s="1" t="s">
        <v>3277</v>
      </c>
      <c r="P373" s="1" t="s">
        <v>3278</v>
      </c>
      <c r="Q373" s="12">
        <f>Table1[[#This Row],[actual_price]]-Table1[[#This Row],[discounted_price]]</f>
        <v>2000</v>
      </c>
      <c r="R373" s="11" t="str">
        <f>IF(Table1[[#This Row],[discount_percentage]]&gt;=0.5,"50% + Discount","Below 50%")</f>
        <v>Below 50%</v>
      </c>
      <c r="S373" s="14">
        <f>Table1[[#This Row],[actual_price]]*Table1[[#This Row],[rating_count]]</f>
        <v>2667292164</v>
      </c>
      <c r="T373" s="11" t="str">
        <f>IF(Table1[[#This Row],[discounted_price]]&lt;200,"&lt;₹200",IF(Table1[[#This Row],[discounted_price]]&lt;=500,"₹200 - ₹500","&gt;₹500"))</f>
        <v>&gt;₹500</v>
      </c>
      <c r="U373" s="11" t="str">
        <f>IF(Table1[[#This Row],[rating_count]]&lt;1000,"Below 1K Reviews","1K + Reviews")</f>
        <v>1K + Reviews</v>
      </c>
      <c r="V373" s="14">
        <f>Table1[[#This Row],[rating]]*Table1[[#This Row],[rating_count]]</f>
        <v>1286727.5999999999</v>
      </c>
    </row>
    <row r="374" spans="1:22" ht="16.2" x14ac:dyDescent="0.3">
      <c r="A374" s="1" t="s">
        <v>3279</v>
      </c>
      <c r="B374" s="1" t="s">
        <v>2961</v>
      </c>
      <c r="C374" s="1" t="s">
        <v>2962</v>
      </c>
      <c r="D374" s="3">
        <v>1799</v>
      </c>
      <c r="E374" s="3">
        <v>19999</v>
      </c>
      <c r="F374" s="4">
        <v>0.91</v>
      </c>
      <c r="G374" s="1">
        <v>4.2</v>
      </c>
      <c r="H374" s="2">
        <v>13937</v>
      </c>
      <c r="I374" s="1" t="s">
        <v>3280</v>
      </c>
      <c r="J374" s="1" t="s">
        <v>2964</v>
      </c>
      <c r="K374" s="1" t="s">
        <v>2965</v>
      </c>
      <c r="L374" s="1" t="s">
        <v>2966</v>
      </c>
      <c r="M374" s="1" t="s">
        <v>2967</v>
      </c>
      <c r="N374" s="1" t="s">
        <v>2968</v>
      </c>
      <c r="O374" s="1" t="s">
        <v>3281</v>
      </c>
      <c r="P374" s="1" t="s">
        <v>3282</v>
      </c>
      <c r="Q374" s="12">
        <f>Table1[[#This Row],[actual_price]]-Table1[[#This Row],[discounted_price]]</f>
        <v>18200</v>
      </c>
      <c r="R374" s="11" t="str">
        <f>IF(Table1[[#This Row],[discount_percentage]]&gt;=0.5,"50% + Discount","Below 50%")</f>
        <v>50% + Discount</v>
      </c>
      <c r="S374" s="14">
        <f>Table1[[#This Row],[actual_price]]*Table1[[#This Row],[rating_count]]</f>
        <v>278726063</v>
      </c>
      <c r="T374" s="11" t="str">
        <f>IF(Table1[[#This Row],[discounted_price]]&lt;200,"&lt;₹200",IF(Table1[[#This Row],[discounted_price]]&lt;=500,"₹200 - ₹500","&gt;₹500"))</f>
        <v>&gt;₹500</v>
      </c>
      <c r="U374" s="11" t="str">
        <f>IF(Table1[[#This Row],[rating_count]]&lt;1000,"Below 1K Reviews","1K + Reviews")</f>
        <v>1K + Reviews</v>
      </c>
      <c r="V374" s="14">
        <f>Table1[[#This Row],[rating]]*Table1[[#This Row],[rating_count]]</f>
        <v>58535.4</v>
      </c>
    </row>
    <row r="375" spans="1:22" ht="16.2" x14ac:dyDescent="0.3">
      <c r="A375" s="1" t="s">
        <v>3283</v>
      </c>
      <c r="B375" s="1" t="s">
        <v>3284</v>
      </c>
      <c r="C375" s="1" t="s">
        <v>3004</v>
      </c>
      <c r="D375" s="3">
        <v>8999</v>
      </c>
      <c r="E375" s="3">
        <v>11999</v>
      </c>
      <c r="F375" s="4">
        <v>0.25</v>
      </c>
      <c r="G375" s="1">
        <v>4</v>
      </c>
      <c r="H375" s="2">
        <v>12796</v>
      </c>
      <c r="I375" s="1" t="s">
        <v>3111</v>
      </c>
      <c r="J375" s="1" t="s">
        <v>3112</v>
      </c>
      <c r="K375" s="1" t="s">
        <v>3113</v>
      </c>
      <c r="L375" s="1" t="s">
        <v>3114</v>
      </c>
      <c r="M375" s="1" t="s">
        <v>3115</v>
      </c>
      <c r="N375" s="1" t="s">
        <v>3116</v>
      </c>
      <c r="O375" s="1" t="s">
        <v>3285</v>
      </c>
      <c r="P375" s="1" t="s">
        <v>3286</v>
      </c>
      <c r="Q375" s="12">
        <f>Table1[[#This Row],[actual_price]]-Table1[[#This Row],[discounted_price]]</f>
        <v>3000</v>
      </c>
      <c r="R375" s="11" t="str">
        <f>IF(Table1[[#This Row],[discount_percentage]]&gt;=0.5,"50% + Discount","Below 50%")</f>
        <v>Below 50%</v>
      </c>
      <c r="S375" s="14">
        <f>Table1[[#This Row],[actual_price]]*Table1[[#This Row],[rating_count]]</f>
        <v>153539204</v>
      </c>
      <c r="T375" s="11" t="str">
        <f>IF(Table1[[#This Row],[discounted_price]]&lt;200,"&lt;₹200",IF(Table1[[#This Row],[discounted_price]]&lt;=500,"₹200 - ₹500","&gt;₹500"))</f>
        <v>&gt;₹500</v>
      </c>
      <c r="U375" s="11" t="str">
        <f>IF(Table1[[#This Row],[rating_count]]&lt;1000,"Below 1K Reviews","1K + Reviews")</f>
        <v>1K + Reviews</v>
      </c>
      <c r="V375" s="14">
        <f>Table1[[#This Row],[rating]]*Table1[[#This Row],[rating_count]]</f>
        <v>51184</v>
      </c>
    </row>
    <row r="376" spans="1:22" ht="16.2" x14ac:dyDescent="0.3">
      <c r="A376" s="1" t="s">
        <v>3287</v>
      </c>
      <c r="B376" s="1" t="s">
        <v>3288</v>
      </c>
      <c r="C376" s="1" t="s">
        <v>3289</v>
      </c>
      <c r="D376" s="1">
        <v>139</v>
      </c>
      <c r="E376" s="1">
        <v>495</v>
      </c>
      <c r="F376" s="4">
        <v>0.72</v>
      </c>
      <c r="G376" s="1">
        <v>4.3</v>
      </c>
      <c r="H376" s="2">
        <v>14185</v>
      </c>
      <c r="I376" s="1" t="s">
        <v>3290</v>
      </c>
      <c r="J376" s="1" t="s">
        <v>2049</v>
      </c>
      <c r="K376" s="1" t="s">
        <v>2050</v>
      </c>
      <c r="L376" s="1" t="s">
        <v>2051</v>
      </c>
      <c r="M376" s="1" t="s">
        <v>2052</v>
      </c>
      <c r="N376" s="1" t="s">
        <v>3291</v>
      </c>
      <c r="O376" s="1" t="s">
        <v>3292</v>
      </c>
      <c r="P376" s="1" t="s">
        <v>3293</v>
      </c>
      <c r="Q376" s="12">
        <f>Table1[[#This Row],[actual_price]]-Table1[[#This Row],[discounted_price]]</f>
        <v>356</v>
      </c>
      <c r="R376" s="11" t="str">
        <f>IF(Table1[[#This Row],[discount_percentage]]&gt;=0.5,"50% + Discount","Below 50%")</f>
        <v>50% + Discount</v>
      </c>
      <c r="S376" s="14">
        <f>Table1[[#This Row],[actual_price]]*Table1[[#This Row],[rating_count]]</f>
        <v>7021575</v>
      </c>
      <c r="T376" s="11" t="str">
        <f>IF(Table1[[#This Row],[discounted_price]]&lt;200,"&lt;₹200",IF(Table1[[#This Row],[discounted_price]]&lt;=500,"₹200 - ₹500","&gt;₹500"))</f>
        <v>&lt;₹200</v>
      </c>
      <c r="U376" s="11" t="str">
        <f>IF(Table1[[#This Row],[rating_count]]&lt;1000,"Below 1K Reviews","1K + Reviews")</f>
        <v>1K + Reviews</v>
      </c>
      <c r="V376" s="14">
        <f>Table1[[#This Row],[rating]]*Table1[[#This Row],[rating_count]]</f>
        <v>60995.5</v>
      </c>
    </row>
    <row r="377" spans="1:22" ht="16.2" x14ac:dyDescent="0.3">
      <c r="A377" s="1" t="s">
        <v>3294</v>
      </c>
      <c r="B377" s="1" t="s">
        <v>3295</v>
      </c>
      <c r="C377" s="1" t="s">
        <v>2962</v>
      </c>
      <c r="D377" s="3">
        <v>3999</v>
      </c>
      <c r="E377" s="3">
        <v>16999</v>
      </c>
      <c r="F377" s="4">
        <v>0.76</v>
      </c>
      <c r="G377" s="1">
        <v>4.3</v>
      </c>
      <c r="H377" s="2">
        <v>17159</v>
      </c>
      <c r="I377" s="1" t="s">
        <v>3296</v>
      </c>
      <c r="J377" s="1" t="s">
        <v>3297</v>
      </c>
      <c r="K377" s="1" t="s">
        <v>3298</v>
      </c>
      <c r="L377" s="1" t="s">
        <v>3299</v>
      </c>
      <c r="M377" s="1" t="s">
        <v>3300</v>
      </c>
      <c r="N377" s="1" t="s">
        <v>3301</v>
      </c>
      <c r="O377" s="1" t="s">
        <v>3302</v>
      </c>
      <c r="P377" s="1" t="s">
        <v>3303</v>
      </c>
      <c r="Q377" s="12">
        <f>Table1[[#This Row],[actual_price]]-Table1[[#This Row],[discounted_price]]</f>
        <v>13000</v>
      </c>
      <c r="R377" s="11" t="str">
        <f>IF(Table1[[#This Row],[discount_percentage]]&gt;=0.5,"50% + Discount","Below 50%")</f>
        <v>50% + Discount</v>
      </c>
      <c r="S377" s="14">
        <f>Table1[[#This Row],[actual_price]]*Table1[[#This Row],[rating_count]]</f>
        <v>291685841</v>
      </c>
      <c r="T377" s="11" t="str">
        <f>IF(Table1[[#This Row],[discounted_price]]&lt;200,"&lt;₹200",IF(Table1[[#This Row],[discounted_price]]&lt;=500,"₹200 - ₹500","&gt;₹500"))</f>
        <v>&gt;₹500</v>
      </c>
      <c r="U377" s="11" t="str">
        <f>IF(Table1[[#This Row],[rating_count]]&lt;1000,"Below 1K Reviews","1K + Reviews")</f>
        <v>1K + Reviews</v>
      </c>
      <c r="V377" s="14">
        <f>Table1[[#This Row],[rating]]*Table1[[#This Row],[rating_count]]</f>
        <v>73783.7</v>
      </c>
    </row>
    <row r="378" spans="1:22" ht="16.2" x14ac:dyDescent="0.3">
      <c r="A378" s="1" t="s">
        <v>3304</v>
      </c>
      <c r="B378" s="1" t="s">
        <v>3305</v>
      </c>
      <c r="C378" s="1" t="s">
        <v>2962</v>
      </c>
      <c r="D378" s="3">
        <v>2998</v>
      </c>
      <c r="E378" s="3">
        <v>5999</v>
      </c>
      <c r="F378" s="4">
        <v>0.5</v>
      </c>
      <c r="G378" s="1">
        <v>4.0999999999999996</v>
      </c>
      <c r="H378" s="2">
        <v>5179</v>
      </c>
      <c r="I378" s="1" t="s">
        <v>3306</v>
      </c>
      <c r="J378" s="1" t="s">
        <v>3307</v>
      </c>
      <c r="K378" s="1" t="s">
        <v>3308</v>
      </c>
      <c r="L378" s="1" t="s">
        <v>3309</v>
      </c>
      <c r="M378" s="1" t="s">
        <v>3310</v>
      </c>
      <c r="N378" s="1" t="s">
        <v>3311</v>
      </c>
      <c r="O378" s="1" t="s">
        <v>3312</v>
      </c>
      <c r="P378" s="1" t="s">
        <v>3313</v>
      </c>
      <c r="Q378" s="12">
        <f>Table1[[#This Row],[actual_price]]-Table1[[#This Row],[discounted_price]]</f>
        <v>3001</v>
      </c>
      <c r="R378" s="11" t="str">
        <f>IF(Table1[[#This Row],[discount_percentage]]&gt;=0.5,"50% + Discount","Below 50%")</f>
        <v>50% + Discount</v>
      </c>
      <c r="S378" s="14">
        <f>Table1[[#This Row],[actual_price]]*Table1[[#This Row],[rating_count]]</f>
        <v>31068821</v>
      </c>
      <c r="T378" s="11" t="str">
        <f>IF(Table1[[#This Row],[discounted_price]]&lt;200,"&lt;₹200",IF(Table1[[#This Row],[discounted_price]]&lt;=500,"₹200 - ₹500","&gt;₹500"))</f>
        <v>&gt;₹500</v>
      </c>
      <c r="U378" s="11" t="str">
        <f>IF(Table1[[#This Row],[rating_count]]&lt;1000,"Below 1K Reviews","1K + Reviews")</f>
        <v>1K + Reviews</v>
      </c>
      <c r="V378" s="14">
        <f>Table1[[#This Row],[rating]]*Table1[[#This Row],[rating_count]]</f>
        <v>21233.899999999998</v>
      </c>
    </row>
    <row r="379" spans="1:22" ht="16.2" x14ac:dyDescent="0.3">
      <c r="A379" s="1" t="s">
        <v>27</v>
      </c>
      <c r="B379" s="1" t="s">
        <v>28</v>
      </c>
      <c r="C379" s="1" t="s">
        <v>18</v>
      </c>
      <c r="D379" s="1">
        <v>199</v>
      </c>
      <c r="E379" s="1">
        <v>349</v>
      </c>
      <c r="F379" s="4">
        <v>0.43</v>
      </c>
      <c r="G379" s="1">
        <v>4</v>
      </c>
      <c r="H379" s="2">
        <v>43993</v>
      </c>
      <c r="I379" s="1" t="s">
        <v>29</v>
      </c>
      <c r="J379" s="1" t="s">
        <v>30</v>
      </c>
      <c r="K379" s="1" t="s">
        <v>31</v>
      </c>
      <c r="L379" s="1" t="s">
        <v>32</v>
      </c>
      <c r="M379" s="1" t="s">
        <v>33</v>
      </c>
      <c r="N379" s="1" t="s">
        <v>34</v>
      </c>
      <c r="O379" s="1" t="s">
        <v>3314</v>
      </c>
      <c r="P379" s="1" t="s">
        <v>3315</v>
      </c>
      <c r="Q379" s="12">
        <f>Table1[[#This Row],[actual_price]]-Table1[[#This Row],[discounted_price]]</f>
        <v>150</v>
      </c>
      <c r="R379" s="11" t="str">
        <f>IF(Table1[[#This Row],[discount_percentage]]&gt;=0.5,"50% + Discount","Below 50%")</f>
        <v>Below 50%</v>
      </c>
      <c r="S379" s="14">
        <f>Table1[[#This Row],[actual_price]]*Table1[[#This Row],[rating_count]]</f>
        <v>15353557</v>
      </c>
      <c r="T379" s="11" t="str">
        <f>IF(Table1[[#This Row],[discounted_price]]&lt;200,"&lt;₹200",IF(Table1[[#This Row],[discounted_price]]&lt;=500,"₹200 - ₹500","&gt;₹500"))</f>
        <v>&lt;₹200</v>
      </c>
      <c r="U379" s="11" t="str">
        <f>IF(Table1[[#This Row],[rating_count]]&lt;1000,"Below 1K Reviews","1K + Reviews")</f>
        <v>1K + Reviews</v>
      </c>
      <c r="V379" s="14">
        <f>Table1[[#This Row],[rating]]*Table1[[#This Row],[rating_count]]</f>
        <v>175972</v>
      </c>
    </row>
    <row r="380" spans="1:22" ht="16.2" x14ac:dyDescent="0.3">
      <c r="A380" s="1" t="s">
        <v>3316</v>
      </c>
      <c r="B380" s="1" t="s">
        <v>3317</v>
      </c>
      <c r="C380" s="1" t="s">
        <v>3004</v>
      </c>
      <c r="D380" s="3">
        <v>15499</v>
      </c>
      <c r="E380" s="3">
        <v>18999</v>
      </c>
      <c r="F380" s="4">
        <v>0.18</v>
      </c>
      <c r="G380" s="1">
        <v>4.0999999999999996</v>
      </c>
      <c r="H380" s="2">
        <v>19252</v>
      </c>
      <c r="I380" s="1" t="s">
        <v>3318</v>
      </c>
      <c r="J380" s="1" t="s">
        <v>3319</v>
      </c>
      <c r="K380" s="1" t="s">
        <v>3320</v>
      </c>
      <c r="L380" s="1" t="s">
        <v>3321</v>
      </c>
      <c r="M380" s="1" t="s">
        <v>3322</v>
      </c>
      <c r="N380" s="1" t="s">
        <v>3323</v>
      </c>
      <c r="O380" s="1" t="s">
        <v>3324</v>
      </c>
      <c r="P380" s="1" t="s">
        <v>3325</v>
      </c>
      <c r="Q380" s="12">
        <f>Table1[[#This Row],[actual_price]]-Table1[[#This Row],[discounted_price]]</f>
        <v>3500</v>
      </c>
      <c r="R380" s="11" t="str">
        <f>IF(Table1[[#This Row],[discount_percentage]]&gt;=0.5,"50% + Discount","Below 50%")</f>
        <v>Below 50%</v>
      </c>
      <c r="S380" s="14">
        <f>Table1[[#This Row],[actual_price]]*Table1[[#This Row],[rating_count]]</f>
        <v>365768748</v>
      </c>
      <c r="T380" s="11" t="str">
        <f>IF(Table1[[#This Row],[discounted_price]]&lt;200,"&lt;₹200",IF(Table1[[#This Row],[discounted_price]]&lt;=500,"₹200 - ₹500","&gt;₹500"))</f>
        <v>&gt;₹500</v>
      </c>
      <c r="U380" s="11" t="str">
        <f>IF(Table1[[#This Row],[rating_count]]&lt;1000,"Below 1K Reviews","1K + Reviews")</f>
        <v>1K + Reviews</v>
      </c>
      <c r="V380" s="14">
        <f>Table1[[#This Row],[rating]]*Table1[[#This Row],[rating_count]]</f>
        <v>78933.2</v>
      </c>
    </row>
    <row r="381" spans="1:22" ht="16.2" x14ac:dyDescent="0.3">
      <c r="A381" s="1" t="s">
        <v>37</v>
      </c>
      <c r="B381" s="1" t="s">
        <v>38</v>
      </c>
      <c r="C381" s="1" t="s">
        <v>18</v>
      </c>
      <c r="D381" s="1">
        <v>199</v>
      </c>
      <c r="E381" s="1">
        <v>999</v>
      </c>
      <c r="F381" s="4">
        <v>0.8</v>
      </c>
      <c r="G381" s="1">
        <v>3.9</v>
      </c>
      <c r="H381" s="2">
        <v>7928</v>
      </c>
      <c r="I381" s="1" t="s">
        <v>3326</v>
      </c>
      <c r="J381" s="1" t="s">
        <v>40</v>
      </c>
      <c r="K381" s="1" t="s">
        <v>41</v>
      </c>
      <c r="L381" s="1" t="s">
        <v>42</v>
      </c>
      <c r="M381" s="1" t="s">
        <v>43</v>
      </c>
      <c r="N381" s="1" t="s">
        <v>3327</v>
      </c>
      <c r="O381" s="1" t="s">
        <v>3328</v>
      </c>
      <c r="P381" s="1" t="s">
        <v>3329</v>
      </c>
      <c r="Q381" s="12">
        <f>Table1[[#This Row],[actual_price]]-Table1[[#This Row],[discounted_price]]</f>
        <v>800</v>
      </c>
      <c r="R381" s="11" t="str">
        <f>IF(Table1[[#This Row],[discount_percentage]]&gt;=0.5,"50% + Discount","Below 50%")</f>
        <v>50% + Discount</v>
      </c>
      <c r="S381" s="14">
        <f>Table1[[#This Row],[actual_price]]*Table1[[#This Row],[rating_count]]</f>
        <v>7920072</v>
      </c>
      <c r="T381" s="11" t="str">
        <f>IF(Table1[[#This Row],[discounted_price]]&lt;200,"&lt;₹200",IF(Table1[[#This Row],[discounted_price]]&lt;=500,"₹200 - ₹500","&gt;₹500"))</f>
        <v>&lt;₹200</v>
      </c>
      <c r="U381" s="11" t="str">
        <f>IF(Table1[[#This Row],[rating_count]]&lt;1000,"Below 1K Reviews","1K + Reviews")</f>
        <v>1K + Reviews</v>
      </c>
      <c r="V381" s="14">
        <f>Table1[[#This Row],[rating]]*Table1[[#This Row],[rating_count]]</f>
        <v>30919.200000000001</v>
      </c>
    </row>
    <row r="382" spans="1:22" ht="16.2" x14ac:dyDescent="0.3">
      <c r="A382" s="1" t="s">
        <v>3330</v>
      </c>
      <c r="B382" s="1" t="s">
        <v>2961</v>
      </c>
      <c r="C382" s="1" t="s">
        <v>2962</v>
      </c>
      <c r="D382" s="3">
        <v>1799</v>
      </c>
      <c r="E382" s="3">
        <v>19999</v>
      </c>
      <c r="F382" s="4">
        <v>0.91</v>
      </c>
      <c r="G382" s="1">
        <v>4.2</v>
      </c>
      <c r="H382" s="2">
        <v>13937</v>
      </c>
      <c r="I382" s="1" t="s">
        <v>2963</v>
      </c>
      <c r="J382" s="1" t="s">
        <v>2964</v>
      </c>
      <c r="K382" s="1" t="s">
        <v>2965</v>
      </c>
      <c r="L382" s="1" t="s">
        <v>2966</v>
      </c>
      <c r="M382" s="1" t="s">
        <v>2967</v>
      </c>
      <c r="N382" s="1" t="s">
        <v>2968</v>
      </c>
      <c r="O382" s="1" t="s">
        <v>3331</v>
      </c>
      <c r="P382" s="1" t="s">
        <v>3332</v>
      </c>
      <c r="Q382" s="12">
        <f>Table1[[#This Row],[actual_price]]-Table1[[#This Row],[discounted_price]]</f>
        <v>18200</v>
      </c>
      <c r="R382" s="11" t="str">
        <f>IF(Table1[[#This Row],[discount_percentage]]&gt;=0.5,"50% + Discount","Below 50%")</f>
        <v>50% + Discount</v>
      </c>
      <c r="S382" s="14">
        <f>Table1[[#This Row],[actual_price]]*Table1[[#This Row],[rating_count]]</f>
        <v>278726063</v>
      </c>
      <c r="T382" s="11" t="str">
        <f>IF(Table1[[#This Row],[discounted_price]]&lt;200,"&lt;₹200",IF(Table1[[#This Row],[discounted_price]]&lt;=500,"₹200 - ₹500","&gt;₹500"))</f>
        <v>&gt;₹500</v>
      </c>
      <c r="U382" s="11" t="str">
        <f>IF(Table1[[#This Row],[rating_count]]&lt;1000,"Below 1K Reviews","1K + Reviews")</f>
        <v>1K + Reviews</v>
      </c>
      <c r="V382" s="14">
        <f>Table1[[#This Row],[rating]]*Table1[[#This Row],[rating_count]]</f>
        <v>58535.4</v>
      </c>
    </row>
    <row r="383" spans="1:22" ht="16.2" x14ac:dyDescent="0.3">
      <c r="A383" s="1" t="s">
        <v>3333</v>
      </c>
      <c r="B383" s="1" t="s">
        <v>3334</v>
      </c>
      <c r="C383" s="1" t="s">
        <v>3004</v>
      </c>
      <c r="D383" s="3">
        <v>8999</v>
      </c>
      <c r="E383" s="3">
        <v>11999</v>
      </c>
      <c r="F383" s="4">
        <v>0.25</v>
      </c>
      <c r="G383" s="1">
        <v>4</v>
      </c>
      <c r="H383" s="2">
        <v>12796</v>
      </c>
      <c r="I383" s="1" t="s">
        <v>3111</v>
      </c>
      <c r="J383" s="1" t="s">
        <v>3112</v>
      </c>
      <c r="K383" s="1" t="s">
        <v>3113</v>
      </c>
      <c r="L383" s="1" t="s">
        <v>3114</v>
      </c>
      <c r="M383" s="1" t="s">
        <v>3115</v>
      </c>
      <c r="N383" s="1" t="s">
        <v>3116</v>
      </c>
      <c r="O383" s="1" t="s">
        <v>3335</v>
      </c>
      <c r="P383" s="1" t="s">
        <v>3336</v>
      </c>
      <c r="Q383" s="12">
        <f>Table1[[#This Row],[actual_price]]-Table1[[#This Row],[discounted_price]]</f>
        <v>3000</v>
      </c>
      <c r="R383" s="11" t="str">
        <f>IF(Table1[[#This Row],[discount_percentage]]&gt;=0.5,"50% + Discount","Below 50%")</f>
        <v>Below 50%</v>
      </c>
      <c r="S383" s="14">
        <f>Table1[[#This Row],[actual_price]]*Table1[[#This Row],[rating_count]]</f>
        <v>153539204</v>
      </c>
      <c r="T383" s="11" t="str">
        <f>IF(Table1[[#This Row],[discounted_price]]&lt;200,"&lt;₹200",IF(Table1[[#This Row],[discounted_price]]&lt;=500,"₹200 - ₹500","&gt;₹500"))</f>
        <v>&gt;₹500</v>
      </c>
      <c r="U383" s="11" t="str">
        <f>IF(Table1[[#This Row],[rating_count]]&lt;1000,"Below 1K Reviews","1K + Reviews")</f>
        <v>1K + Reviews</v>
      </c>
      <c r="V383" s="14">
        <f>Table1[[#This Row],[rating]]*Table1[[#This Row],[rating_count]]</f>
        <v>51184</v>
      </c>
    </row>
    <row r="384" spans="1:22" ht="16.2" x14ac:dyDescent="0.3">
      <c r="A384" s="1" t="s">
        <v>3337</v>
      </c>
      <c r="B384" s="1" t="s">
        <v>3338</v>
      </c>
      <c r="C384" s="1" t="s">
        <v>3121</v>
      </c>
      <c r="D384" s="1">
        <v>873</v>
      </c>
      <c r="E384" s="3">
        <v>1699</v>
      </c>
      <c r="F384" s="4">
        <v>0.49</v>
      </c>
      <c r="G384" s="1">
        <v>4.4000000000000004</v>
      </c>
      <c r="H384" s="2">
        <v>1680</v>
      </c>
      <c r="I384" s="1" t="s">
        <v>3339</v>
      </c>
      <c r="J384" s="1" t="s">
        <v>3340</v>
      </c>
      <c r="K384" s="1" t="s">
        <v>3341</v>
      </c>
      <c r="L384" s="1" t="s">
        <v>3342</v>
      </c>
      <c r="M384" s="1" t="s">
        <v>3343</v>
      </c>
      <c r="N384" s="1" t="s">
        <v>3344</v>
      </c>
      <c r="O384" s="1" t="s">
        <v>3345</v>
      </c>
      <c r="P384" s="1" t="s">
        <v>3346</v>
      </c>
      <c r="Q384" s="12">
        <f>Table1[[#This Row],[actual_price]]-Table1[[#This Row],[discounted_price]]</f>
        <v>826</v>
      </c>
      <c r="R384" s="11" t="str">
        <f>IF(Table1[[#This Row],[discount_percentage]]&gt;=0.5,"50% + Discount","Below 50%")</f>
        <v>Below 50%</v>
      </c>
      <c r="S384" s="14">
        <f>Table1[[#This Row],[actual_price]]*Table1[[#This Row],[rating_count]]</f>
        <v>2854320</v>
      </c>
      <c r="T384" s="11" t="str">
        <f>IF(Table1[[#This Row],[discounted_price]]&lt;200,"&lt;₹200",IF(Table1[[#This Row],[discounted_price]]&lt;=500,"₹200 - ₹500","&gt;₹500"))</f>
        <v>&gt;₹500</v>
      </c>
      <c r="U384" s="11" t="str">
        <f>IF(Table1[[#This Row],[rating_count]]&lt;1000,"Below 1K Reviews","1K + Reviews")</f>
        <v>1K + Reviews</v>
      </c>
      <c r="V384" s="14">
        <f>Table1[[#This Row],[rating]]*Table1[[#This Row],[rating_count]]</f>
        <v>7392.0000000000009</v>
      </c>
    </row>
    <row r="385" spans="1:22" ht="16.2" x14ac:dyDescent="0.3">
      <c r="A385" s="1" t="s">
        <v>3347</v>
      </c>
      <c r="B385" s="1" t="s">
        <v>3348</v>
      </c>
      <c r="C385" s="1" t="s">
        <v>3004</v>
      </c>
      <c r="D385" s="3">
        <v>12999</v>
      </c>
      <c r="E385" s="3">
        <v>15999</v>
      </c>
      <c r="F385" s="4">
        <v>0.19</v>
      </c>
      <c r="G385" s="1">
        <v>4.2</v>
      </c>
      <c r="H385" s="2">
        <v>13246</v>
      </c>
      <c r="I385" s="1" t="s">
        <v>3349</v>
      </c>
      <c r="J385" s="1" t="s">
        <v>3350</v>
      </c>
      <c r="K385" s="1" t="s">
        <v>3351</v>
      </c>
      <c r="L385" s="1" t="s">
        <v>3352</v>
      </c>
      <c r="M385" s="1" t="s">
        <v>3353</v>
      </c>
      <c r="N385" s="1" t="s">
        <v>3354</v>
      </c>
      <c r="O385" s="1" t="s">
        <v>3355</v>
      </c>
      <c r="P385" s="1" t="s">
        <v>3356</v>
      </c>
      <c r="Q385" s="12">
        <f>Table1[[#This Row],[actual_price]]-Table1[[#This Row],[discounted_price]]</f>
        <v>3000</v>
      </c>
      <c r="R385" s="11" t="str">
        <f>IF(Table1[[#This Row],[discount_percentage]]&gt;=0.5,"50% + Discount","Below 50%")</f>
        <v>Below 50%</v>
      </c>
      <c r="S385" s="14">
        <f>Table1[[#This Row],[actual_price]]*Table1[[#This Row],[rating_count]]</f>
        <v>211922754</v>
      </c>
      <c r="T385" s="11" t="str">
        <f>IF(Table1[[#This Row],[discounted_price]]&lt;200,"&lt;₹200",IF(Table1[[#This Row],[discounted_price]]&lt;=500,"₹200 - ₹500","&gt;₹500"))</f>
        <v>&gt;₹500</v>
      </c>
      <c r="U385" s="11" t="str">
        <f>IF(Table1[[#This Row],[rating_count]]&lt;1000,"Below 1K Reviews","1K + Reviews")</f>
        <v>1K + Reviews</v>
      </c>
      <c r="V385" s="14">
        <f>Table1[[#This Row],[rating]]*Table1[[#This Row],[rating_count]]</f>
        <v>55633.200000000004</v>
      </c>
    </row>
    <row r="386" spans="1:22" ht="16.2" x14ac:dyDescent="0.3">
      <c r="A386" s="1" t="s">
        <v>3357</v>
      </c>
      <c r="B386" s="1" t="s">
        <v>3358</v>
      </c>
      <c r="C386" s="1" t="s">
        <v>3359</v>
      </c>
      <c r="D386" s="1">
        <v>539</v>
      </c>
      <c r="E386" s="3">
        <v>1599</v>
      </c>
      <c r="F386" s="4">
        <v>0.66</v>
      </c>
      <c r="G386" s="1">
        <v>3.8</v>
      </c>
      <c r="H386" s="2">
        <v>14648</v>
      </c>
      <c r="I386" s="1" t="s">
        <v>3360</v>
      </c>
      <c r="J386" s="1" t="s">
        <v>3361</v>
      </c>
      <c r="K386" s="1" t="s">
        <v>3362</v>
      </c>
      <c r="L386" s="1" t="s">
        <v>3363</v>
      </c>
      <c r="M386" s="1" t="s">
        <v>3364</v>
      </c>
      <c r="N386" s="1" t="s">
        <v>3365</v>
      </c>
      <c r="O386" s="1" t="s">
        <v>3366</v>
      </c>
      <c r="P386" s="1" t="s">
        <v>3367</v>
      </c>
      <c r="Q386" s="12">
        <f>Table1[[#This Row],[actual_price]]-Table1[[#This Row],[discounted_price]]</f>
        <v>1060</v>
      </c>
      <c r="R386" s="11" t="str">
        <f>IF(Table1[[#This Row],[discount_percentage]]&gt;=0.5,"50% + Discount","Below 50%")</f>
        <v>50% + Discount</v>
      </c>
      <c r="S386" s="14">
        <f>Table1[[#This Row],[actual_price]]*Table1[[#This Row],[rating_count]]</f>
        <v>23422152</v>
      </c>
      <c r="T386" s="11" t="str">
        <f>IF(Table1[[#This Row],[discounted_price]]&lt;200,"&lt;₹200",IF(Table1[[#This Row],[discounted_price]]&lt;=500,"₹200 - ₹500","&gt;₹500"))</f>
        <v>&gt;₹500</v>
      </c>
      <c r="U386" s="11" t="str">
        <f>IF(Table1[[#This Row],[rating_count]]&lt;1000,"Below 1K Reviews","1K + Reviews")</f>
        <v>1K + Reviews</v>
      </c>
      <c r="V386" s="14">
        <f>Table1[[#This Row],[rating]]*Table1[[#This Row],[rating_count]]</f>
        <v>55662.399999999994</v>
      </c>
    </row>
    <row r="387" spans="1:22" ht="16.2" x14ac:dyDescent="0.3">
      <c r="A387" s="1" t="s">
        <v>3368</v>
      </c>
      <c r="B387" s="1" t="s">
        <v>2972</v>
      </c>
      <c r="C387" s="1" t="s">
        <v>2962</v>
      </c>
      <c r="D387" s="3">
        <v>1999</v>
      </c>
      <c r="E387" s="3">
        <v>9999</v>
      </c>
      <c r="F387" s="4">
        <v>0.8</v>
      </c>
      <c r="G387" s="1">
        <v>4.3</v>
      </c>
      <c r="H387" s="2">
        <v>27696</v>
      </c>
      <c r="I387" s="1" t="s">
        <v>3369</v>
      </c>
      <c r="J387" s="1" t="s">
        <v>2974</v>
      </c>
      <c r="K387" s="1" t="s">
        <v>2975</v>
      </c>
      <c r="L387" s="1" t="s">
        <v>2976</v>
      </c>
      <c r="M387" s="1" t="s">
        <v>2977</v>
      </c>
      <c r="N387" s="1" t="s">
        <v>2978</v>
      </c>
      <c r="O387" s="1" t="s">
        <v>3370</v>
      </c>
      <c r="P387" s="1" t="s">
        <v>3371</v>
      </c>
      <c r="Q387" s="12">
        <f>Table1[[#This Row],[actual_price]]-Table1[[#This Row],[discounted_price]]</f>
        <v>8000</v>
      </c>
      <c r="R387" s="11" t="str">
        <f>IF(Table1[[#This Row],[discount_percentage]]&gt;=0.5,"50% + Discount","Below 50%")</f>
        <v>50% + Discount</v>
      </c>
      <c r="S387" s="14">
        <f>Table1[[#This Row],[actual_price]]*Table1[[#This Row],[rating_count]]</f>
        <v>276932304</v>
      </c>
      <c r="T387" s="11" t="str">
        <f>IF(Table1[[#This Row],[discounted_price]]&lt;200,"&lt;₹200",IF(Table1[[#This Row],[discounted_price]]&lt;=500,"₹200 - ₹500","&gt;₹500"))</f>
        <v>&gt;₹500</v>
      </c>
      <c r="U387" s="11" t="str">
        <f>IF(Table1[[#This Row],[rating_count]]&lt;1000,"Below 1K Reviews","1K + Reviews")</f>
        <v>1K + Reviews</v>
      </c>
      <c r="V387" s="14">
        <f>Table1[[#This Row],[rating]]*Table1[[#This Row],[rating_count]]</f>
        <v>119092.79999999999</v>
      </c>
    </row>
    <row r="388" spans="1:22" ht="16.2" x14ac:dyDescent="0.3">
      <c r="A388" s="1" t="s">
        <v>3372</v>
      </c>
      <c r="B388" s="1" t="s">
        <v>3373</v>
      </c>
      <c r="C388" s="1" t="s">
        <v>3004</v>
      </c>
      <c r="D388" s="3">
        <v>15490</v>
      </c>
      <c r="E388" s="3">
        <v>20990</v>
      </c>
      <c r="F388" s="4">
        <v>0.26</v>
      </c>
      <c r="G388" s="1">
        <v>4.2</v>
      </c>
      <c r="H388" s="2">
        <v>32916</v>
      </c>
      <c r="I388" s="1" t="s">
        <v>3374</v>
      </c>
      <c r="J388" s="1" t="s">
        <v>3375</v>
      </c>
      <c r="K388" s="1" t="s">
        <v>3376</v>
      </c>
      <c r="L388" s="1" t="s">
        <v>3377</v>
      </c>
      <c r="M388" s="1" t="s">
        <v>3378</v>
      </c>
      <c r="N388" s="1" t="s">
        <v>3379</v>
      </c>
      <c r="O388" s="1" t="s">
        <v>3380</v>
      </c>
      <c r="P388" s="1" t="s">
        <v>3381</v>
      </c>
      <c r="Q388" s="12">
        <f>Table1[[#This Row],[actual_price]]-Table1[[#This Row],[discounted_price]]</f>
        <v>5500</v>
      </c>
      <c r="R388" s="11" t="str">
        <f>IF(Table1[[#This Row],[discount_percentage]]&gt;=0.5,"50% + Discount","Below 50%")</f>
        <v>Below 50%</v>
      </c>
      <c r="S388" s="14">
        <f>Table1[[#This Row],[actual_price]]*Table1[[#This Row],[rating_count]]</f>
        <v>690906840</v>
      </c>
      <c r="T388" s="11" t="str">
        <f>IF(Table1[[#This Row],[discounted_price]]&lt;200,"&lt;₹200",IF(Table1[[#This Row],[discounted_price]]&lt;=500,"₹200 - ₹500","&gt;₹500"))</f>
        <v>&gt;₹500</v>
      </c>
      <c r="U388" s="11" t="str">
        <f>IF(Table1[[#This Row],[rating_count]]&lt;1000,"Below 1K Reviews","1K + Reviews")</f>
        <v>1K + Reviews</v>
      </c>
      <c r="V388" s="14">
        <f>Table1[[#This Row],[rating]]*Table1[[#This Row],[rating_count]]</f>
        <v>138247.20000000001</v>
      </c>
    </row>
    <row r="389" spans="1:22" ht="16.2" x14ac:dyDescent="0.3">
      <c r="A389" s="1" t="s">
        <v>3382</v>
      </c>
      <c r="B389" s="1" t="s">
        <v>3383</v>
      </c>
      <c r="C389" s="1" t="s">
        <v>3004</v>
      </c>
      <c r="D389" s="3">
        <v>19999</v>
      </c>
      <c r="E389" s="3">
        <v>24999</v>
      </c>
      <c r="F389" s="4">
        <v>0.2</v>
      </c>
      <c r="G389" s="1">
        <v>3.9</v>
      </c>
      <c r="H389" s="2">
        <v>25824</v>
      </c>
      <c r="I389" s="1" t="s">
        <v>3384</v>
      </c>
      <c r="J389" s="1" t="s">
        <v>3385</v>
      </c>
      <c r="K389" s="1" t="s">
        <v>3386</v>
      </c>
      <c r="L389" s="1" t="s">
        <v>3387</v>
      </c>
      <c r="M389" s="1" t="s">
        <v>3388</v>
      </c>
      <c r="N389" s="1" t="s">
        <v>3389</v>
      </c>
      <c r="O389" s="1" t="s">
        <v>3390</v>
      </c>
      <c r="P389" s="1" t="s">
        <v>3391</v>
      </c>
      <c r="Q389" s="12">
        <f>Table1[[#This Row],[actual_price]]-Table1[[#This Row],[discounted_price]]</f>
        <v>5000</v>
      </c>
      <c r="R389" s="11" t="str">
        <f>IF(Table1[[#This Row],[discount_percentage]]&gt;=0.5,"50% + Discount","Below 50%")</f>
        <v>Below 50%</v>
      </c>
      <c r="S389" s="14">
        <f>Table1[[#This Row],[actual_price]]*Table1[[#This Row],[rating_count]]</f>
        <v>645574176</v>
      </c>
      <c r="T389" s="11" t="str">
        <f>IF(Table1[[#This Row],[discounted_price]]&lt;200,"&lt;₹200",IF(Table1[[#This Row],[discounted_price]]&lt;=500,"₹200 - ₹500","&gt;₹500"))</f>
        <v>&gt;₹500</v>
      </c>
      <c r="U389" s="11" t="str">
        <f>IF(Table1[[#This Row],[rating_count]]&lt;1000,"Below 1K Reviews","1K + Reviews")</f>
        <v>1K + Reviews</v>
      </c>
      <c r="V389" s="14">
        <f>Table1[[#This Row],[rating]]*Table1[[#This Row],[rating_count]]</f>
        <v>100713.59999999999</v>
      </c>
    </row>
    <row r="390" spans="1:22" ht="16.2" x14ac:dyDescent="0.3">
      <c r="A390" s="1" t="s">
        <v>3392</v>
      </c>
      <c r="B390" s="1" t="s">
        <v>3393</v>
      </c>
      <c r="C390" s="1" t="s">
        <v>3176</v>
      </c>
      <c r="D390" s="3">
        <v>1075</v>
      </c>
      <c r="E390" s="3">
        <v>1699</v>
      </c>
      <c r="F390" s="4">
        <v>0.37</v>
      </c>
      <c r="G390" s="1">
        <v>4.4000000000000004</v>
      </c>
      <c r="H390" s="2">
        <v>7462</v>
      </c>
      <c r="I390" s="1" t="s">
        <v>3394</v>
      </c>
      <c r="J390" s="1" t="s">
        <v>3395</v>
      </c>
      <c r="K390" s="1" t="s">
        <v>3396</v>
      </c>
      <c r="L390" s="1" t="s">
        <v>3397</v>
      </c>
      <c r="M390" s="1" t="s">
        <v>3398</v>
      </c>
      <c r="N390" s="1" t="s">
        <v>3399</v>
      </c>
      <c r="O390" s="1" t="s">
        <v>3400</v>
      </c>
      <c r="P390" s="1" t="s">
        <v>3401</v>
      </c>
      <c r="Q390" s="12">
        <f>Table1[[#This Row],[actual_price]]-Table1[[#This Row],[discounted_price]]</f>
        <v>624</v>
      </c>
      <c r="R390" s="11" t="str">
        <f>IF(Table1[[#This Row],[discount_percentage]]&gt;=0.5,"50% + Discount","Below 50%")</f>
        <v>Below 50%</v>
      </c>
      <c r="S390" s="14">
        <f>Table1[[#This Row],[actual_price]]*Table1[[#This Row],[rating_count]]</f>
        <v>12677938</v>
      </c>
      <c r="T390" s="11" t="str">
        <f>IF(Table1[[#This Row],[discounted_price]]&lt;200,"&lt;₹200",IF(Table1[[#This Row],[discounted_price]]&lt;=500,"₹200 - ₹500","&gt;₹500"))</f>
        <v>&gt;₹500</v>
      </c>
      <c r="U390" s="11" t="str">
        <f>IF(Table1[[#This Row],[rating_count]]&lt;1000,"Below 1K Reviews","1K + Reviews")</f>
        <v>1K + Reviews</v>
      </c>
      <c r="V390" s="14">
        <f>Table1[[#This Row],[rating]]*Table1[[#This Row],[rating_count]]</f>
        <v>32832.800000000003</v>
      </c>
    </row>
    <row r="391" spans="1:22" ht="16.2" x14ac:dyDescent="0.3">
      <c r="A391" s="1" t="s">
        <v>3402</v>
      </c>
      <c r="B391" s="1" t="s">
        <v>3403</v>
      </c>
      <c r="C391" s="1" t="s">
        <v>3080</v>
      </c>
      <c r="D391" s="1">
        <v>399</v>
      </c>
      <c r="E391" s="1">
        <v>699</v>
      </c>
      <c r="F391" s="4">
        <v>0.43</v>
      </c>
      <c r="G391" s="1">
        <v>4</v>
      </c>
      <c r="H391" s="2">
        <v>37817</v>
      </c>
      <c r="I391" s="1" t="s">
        <v>3404</v>
      </c>
      <c r="J391" s="1" t="s">
        <v>3405</v>
      </c>
      <c r="K391" s="1" t="s">
        <v>3406</v>
      </c>
      <c r="L391" s="1" t="s">
        <v>3407</v>
      </c>
      <c r="M391" s="1" t="s">
        <v>3408</v>
      </c>
      <c r="N391" s="1" t="s">
        <v>3409</v>
      </c>
      <c r="O391" s="1" t="s">
        <v>3410</v>
      </c>
      <c r="P391" s="1" t="s">
        <v>3411</v>
      </c>
      <c r="Q391" s="12">
        <f>Table1[[#This Row],[actual_price]]-Table1[[#This Row],[discounted_price]]</f>
        <v>300</v>
      </c>
      <c r="R391" s="11" t="str">
        <f>IF(Table1[[#This Row],[discount_percentage]]&gt;=0.5,"50% + Discount","Below 50%")</f>
        <v>Below 50%</v>
      </c>
      <c r="S391" s="14">
        <f>Table1[[#This Row],[actual_price]]*Table1[[#This Row],[rating_count]]</f>
        <v>26434083</v>
      </c>
      <c r="T391" s="11" t="str">
        <f>IF(Table1[[#This Row],[discounted_price]]&lt;200,"&lt;₹200",IF(Table1[[#This Row],[discounted_price]]&lt;=500,"₹200 - ₹500","&gt;₹500"))</f>
        <v>₹200 - ₹500</v>
      </c>
      <c r="U391" s="11" t="str">
        <f>IF(Table1[[#This Row],[rating_count]]&lt;1000,"Below 1K Reviews","1K + Reviews")</f>
        <v>1K + Reviews</v>
      </c>
      <c r="V391" s="14">
        <f>Table1[[#This Row],[rating]]*Table1[[#This Row],[rating_count]]</f>
        <v>151268</v>
      </c>
    </row>
    <row r="392" spans="1:22" ht="16.2" x14ac:dyDescent="0.3">
      <c r="A392" s="1" t="s">
        <v>3412</v>
      </c>
      <c r="B392" s="1" t="s">
        <v>3413</v>
      </c>
      <c r="C392" s="1" t="s">
        <v>2962</v>
      </c>
      <c r="D392" s="3">
        <v>1999</v>
      </c>
      <c r="E392" s="3">
        <v>3990</v>
      </c>
      <c r="F392" s="4">
        <v>0.5</v>
      </c>
      <c r="G392" s="1">
        <v>4</v>
      </c>
      <c r="H392" s="2">
        <v>30254</v>
      </c>
      <c r="I392" s="1" t="s">
        <v>3414</v>
      </c>
      <c r="J392" s="1" t="s">
        <v>3188</v>
      </c>
      <c r="K392" s="1" t="s">
        <v>3189</v>
      </c>
      <c r="L392" s="1" t="s">
        <v>3190</v>
      </c>
      <c r="M392" s="1" t="s">
        <v>3191</v>
      </c>
      <c r="N392" s="1" t="s">
        <v>3192</v>
      </c>
      <c r="O392" s="1" t="s">
        <v>3415</v>
      </c>
      <c r="P392" s="1" t="s">
        <v>3416</v>
      </c>
      <c r="Q392" s="12">
        <f>Table1[[#This Row],[actual_price]]-Table1[[#This Row],[discounted_price]]</f>
        <v>1991</v>
      </c>
      <c r="R392" s="11" t="str">
        <f>IF(Table1[[#This Row],[discount_percentage]]&gt;=0.5,"50% + Discount","Below 50%")</f>
        <v>50% + Discount</v>
      </c>
      <c r="S392" s="14">
        <f>Table1[[#This Row],[actual_price]]*Table1[[#This Row],[rating_count]]</f>
        <v>120713460</v>
      </c>
      <c r="T392" s="11" t="str">
        <f>IF(Table1[[#This Row],[discounted_price]]&lt;200,"&lt;₹200",IF(Table1[[#This Row],[discounted_price]]&lt;=500,"₹200 - ₹500","&gt;₹500"))</f>
        <v>&gt;₹500</v>
      </c>
      <c r="U392" s="11" t="str">
        <f>IF(Table1[[#This Row],[rating_count]]&lt;1000,"Below 1K Reviews","1K + Reviews")</f>
        <v>1K + Reviews</v>
      </c>
      <c r="V392" s="14">
        <f>Table1[[#This Row],[rating]]*Table1[[#This Row],[rating_count]]</f>
        <v>121016</v>
      </c>
    </row>
    <row r="393" spans="1:22" ht="16.2" x14ac:dyDescent="0.3">
      <c r="A393" s="1" t="s">
        <v>3417</v>
      </c>
      <c r="B393" s="1" t="s">
        <v>3418</v>
      </c>
      <c r="C393" s="1" t="s">
        <v>2962</v>
      </c>
      <c r="D393" s="3">
        <v>1999</v>
      </c>
      <c r="E393" s="3">
        <v>7990</v>
      </c>
      <c r="F393" s="4">
        <v>0.75</v>
      </c>
      <c r="G393" s="1">
        <v>3.8</v>
      </c>
      <c r="H393" s="2">
        <v>17831</v>
      </c>
      <c r="I393" s="1" t="s">
        <v>2983</v>
      </c>
      <c r="J393" s="1" t="s">
        <v>2984</v>
      </c>
      <c r="K393" s="1" t="s">
        <v>2985</v>
      </c>
      <c r="L393" s="1" t="s">
        <v>2986</v>
      </c>
      <c r="M393" s="1" t="s">
        <v>2987</v>
      </c>
      <c r="N393" s="1" t="s">
        <v>2988</v>
      </c>
      <c r="O393" s="1" t="s">
        <v>3419</v>
      </c>
      <c r="P393" s="1" t="s">
        <v>3420</v>
      </c>
      <c r="Q393" s="12">
        <f>Table1[[#This Row],[actual_price]]-Table1[[#This Row],[discounted_price]]</f>
        <v>5991</v>
      </c>
      <c r="R393" s="11" t="str">
        <f>IF(Table1[[#This Row],[discount_percentage]]&gt;=0.5,"50% + Discount","Below 50%")</f>
        <v>50% + Discount</v>
      </c>
      <c r="S393" s="14">
        <f>Table1[[#This Row],[actual_price]]*Table1[[#This Row],[rating_count]]</f>
        <v>142469690</v>
      </c>
      <c r="T393" s="11" t="str">
        <f>IF(Table1[[#This Row],[discounted_price]]&lt;200,"&lt;₹200",IF(Table1[[#This Row],[discounted_price]]&lt;=500,"₹200 - ₹500","&gt;₹500"))</f>
        <v>&gt;₹500</v>
      </c>
      <c r="U393" s="11" t="str">
        <f>IF(Table1[[#This Row],[rating_count]]&lt;1000,"Below 1K Reviews","1K + Reviews")</f>
        <v>1K + Reviews</v>
      </c>
      <c r="V393" s="14">
        <f>Table1[[#This Row],[rating]]*Table1[[#This Row],[rating_count]]</f>
        <v>67757.8</v>
      </c>
    </row>
    <row r="394" spans="1:22" ht="16.2" x14ac:dyDescent="0.3">
      <c r="A394" s="1" t="s">
        <v>47</v>
      </c>
      <c r="B394" s="1" t="s">
        <v>48</v>
      </c>
      <c r="C394" s="1" t="s">
        <v>18</v>
      </c>
      <c r="D394" s="1">
        <v>329</v>
      </c>
      <c r="E394" s="1">
        <v>699</v>
      </c>
      <c r="F394" s="4">
        <v>0.53</v>
      </c>
      <c r="G394" s="1">
        <v>4.2</v>
      </c>
      <c r="H394" s="2">
        <v>94364</v>
      </c>
      <c r="I394" s="1" t="s">
        <v>49</v>
      </c>
      <c r="J394" s="1" t="s">
        <v>50</v>
      </c>
      <c r="K394" s="1" t="s">
        <v>51</v>
      </c>
      <c r="L394" s="1" t="s">
        <v>52</v>
      </c>
      <c r="M394" s="1" t="s">
        <v>53</v>
      </c>
      <c r="N394" s="1" t="s">
        <v>54</v>
      </c>
      <c r="O394" s="1" t="s">
        <v>3421</v>
      </c>
      <c r="P394" s="1" t="s">
        <v>3422</v>
      </c>
      <c r="Q394" s="12">
        <f>Table1[[#This Row],[actual_price]]-Table1[[#This Row],[discounted_price]]</f>
        <v>370</v>
      </c>
      <c r="R394" s="11" t="str">
        <f>IF(Table1[[#This Row],[discount_percentage]]&gt;=0.5,"50% + Discount","Below 50%")</f>
        <v>50% + Discount</v>
      </c>
      <c r="S394" s="14">
        <f>Table1[[#This Row],[actual_price]]*Table1[[#This Row],[rating_count]]</f>
        <v>65960436</v>
      </c>
      <c r="T394" s="11" t="str">
        <f>IF(Table1[[#This Row],[discounted_price]]&lt;200,"&lt;₹200",IF(Table1[[#This Row],[discounted_price]]&lt;=500,"₹200 - ₹500","&gt;₹500"))</f>
        <v>₹200 - ₹500</v>
      </c>
      <c r="U394" s="11" t="str">
        <f>IF(Table1[[#This Row],[rating_count]]&lt;1000,"Below 1K Reviews","1K + Reviews")</f>
        <v>1K + Reviews</v>
      </c>
      <c r="V394" s="14">
        <f>Table1[[#This Row],[rating]]*Table1[[#This Row],[rating_count]]</f>
        <v>396328.8</v>
      </c>
    </row>
    <row r="395" spans="1:22" ht="16.2" x14ac:dyDescent="0.3">
      <c r="A395" s="1" t="s">
        <v>57</v>
      </c>
      <c r="B395" s="1" t="s">
        <v>58</v>
      </c>
      <c r="C395" s="1" t="s">
        <v>18</v>
      </c>
      <c r="D395" s="1">
        <v>154</v>
      </c>
      <c r="E395" s="1">
        <v>399</v>
      </c>
      <c r="F395" s="4">
        <v>0.61</v>
      </c>
      <c r="G395" s="1">
        <v>4.2</v>
      </c>
      <c r="H395" s="2">
        <v>16905</v>
      </c>
      <c r="I395" s="1" t="s">
        <v>59</v>
      </c>
      <c r="J395" s="1" t="s">
        <v>60</v>
      </c>
      <c r="K395" s="1" t="s">
        <v>61</v>
      </c>
      <c r="L395" s="1" t="s">
        <v>62</v>
      </c>
      <c r="M395" s="1" t="s">
        <v>63</v>
      </c>
      <c r="N395" s="1" t="s">
        <v>64</v>
      </c>
      <c r="O395" s="1" t="s">
        <v>3423</v>
      </c>
      <c r="P395" s="1" t="s">
        <v>3424</v>
      </c>
      <c r="Q395" s="12">
        <f>Table1[[#This Row],[actual_price]]-Table1[[#This Row],[discounted_price]]</f>
        <v>245</v>
      </c>
      <c r="R395" s="11" t="str">
        <f>IF(Table1[[#This Row],[discount_percentage]]&gt;=0.5,"50% + Discount","Below 50%")</f>
        <v>50% + Discount</v>
      </c>
      <c r="S395" s="14">
        <f>Table1[[#This Row],[actual_price]]*Table1[[#This Row],[rating_count]]</f>
        <v>6745095</v>
      </c>
      <c r="T395" s="11" t="str">
        <f>IF(Table1[[#This Row],[discounted_price]]&lt;200,"&lt;₹200",IF(Table1[[#This Row],[discounted_price]]&lt;=500,"₹200 - ₹500","&gt;₹500"))</f>
        <v>&lt;₹200</v>
      </c>
      <c r="U395" s="11" t="str">
        <f>IF(Table1[[#This Row],[rating_count]]&lt;1000,"Below 1K Reviews","1K + Reviews")</f>
        <v>1K + Reviews</v>
      </c>
      <c r="V395" s="14">
        <f>Table1[[#This Row],[rating]]*Table1[[#This Row],[rating_count]]</f>
        <v>71001</v>
      </c>
    </row>
    <row r="396" spans="1:22" ht="16.2" x14ac:dyDescent="0.3">
      <c r="A396" s="1" t="s">
        <v>3425</v>
      </c>
      <c r="B396" s="1" t="s">
        <v>3426</v>
      </c>
      <c r="C396" s="1" t="s">
        <v>3004</v>
      </c>
      <c r="D396" s="3">
        <v>28999</v>
      </c>
      <c r="E396" s="3">
        <v>34999</v>
      </c>
      <c r="F396" s="4">
        <v>0.17</v>
      </c>
      <c r="G396" s="1">
        <v>4.4000000000000004</v>
      </c>
      <c r="H396" s="2">
        <v>20311</v>
      </c>
      <c r="I396" s="1" t="s">
        <v>3427</v>
      </c>
      <c r="J396" s="1" t="s">
        <v>3428</v>
      </c>
      <c r="K396" s="1" t="s">
        <v>3429</v>
      </c>
      <c r="L396" s="1" t="s">
        <v>3430</v>
      </c>
      <c r="M396" s="1" t="s">
        <v>3431</v>
      </c>
      <c r="N396" s="1" t="s">
        <v>3432</v>
      </c>
      <c r="O396" s="1" t="s">
        <v>3433</v>
      </c>
      <c r="P396" s="1" t="s">
        <v>3434</v>
      </c>
      <c r="Q396" s="12">
        <f>Table1[[#This Row],[actual_price]]-Table1[[#This Row],[discounted_price]]</f>
        <v>6000</v>
      </c>
      <c r="R396" s="11" t="str">
        <f>IF(Table1[[#This Row],[discount_percentage]]&gt;=0.5,"50% + Discount","Below 50%")</f>
        <v>Below 50%</v>
      </c>
      <c r="S396" s="14">
        <f>Table1[[#This Row],[actual_price]]*Table1[[#This Row],[rating_count]]</f>
        <v>710864689</v>
      </c>
      <c r="T396" s="11" t="str">
        <f>IF(Table1[[#This Row],[discounted_price]]&lt;200,"&lt;₹200",IF(Table1[[#This Row],[discounted_price]]&lt;=500,"₹200 - ₹500","&gt;₹500"))</f>
        <v>&gt;₹500</v>
      </c>
      <c r="U396" s="11" t="str">
        <f>IF(Table1[[#This Row],[rating_count]]&lt;1000,"Below 1K Reviews","1K + Reviews")</f>
        <v>1K + Reviews</v>
      </c>
      <c r="V396" s="14">
        <f>Table1[[#This Row],[rating]]*Table1[[#This Row],[rating_count]]</f>
        <v>89368.400000000009</v>
      </c>
    </row>
    <row r="397" spans="1:22" ht="16.2" x14ac:dyDescent="0.3">
      <c r="A397" s="1" t="s">
        <v>3435</v>
      </c>
      <c r="B397" s="1" t="s">
        <v>3436</v>
      </c>
      <c r="C397" s="1" t="s">
        <v>2962</v>
      </c>
      <c r="D397" s="3">
        <v>2299</v>
      </c>
      <c r="E397" s="3">
        <v>7990</v>
      </c>
      <c r="F397" s="4">
        <v>0.71</v>
      </c>
      <c r="G397" s="1">
        <v>4.2</v>
      </c>
      <c r="H397" s="2">
        <v>69622</v>
      </c>
      <c r="I397" s="1" t="s">
        <v>3437</v>
      </c>
      <c r="J397" s="1" t="s">
        <v>3438</v>
      </c>
      <c r="K397" s="1" t="s">
        <v>3439</v>
      </c>
      <c r="L397" s="1" t="s">
        <v>3440</v>
      </c>
      <c r="M397" s="1" t="s">
        <v>3441</v>
      </c>
      <c r="N397" s="1" t="s">
        <v>3442</v>
      </c>
      <c r="O397" s="1" t="s">
        <v>3443</v>
      </c>
      <c r="P397" s="1" t="s">
        <v>3444</v>
      </c>
      <c r="Q397" s="12">
        <f>Table1[[#This Row],[actual_price]]-Table1[[#This Row],[discounted_price]]</f>
        <v>5691</v>
      </c>
      <c r="R397" s="11" t="str">
        <f>IF(Table1[[#This Row],[discount_percentage]]&gt;=0.5,"50% + Discount","Below 50%")</f>
        <v>50% + Discount</v>
      </c>
      <c r="S397" s="14">
        <f>Table1[[#This Row],[actual_price]]*Table1[[#This Row],[rating_count]]</f>
        <v>556279780</v>
      </c>
      <c r="T397" s="11" t="str">
        <f>IF(Table1[[#This Row],[discounted_price]]&lt;200,"&lt;₹200",IF(Table1[[#This Row],[discounted_price]]&lt;=500,"₹200 - ₹500","&gt;₹500"))</f>
        <v>&gt;₹500</v>
      </c>
      <c r="U397" s="11" t="str">
        <f>IF(Table1[[#This Row],[rating_count]]&lt;1000,"Below 1K Reviews","1K + Reviews")</f>
        <v>1K + Reviews</v>
      </c>
      <c r="V397" s="14">
        <f>Table1[[#This Row],[rating]]*Table1[[#This Row],[rating_count]]</f>
        <v>292412.40000000002</v>
      </c>
    </row>
    <row r="398" spans="1:22" ht="16.2" x14ac:dyDescent="0.3">
      <c r="A398" s="1" t="s">
        <v>3445</v>
      </c>
      <c r="B398" s="1" t="s">
        <v>3446</v>
      </c>
      <c r="C398" s="1" t="s">
        <v>3447</v>
      </c>
      <c r="D398" s="1">
        <v>399</v>
      </c>
      <c r="E398" s="3">
        <v>1999</v>
      </c>
      <c r="F398" s="4">
        <v>0.8</v>
      </c>
      <c r="G398" s="1">
        <v>4</v>
      </c>
      <c r="H398" s="2">
        <v>3382</v>
      </c>
      <c r="I398" s="1" t="s">
        <v>3448</v>
      </c>
      <c r="J398" s="1" t="s">
        <v>3449</v>
      </c>
      <c r="K398" s="1" t="s">
        <v>3450</v>
      </c>
      <c r="L398" s="1" t="s">
        <v>3451</v>
      </c>
      <c r="M398" s="1" t="s">
        <v>3452</v>
      </c>
      <c r="N398" s="1" t="s">
        <v>3453</v>
      </c>
      <c r="O398" s="1" t="s">
        <v>3454</v>
      </c>
      <c r="P398" s="1" t="s">
        <v>3455</v>
      </c>
      <c r="Q398" s="12">
        <f>Table1[[#This Row],[actual_price]]-Table1[[#This Row],[discounted_price]]</f>
        <v>1600</v>
      </c>
      <c r="R398" s="11" t="str">
        <f>IF(Table1[[#This Row],[discount_percentage]]&gt;=0.5,"50% + Discount","Below 50%")</f>
        <v>50% + Discount</v>
      </c>
      <c r="S398" s="14">
        <f>Table1[[#This Row],[actual_price]]*Table1[[#This Row],[rating_count]]</f>
        <v>6760618</v>
      </c>
      <c r="T398" s="11" t="str">
        <f>IF(Table1[[#This Row],[discounted_price]]&lt;200,"&lt;₹200",IF(Table1[[#This Row],[discounted_price]]&lt;=500,"₹200 - ₹500","&gt;₹500"))</f>
        <v>₹200 - ₹500</v>
      </c>
      <c r="U398" s="11" t="str">
        <f>IF(Table1[[#This Row],[rating_count]]&lt;1000,"Below 1K Reviews","1K + Reviews")</f>
        <v>1K + Reviews</v>
      </c>
      <c r="V398" s="14">
        <f>Table1[[#This Row],[rating]]*Table1[[#This Row],[rating_count]]</f>
        <v>13528</v>
      </c>
    </row>
    <row r="399" spans="1:22" ht="16.2" x14ac:dyDescent="0.3">
      <c r="A399" s="1" t="s">
        <v>3456</v>
      </c>
      <c r="B399" s="1" t="s">
        <v>3457</v>
      </c>
      <c r="C399" s="1" t="s">
        <v>3038</v>
      </c>
      <c r="D399" s="3">
        <v>1149</v>
      </c>
      <c r="E399" s="3">
        <v>3999</v>
      </c>
      <c r="F399" s="4">
        <v>0.71</v>
      </c>
      <c r="G399" s="1">
        <v>4.3</v>
      </c>
      <c r="H399" s="2">
        <v>140036</v>
      </c>
      <c r="I399" s="1" t="s">
        <v>3458</v>
      </c>
      <c r="J399" s="1" t="s">
        <v>3459</v>
      </c>
      <c r="K399" s="1" t="s">
        <v>3460</v>
      </c>
      <c r="L399" s="1" t="s">
        <v>3461</v>
      </c>
      <c r="M399" s="1" t="s">
        <v>3462</v>
      </c>
      <c r="N399" s="1" t="s">
        <v>3463</v>
      </c>
      <c r="O399" s="1" t="s">
        <v>3464</v>
      </c>
      <c r="P399" s="1" t="s">
        <v>3465</v>
      </c>
      <c r="Q399" s="12">
        <f>Table1[[#This Row],[actual_price]]-Table1[[#This Row],[discounted_price]]</f>
        <v>2850</v>
      </c>
      <c r="R399" s="11" t="str">
        <f>IF(Table1[[#This Row],[discount_percentage]]&gt;=0.5,"50% + Discount","Below 50%")</f>
        <v>50% + Discount</v>
      </c>
      <c r="S399" s="14">
        <f>Table1[[#This Row],[actual_price]]*Table1[[#This Row],[rating_count]]</f>
        <v>560003964</v>
      </c>
      <c r="T399" s="11" t="str">
        <f>IF(Table1[[#This Row],[discounted_price]]&lt;200,"&lt;₹200",IF(Table1[[#This Row],[discounted_price]]&lt;=500,"₹200 - ₹500","&gt;₹500"))</f>
        <v>&gt;₹500</v>
      </c>
      <c r="U399" s="11" t="str">
        <f>IF(Table1[[#This Row],[rating_count]]&lt;1000,"Below 1K Reviews","1K + Reviews")</f>
        <v>1K + Reviews</v>
      </c>
      <c r="V399" s="14">
        <f>Table1[[#This Row],[rating]]*Table1[[#This Row],[rating_count]]</f>
        <v>602154.79999999993</v>
      </c>
    </row>
    <row r="400" spans="1:22" ht="16.2" x14ac:dyDescent="0.3">
      <c r="A400" s="1" t="s">
        <v>3466</v>
      </c>
      <c r="B400" s="1" t="s">
        <v>3467</v>
      </c>
      <c r="C400" s="1" t="s">
        <v>3176</v>
      </c>
      <c r="D400" s="1">
        <v>529</v>
      </c>
      <c r="E400" s="3">
        <v>1499</v>
      </c>
      <c r="F400" s="4">
        <v>0.65</v>
      </c>
      <c r="G400" s="1">
        <v>4.0999999999999996</v>
      </c>
      <c r="H400" s="2">
        <v>8599</v>
      </c>
      <c r="I400" s="1" t="s">
        <v>3468</v>
      </c>
      <c r="J400" s="1" t="s">
        <v>3469</v>
      </c>
      <c r="K400" s="1" t="s">
        <v>3470</v>
      </c>
      <c r="L400" s="1" t="s">
        <v>3471</v>
      </c>
      <c r="M400" s="1" t="s">
        <v>3472</v>
      </c>
      <c r="N400" s="1" t="s">
        <v>3473</v>
      </c>
      <c r="O400" s="1" t="s">
        <v>3474</v>
      </c>
      <c r="P400" s="1" t="s">
        <v>3475</v>
      </c>
      <c r="Q400" s="12">
        <f>Table1[[#This Row],[actual_price]]-Table1[[#This Row],[discounted_price]]</f>
        <v>970</v>
      </c>
      <c r="R400" s="11" t="str">
        <f>IF(Table1[[#This Row],[discount_percentage]]&gt;=0.5,"50% + Discount","Below 50%")</f>
        <v>50% + Discount</v>
      </c>
      <c r="S400" s="14">
        <f>Table1[[#This Row],[actual_price]]*Table1[[#This Row],[rating_count]]</f>
        <v>12889901</v>
      </c>
      <c r="T400" s="11" t="str">
        <f>IF(Table1[[#This Row],[discounted_price]]&lt;200,"&lt;₹200",IF(Table1[[#This Row],[discounted_price]]&lt;=500,"₹200 - ₹500","&gt;₹500"))</f>
        <v>&gt;₹500</v>
      </c>
      <c r="U400" s="11" t="str">
        <f>IF(Table1[[#This Row],[rating_count]]&lt;1000,"Below 1K Reviews","1K + Reviews")</f>
        <v>1K + Reviews</v>
      </c>
      <c r="V400" s="14">
        <f>Table1[[#This Row],[rating]]*Table1[[#This Row],[rating_count]]</f>
        <v>35255.899999999994</v>
      </c>
    </row>
    <row r="401" spans="1:22" ht="16.2" x14ac:dyDescent="0.3">
      <c r="A401" s="1" t="s">
        <v>3476</v>
      </c>
      <c r="B401" s="1" t="s">
        <v>3477</v>
      </c>
      <c r="C401" s="1" t="s">
        <v>3004</v>
      </c>
      <c r="D401" s="3">
        <v>13999</v>
      </c>
      <c r="E401" s="3">
        <v>19499</v>
      </c>
      <c r="F401" s="4">
        <v>0.28000000000000003</v>
      </c>
      <c r="G401" s="1">
        <v>4.0999999999999996</v>
      </c>
      <c r="H401" s="2">
        <v>18998</v>
      </c>
      <c r="I401" s="1" t="s">
        <v>3478</v>
      </c>
      <c r="J401" s="1" t="s">
        <v>3223</v>
      </c>
      <c r="K401" s="1" t="s">
        <v>3224</v>
      </c>
      <c r="L401" s="1" t="s">
        <v>3225</v>
      </c>
      <c r="M401" s="1" t="s">
        <v>3226</v>
      </c>
      <c r="N401" s="1" t="s">
        <v>3227</v>
      </c>
      <c r="O401" s="1" t="s">
        <v>3479</v>
      </c>
      <c r="P401" s="1" t="s">
        <v>3480</v>
      </c>
      <c r="Q401" s="12">
        <f>Table1[[#This Row],[actual_price]]-Table1[[#This Row],[discounted_price]]</f>
        <v>5500</v>
      </c>
      <c r="R401" s="11" t="str">
        <f>IF(Table1[[#This Row],[discount_percentage]]&gt;=0.5,"50% + Discount","Below 50%")</f>
        <v>Below 50%</v>
      </c>
      <c r="S401" s="14">
        <f>Table1[[#This Row],[actual_price]]*Table1[[#This Row],[rating_count]]</f>
        <v>370442002</v>
      </c>
      <c r="T401" s="11" t="str">
        <f>IF(Table1[[#This Row],[discounted_price]]&lt;200,"&lt;₹200",IF(Table1[[#This Row],[discounted_price]]&lt;=500,"₹200 - ₹500","&gt;₹500"))</f>
        <v>&gt;₹500</v>
      </c>
      <c r="U401" s="11" t="str">
        <f>IF(Table1[[#This Row],[rating_count]]&lt;1000,"Below 1K Reviews","1K + Reviews")</f>
        <v>1K + Reviews</v>
      </c>
      <c r="V401" s="14">
        <f>Table1[[#This Row],[rating]]*Table1[[#This Row],[rating_count]]</f>
        <v>77891.799999999988</v>
      </c>
    </row>
    <row r="402" spans="1:22" ht="16.2" x14ac:dyDescent="0.3">
      <c r="A402" s="1" t="s">
        <v>3481</v>
      </c>
      <c r="B402" s="1" t="s">
        <v>3482</v>
      </c>
      <c r="C402" s="1" t="s">
        <v>3080</v>
      </c>
      <c r="D402" s="1">
        <v>379</v>
      </c>
      <c r="E402" s="1">
        <v>999</v>
      </c>
      <c r="F402" s="4">
        <v>0.62</v>
      </c>
      <c r="G402" s="1">
        <v>4.0999999999999996</v>
      </c>
      <c r="H402" s="2">
        <v>363713</v>
      </c>
      <c r="I402" s="1" t="s">
        <v>3483</v>
      </c>
      <c r="J402" s="1" t="s">
        <v>3133</v>
      </c>
      <c r="K402" s="1" t="s">
        <v>3134</v>
      </c>
      <c r="L402" s="1" t="s">
        <v>3135</v>
      </c>
      <c r="M402" s="1" t="s">
        <v>3136</v>
      </c>
      <c r="N402" s="1" t="s">
        <v>3137</v>
      </c>
      <c r="O402" s="1" t="s">
        <v>3484</v>
      </c>
      <c r="P402" s="1" t="s">
        <v>3485</v>
      </c>
      <c r="Q402" s="12">
        <f>Table1[[#This Row],[actual_price]]-Table1[[#This Row],[discounted_price]]</f>
        <v>620</v>
      </c>
      <c r="R402" s="11" t="str">
        <f>IF(Table1[[#This Row],[discount_percentage]]&gt;=0.5,"50% + Discount","Below 50%")</f>
        <v>50% + Discount</v>
      </c>
      <c r="S402" s="14">
        <f>Table1[[#This Row],[actual_price]]*Table1[[#This Row],[rating_count]]</f>
        <v>363349287</v>
      </c>
      <c r="T402" s="11" t="str">
        <f>IF(Table1[[#This Row],[discounted_price]]&lt;200,"&lt;₹200",IF(Table1[[#This Row],[discounted_price]]&lt;=500,"₹200 - ₹500","&gt;₹500"))</f>
        <v>₹200 - ₹500</v>
      </c>
      <c r="U402" s="11" t="str">
        <f>IF(Table1[[#This Row],[rating_count]]&lt;1000,"Below 1K Reviews","1K + Reviews")</f>
        <v>1K + Reviews</v>
      </c>
      <c r="V402" s="14">
        <f>Table1[[#This Row],[rating]]*Table1[[#This Row],[rating_count]]</f>
        <v>1491223.2999999998</v>
      </c>
    </row>
    <row r="403" spans="1:22" ht="16.2" x14ac:dyDescent="0.3">
      <c r="A403" s="1" t="s">
        <v>3486</v>
      </c>
      <c r="B403" s="1" t="s">
        <v>3487</v>
      </c>
      <c r="C403" s="1" t="s">
        <v>3004</v>
      </c>
      <c r="D403" s="3">
        <v>13999</v>
      </c>
      <c r="E403" s="3">
        <v>19999</v>
      </c>
      <c r="F403" s="4">
        <v>0.3</v>
      </c>
      <c r="G403" s="1">
        <v>4.0999999999999996</v>
      </c>
      <c r="H403" s="2">
        <v>19252</v>
      </c>
      <c r="I403" s="1" t="s">
        <v>3488</v>
      </c>
      <c r="J403" s="1" t="s">
        <v>3319</v>
      </c>
      <c r="K403" s="1" t="s">
        <v>3320</v>
      </c>
      <c r="L403" s="1" t="s">
        <v>3321</v>
      </c>
      <c r="M403" s="1" t="s">
        <v>3322</v>
      </c>
      <c r="N403" s="1" t="s">
        <v>3323</v>
      </c>
      <c r="O403" s="1" t="s">
        <v>3489</v>
      </c>
      <c r="P403" s="1" t="s">
        <v>3490</v>
      </c>
      <c r="Q403" s="12">
        <f>Table1[[#This Row],[actual_price]]-Table1[[#This Row],[discounted_price]]</f>
        <v>6000</v>
      </c>
      <c r="R403" s="11" t="str">
        <f>IF(Table1[[#This Row],[discount_percentage]]&gt;=0.5,"50% + Discount","Below 50%")</f>
        <v>Below 50%</v>
      </c>
      <c r="S403" s="14">
        <f>Table1[[#This Row],[actual_price]]*Table1[[#This Row],[rating_count]]</f>
        <v>385020748</v>
      </c>
      <c r="T403" s="11" t="str">
        <f>IF(Table1[[#This Row],[discounted_price]]&lt;200,"&lt;₹200",IF(Table1[[#This Row],[discounted_price]]&lt;=500,"₹200 - ₹500","&gt;₹500"))</f>
        <v>&gt;₹500</v>
      </c>
      <c r="U403" s="11" t="str">
        <f>IF(Table1[[#This Row],[rating_count]]&lt;1000,"Below 1K Reviews","1K + Reviews")</f>
        <v>1K + Reviews</v>
      </c>
      <c r="V403" s="14">
        <f>Table1[[#This Row],[rating]]*Table1[[#This Row],[rating_count]]</f>
        <v>78933.2</v>
      </c>
    </row>
    <row r="404" spans="1:22" ht="16.2" x14ac:dyDescent="0.3">
      <c r="A404" s="1" t="s">
        <v>3491</v>
      </c>
      <c r="B404" s="1" t="s">
        <v>3492</v>
      </c>
      <c r="C404" s="1" t="s">
        <v>2962</v>
      </c>
      <c r="D404" s="3">
        <v>3999</v>
      </c>
      <c r="E404" s="3">
        <v>9999</v>
      </c>
      <c r="F404" s="4">
        <v>0.6</v>
      </c>
      <c r="G404" s="1">
        <v>4.4000000000000004</v>
      </c>
      <c r="H404" s="2">
        <v>73</v>
      </c>
      <c r="I404" s="1" t="s">
        <v>3493</v>
      </c>
      <c r="J404" s="1" t="s">
        <v>3494</v>
      </c>
      <c r="K404" s="1" t="s">
        <v>3495</v>
      </c>
      <c r="L404" s="1" t="s">
        <v>3496</v>
      </c>
      <c r="M404" s="1" t="s">
        <v>3497</v>
      </c>
      <c r="N404" s="1" t="s">
        <v>3498</v>
      </c>
      <c r="O404" s="1" t="s">
        <v>3499</v>
      </c>
      <c r="P404" s="1" t="s">
        <v>3500</v>
      </c>
      <c r="Q404" s="12">
        <f>Table1[[#This Row],[actual_price]]-Table1[[#This Row],[discounted_price]]</f>
        <v>6000</v>
      </c>
      <c r="R404" s="11" t="str">
        <f>IF(Table1[[#This Row],[discount_percentage]]&gt;=0.5,"50% + Discount","Below 50%")</f>
        <v>50% + Discount</v>
      </c>
      <c r="S404" s="14">
        <f>Table1[[#This Row],[actual_price]]*Table1[[#This Row],[rating_count]]</f>
        <v>729927</v>
      </c>
      <c r="T404" s="11" t="str">
        <f>IF(Table1[[#This Row],[discounted_price]]&lt;200,"&lt;₹200",IF(Table1[[#This Row],[discounted_price]]&lt;=500,"₹200 - ₹500","&gt;₹500"))</f>
        <v>&gt;₹500</v>
      </c>
      <c r="U404" s="11" t="str">
        <f>IF(Table1[[#This Row],[rating_count]]&lt;1000,"Below 1K Reviews","1K + Reviews")</f>
        <v>Below 1K Reviews</v>
      </c>
      <c r="V404" s="14">
        <f>Table1[[#This Row],[rating]]*Table1[[#This Row],[rating_count]]</f>
        <v>321.20000000000005</v>
      </c>
    </row>
    <row r="405" spans="1:22" ht="16.2" x14ac:dyDescent="0.3">
      <c r="A405" s="1" t="s">
        <v>67</v>
      </c>
      <c r="B405" s="1" t="s">
        <v>68</v>
      </c>
      <c r="C405" s="1" t="s">
        <v>18</v>
      </c>
      <c r="D405" s="1">
        <v>149</v>
      </c>
      <c r="E405" s="3">
        <v>1000</v>
      </c>
      <c r="F405" s="4">
        <v>0.85</v>
      </c>
      <c r="G405" s="1">
        <v>3.9</v>
      </c>
      <c r="H405" s="2">
        <v>24870</v>
      </c>
      <c r="I405" s="1" t="s">
        <v>69</v>
      </c>
      <c r="J405" s="1" t="s">
        <v>3501</v>
      </c>
      <c r="K405" s="1" t="s">
        <v>3502</v>
      </c>
      <c r="L405" s="1" t="s">
        <v>3503</v>
      </c>
      <c r="M405" s="1" t="s">
        <v>3504</v>
      </c>
      <c r="N405" s="1" t="s">
        <v>3505</v>
      </c>
      <c r="O405" s="1" t="s">
        <v>3506</v>
      </c>
      <c r="P405" s="1" t="s">
        <v>3507</v>
      </c>
      <c r="Q405" s="12">
        <f>Table1[[#This Row],[actual_price]]-Table1[[#This Row],[discounted_price]]</f>
        <v>851</v>
      </c>
      <c r="R405" s="11" t="str">
        <f>IF(Table1[[#This Row],[discount_percentage]]&gt;=0.5,"50% + Discount","Below 50%")</f>
        <v>50% + Discount</v>
      </c>
      <c r="S405" s="14">
        <f>Table1[[#This Row],[actual_price]]*Table1[[#This Row],[rating_count]]</f>
        <v>24870000</v>
      </c>
      <c r="T405" s="11" t="str">
        <f>IF(Table1[[#This Row],[discounted_price]]&lt;200,"&lt;₹200",IF(Table1[[#This Row],[discounted_price]]&lt;=500,"₹200 - ₹500","&gt;₹500"))</f>
        <v>&lt;₹200</v>
      </c>
      <c r="U405" s="11" t="str">
        <f>IF(Table1[[#This Row],[rating_count]]&lt;1000,"Below 1K Reviews","1K + Reviews")</f>
        <v>1K + Reviews</v>
      </c>
      <c r="V405" s="14">
        <f>Table1[[#This Row],[rating]]*Table1[[#This Row],[rating_count]]</f>
        <v>96993</v>
      </c>
    </row>
    <row r="406" spans="1:22" ht="16.2" x14ac:dyDescent="0.3">
      <c r="A406" s="1" t="s">
        <v>3508</v>
      </c>
      <c r="B406" s="1" t="s">
        <v>3509</v>
      </c>
      <c r="C406" s="1" t="s">
        <v>3510</v>
      </c>
      <c r="D406" s="1">
        <v>99</v>
      </c>
      <c r="E406" s="1">
        <v>499</v>
      </c>
      <c r="F406" s="4">
        <v>0.8</v>
      </c>
      <c r="G406" s="1">
        <v>4.3</v>
      </c>
      <c r="H406" s="2">
        <v>42641</v>
      </c>
      <c r="I406" s="1" t="s">
        <v>3511</v>
      </c>
      <c r="J406" s="1" t="s">
        <v>3512</v>
      </c>
      <c r="K406" s="1" t="s">
        <v>3513</v>
      </c>
      <c r="L406" s="1" t="s">
        <v>3514</v>
      </c>
      <c r="M406" s="1" t="s">
        <v>3515</v>
      </c>
      <c r="N406" s="1" t="s">
        <v>3516</v>
      </c>
      <c r="O406" s="1" t="s">
        <v>3517</v>
      </c>
      <c r="P406" s="1" t="s">
        <v>3518</v>
      </c>
      <c r="Q406" s="12">
        <f>Table1[[#This Row],[actual_price]]-Table1[[#This Row],[discounted_price]]</f>
        <v>400</v>
      </c>
      <c r="R406" s="11" t="str">
        <f>IF(Table1[[#This Row],[discount_percentage]]&gt;=0.5,"50% + Discount","Below 50%")</f>
        <v>50% + Discount</v>
      </c>
      <c r="S406" s="14">
        <f>Table1[[#This Row],[actual_price]]*Table1[[#This Row],[rating_count]]</f>
        <v>21277859</v>
      </c>
      <c r="T406" s="11" t="str">
        <f>IF(Table1[[#This Row],[discounted_price]]&lt;200,"&lt;₹200",IF(Table1[[#This Row],[discounted_price]]&lt;=500,"₹200 - ₹500","&gt;₹500"))</f>
        <v>&lt;₹200</v>
      </c>
      <c r="U406" s="11" t="str">
        <f>IF(Table1[[#This Row],[rating_count]]&lt;1000,"Below 1K Reviews","1K + Reviews")</f>
        <v>1K + Reviews</v>
      </c>
      <c r="V406" s="14">
        <f>Table1[[#This Row],[rating]]*Table1[[#This Row],[rating_count]]</f>
        <v>183356.3</v>
      </c>
    </row>
    <row r="407" spans="1:22" ht="16.2" x14ac:dyDescent="0.3">
      <c r="A407" s="1" t="s">
        <v>3519</v>
      </c>
      <c r="B407" s="1" t="s">
        <v>3520</v>
      </c>
      <c r="C407" s="1" t="s">
        <v>3080</v>
      </c>
      <c r="D407" s="3">
        <v>4790</v>
      </c>
      <c r="E407" s="3">
        <v>15990</v>
      </c>
      <c r="F407" s="4">
        <v>0.7</v>
      </c>
      <c r="G407" s="1">
        <v>4</v>
      </c>
      <c r="H407" s="2">
        <v>4390</v>
      </c>
      <c r="I407" s="1" t="s">
        <v>3521</v>
      </c>
      <c r="J407" s="1" t="s">
        <v>3522</v>
      </c>
      <c r="K407" s="1" t="s">
        <v>3523</v>
      </c>
      <c r="L407" s="1" t="s">
        <v>3524</v>
      </c>
      <c r="M407" s="1" t="s">
        <v>3525</v>
      </c>
      <c r="N407" s="1" t="s">
        <v>3526</v>
      </c>
      <c r="O407" s="1" t="s">
        <v>3527</v>
      </c>
      <c r="P407" s="1" t="s">
        <v>3528</v>
      </c>
      <c r="Q407" s="12">
        <f>Table1[[#This Row],[actual_price]]-Table1[[#This Row],[discounted_price]]</f>
        <v>11200</v>
      </c>
      <c r="R407" s="11" t="str">
        <f>IF(Table1[[#This Row],[discount_percentage]]&gt;=0.5,"50% + Discount","Below 50%")</f>
        <v>50% + Discount</v>
      </c>
      <c r="S407" s="14">
        <f>Table1[[#This Row],[actual_price]]*Table1[[#This Row],[rating_count]]</f>
        <v>70196100</v>
      </c>
      <c r="T407" s="11" t="str">
        <f>IF(Table1[[#This Row],[discounted_price]]&lt;200,"&lt;₹200",IF(Table1[[#This Row],[discounted_price]]&lt;=500,"₹200 - ₹500","&gt;₹500"))</f>
        <v>&gt;₹500</v>
      </c>
      <c r="U407" s="11" t="str">
        <f>IF(Table1[[#This Row],[rating_count]]&lt;1000,"Below 1K Reviews","1K + Reviews")</f>
        <v>1K + Reviews</v>
      </c>
      <c r="V407" s="14">
        <f>Table1[[#This Row],[rating]]*Table1[[#This Row],[rating_count]]</f>
        <v>17560</v>
      </c>
    </row>
    <row r="408" spans="1:22" ht="16.2" x14ac:dyDescent="0.3">
      <c r="A408" s="1" t="s">
        <v>3529</v>
      </c>
      <c r="B408" s="1" t="s">
        <v>3530</v>
      </c>
      <c r="C408" s="1" t="s">
        <v>3004</v>
      </c>
      <c r="D408" s="3">
        <v>33999</v>
      </c>
      <c r="E408" s="3">
        <v>33999</v>
      </c>
      <c r="F408" s="4">
        <v>0</v>
      </c>
      <c r="G408" s="1">
        <v>4.3</v>
      </c>
      <c r="H408" s="2">
        <v>17415</v>
      </c>
      <c r="I408" s="1" t="s">
        <v>3531</v>
      </c>
      <c r="J408" s="1" t="s">
        <v>3016</v>
      </c>
      <c r="K408" s="1" t="s">
        <v>3017</v>
      </c>
      <c r="L408" s="1" t="s">
        <v>3018</v>
      </c>
      <c r="M408" s="1" t="s">
        <v>3019</v>
      </c>
      <c r="N408" s="1" t="s">
        <v>3020</v>
      </c>
      <c r="O408" s="1" t="s">
        <v>3021</v>
      </c>
      <c r="P408" s="1" t="s">
        <v>3532</v>
      </c>
      <c r="Q408" s="12">
        <f>Table1[[#This Row],[actual_price]]-Table1[[#This Row],[discounted_price]]</f>
        <v>0</v>
      </c>
      <c r="R408" s="11" t="str">
        <f>IF(Table1[[#This Row],[discount_percentage]]&gt;=0.5,"50% + Discount","Below 50%")</f>
        <v>Below 50%</v>
      </c>
      <c r="S408" s="14">
        <f>Table1[[#This Row],[actual_price]]*Table1[[#This Row],[rating_count]]</f>
        <v>592092585</v>
      </c>
      <c r="T408" s="11" t="str">
        <f>IF(Table1[[#This Row],[discounted_price]]&lt;200,"&lt;₹200",IF(Table1[[#This Row],[discounted_price]]&lt;=500,"₹200 - ₹500","&gt;₹500"))</f>
        <v>&gt;₹500</v>
      </c>
      <c r="U408" s="11" t="str">
        <f>IF(Table1[[#This Row],[rating_count]]&lt;1000,"Below 1K Reviews","1K + Reviews")</f>
        <v>1K + Reviews</v>
      </c>
      <c r="V408" s="14">
        <f>Table1[[#This Row],[rating]]*Table1[[#This Row],[rating_count]]</f>
        <v>74884.5</v>
      </c>
    </row>
    <row r="409" spans="1:22" ht="16.2" x14ac:dyDescent="0.3">
      <c r="A409" s="1" t="s">
        <v>3533</v>
      </c>
      <c r="B409" s="1" t="s">
        <v>3534</v>
      </c>
      <c r="C409" s="1" t="s">
        <v>3535</v>
      </c>
      <c r="D409" s="1">
        <v>99</v>
      </c>
      <c r="E409" s="1">
        <v>999</v>
      </c>
      <c r="F409" s="4">
        <v>0.9</v>
      </c>
      <c r="G409" s="1">
        <v>4</v>
      </c>
      <c r="H409" s="2">
        <v>1396</v>
      </c>
      <c r="I409" s="1" t="s">
        <v>3536</v>
      </c>
      <c r="J409" s="1" t="s">
        <v>3537</v>
      </c>
      <c r="K409" s="1" t="s">
        <v>3538</v>
      </c>
      <c r="L409" s="1" t="s">
        <v>3539</v>
      </c>
      <c r="M409" s="1" t="s">
        <v>3540</v>
      </c>
      <c r="N409" s="1" t="s">
        <v>3541</v>
      </c>
      <c r="O409" s="1" t="s">
        <v>3542</v>
      </c>
      <c r="P409" s="1" t="s">
        <v>3543</v>
      </c>
      <c r="Q409" s="12">
        <f>Table1[[#This Row],[actual_price]]-Table1[[#This Row],[discounted_price]]</f>
        <v>900</v>
      </c>
      <c r="R409" s="11" t="str">
        <f>IF(Table1[[#This Row],[discount_percentage]]&gt;=0.5,"50% + Discount","Below 50%")</f>
        <v>50% + Discount</v>
      </c>
      <c r="S409" s="14">
        <f>Table1[[#This Row],[actual_price]]*Table1[[#This Row],[rating_count]]</f>
        <v>1394604</v>
      </c>
      <c r="T409" s="11" t="str">
        <f>IF(Table1[[#This Row],[discounted_price]]&lt;200,"&lt;₹200",IF(Table1[[#This Row],[discounted_price]]&lt;=500,"₹200 - ₹500","&gt;₹500"))</f>
        <v>&lt;₹200</v>
      </c>
      <c r="U409" s="11" t="str">
        <f>IF(Table1[[#This Row],[rating_count]]&lt;1000,"Below 1K Reviews","1K + Reviews")</f>
        <v>1K + Reviews</v>
      </c>
      <c r="V409" s="14">
        <f>Table1[[#This Row],[rating]]*Table1[[#This Row],[rating_count]]</f>
        <v>5584</v>
      </c>
    </row>
    <row r="410" spans="1:22" ht="16.2" x14ac:dyDescent="0.3">
      <c r="A410" s="1" t="s">
        <v>3544</v>
      </c>
      <c r="B410" s="1" t="s">
        <v>3545</v>
      </c>
      <c r="C410" s="1" t="s">
        <v>3080</v>
      </c>
      <c r="D410" s="1">
        <v>299</v>
      </c>
      <c r="E410" s="3">
        <v>1900</v>
      </c>
      <c r="F410" s="4">
        <v>0.84</v>
      </c>
      <c r="G410" s="1">
        <v>3.6</v>
      </c>
      <c r="H410" s="2">
        <v>18202</v>
      </c>
      <c r="I410" s="1" t="s">
        <v>3546</v>
      </c>
      <c r="J410" s="1" t="s">
        <v>3547</v>
      </c>
      <c r="K410" s="1" t="s">
        <v>3548</v>
      </c>
      <c r="L410" s="1" t="s">
        <v>3549</v>
      </c>
      <c r="M410" s="1" t="s">
        <v>3550</v>
      </c>
      <c r="N410" s="1" t="s">
        <v>3551</v>
      </c>
      <c r="O410" s="1" t="s">
        <v>3552</v>
      </c>
      <c r="P410" s="1" t="s">
        <v>3553</v>
      </c>
      <c r="Q410" s="12">
        <f>Table1[[#This Row],[actual_price]]-Table1[[#This Row],[discounted_price]]</f>
        <v>1601</v>
      </c>
      <c r="R410" s="11" t="str">
        <f>IF(Table1[[#This Row],[discount_percentage]]&gt;=0.5,"50% + Discount","Below 50%")</f>
        <v>50% + Discount</v>
      </c>
      <c r="S410" s="14">
        <f>Table1[[#This Row],[actual_price]]*Table1[[#This Row],[rating_count]]</f>
        <v>34583800</v>
      </c>
      <c r="T410" s="11" t="str">
        <f>IF(Table1[[#This Row],[discounted_price]]&lt;200,"&lt;₹200",IF(Table1[[#This Row],[discounted_price]]&lt;=500,"₹200 - ₹500","&gt;₹500"))</f>
        <v>₹200 - ₹500</v>
      </c>
      <c r="U410" s="11" t="str">
        <f>IF(Table1[[#This Row],[rating_count]]&lt;1000,"Below 1K Reviews","1K + Reviews")</f>
        <v>1K + Reviews</v>
      </c>
      <c r="V410" s="14">
        <f>Table1[[#This Row],[rating]]*Table1[[#This Row],[rating_count]]</f>
        <v>65527.200000000004</v>
      </c>
    </row>
    <row r="411" spans="1:22" ht="16.2" x14ac:dyDescent="0.3">
      <c r="A411" s="1" t="s">
        <v>3554</v>
      </c>
      <c r="B411" s="1" t="s">
        <v>3555</v>
      </c>
      <c r="C411" s="1" t="s">
        <v>3004</v>
      </c>
      <c r="D411" s="3">
        <v>10999</v>
      </c>
      <c r="E411" s="3">
        <v>14999</v>
      </c>
      <c r="F411" s="4">
        <v>0.27</v>
      </c>
      <c r="G411" s="1">
        <v>4.0999999999999996</v>
      </c>
      <c r="H411" s="2">
        <v>18998</v>
      </c>
      <c r="I411" s="1" t="s">
        <v>3556</v>
      </c>
      <c r="J411" s="1" t="s">
        <v>3223</v>
      </c>
      <c r="K411" s="1" t="s">
        <v>3224</v>
      </c>
      <c r="L411" s="1" t="s">
        <v>3225</v>
      </c>
      <c r="M411" s="1" t="s">
        <v>3226</v>
      </c>
      <c r="N411" s="1" t="s">
        <v>3227</v>
      </c>
      <c r="O411" s="1" t="s">
        <v>3228</v>
      </c>
      <c r="P411" s="1" t="s">
        <v>3557</v>
      </c>
      <c r="Q411" s="12">
        <f>Table1[[#This Row],[actual_price]]-Table1[[#This Row],[discounted_price]]</f>
        <v>4000</v>
      </c>
      <c r="R411" s="11" t="str">
        <f>IF(Table1[[#This Row],[discount_percentage]]&gt;=0.5,"50% + Discount","Below 50%")</f>
        <v>Below 50%</v>
      </c>
      <c r="S411" s="14">
        <f>Table1[[#This Row],[actual_price]]*Table1[[#This Row],[rating_count]]</f>
        <v>284951002</v>
      </c>
      <c r="T411" s="11" t="str">
        <f>IF(Table1[[#This Row],[discounted_price]]&lt;200,"&lt;₹200",IF(Table1[[#This Row],[discounted_price]]&lt;=500,"₹200 - ₹500","&gt;₹500"))</f>
        <v>&gt;₹500</v>
      </c>
      <c r="U411" s="11" t="str">
        <f>IF(Table1[[#This Row],[rating_count]]&lt;1000,"Below 1K Reviews","1K + Reviews")</f>
        <v>1K + Reviews</v>
      </c>
      <c r="V411" s="14">
        <f>Table1[[#This Row],[rating]]*Table1[[#This Row],[rating_count]]</f>
        <v>77891.799999999988</v>
      </c>
    </row>
    <row r="412" spans="1:22" ht="16.2" x14ac:dyDescent="0.3">
      <c r="A412" s="1" t="s">
        <v>3558</v>
      </c>
      <c r="B412" s="1" t="s">
        <v>3559</v>
      </c>
      <c r="C412" s="1" t="s">
        <v>3004</v>
      </c>
      <c r="D412" s="3">
        <v>34999</v>
      </c>
      <c r="E412" s="3">
        <v>38999</v>
      </c>
      <c r="F412" s="4">
        <v>0.1</v>
      </c>
      <c r="G412" s="1">
        <v>4.2</v>
      </c>
      <c r="H412" s="2">
        <v>11029</v>
      </c>
      <c r="I412" s="1" t="s">
        <v>3560</v>
      </c>
      <c r="J412" s="1" t="s">
        <v>3561</v>
      </c>
      <c r="K412" s="1" t="s">
        <v>3562</v>
      </c>
      <c r="L412" s="1" t="s">
        <v>3563</v>
      </c>
      <c r="M412" s="1" t="s">
        <v>3564</v>
      </c>
      <c r="N412" s="1" t="s">
        <v>3565</v>
      </c>
      <c r="O412" s="1" t="s">
        <v>3566</v>
      </c>
      <c r="P412" s="1" t="s">
        <v>3567</v>
      </c>
      <c r="Q412" s="12">
        <f>Table1[[#This Row],[actual_price]]-Table1[[#This Row],[discounted_price]]</f>
        <v>4000</v>
      </c>
      <c r="R412" s="11" t="str">
        <f>IF(Table1[[#This Row],[discount_percentage]]&gt;=0.5,"50% + Discount","Below 50%")</f>
        <v>Below 50%</v>
      </c>
      <c r="S412" s="14">
        <f>Table1[[#This Row],[actual_price]]*Table1[[#This Row],[rating_count]]</f>
        <v>430119971</v>
      </c>
      <c r="T412" s="11" t="str">
        <f>IF(Table1[[#This Row],[discounted_price]]&lt;200,"&lt;₹200",IF(Table1[[#This Row],[discounted_price]]&lt;=500,"₹200 - ₹500","&gt;₹500"))</f>
        <v>&gt;₹500</v>
      </c>
      <c r="U412" s="11" t="str">
        <f>IF(Table1[[#This Row],[rating_count]]&lt;1000,"Below 1K Reviews","1K + Reviews")</f>
        <v>1K + Reviews</v>
      </c>
      <c r="V412" s="14">
        <f>Table1[[#This Row],[rating]]*Table1[[#This Row],[rating_count]]</f>
        <v>46321.8</v>
      </c>
    </row>
    <row r="413" spans="1:22" ht="16.2" x14ac:dyDescent="0.3">
      <c r="A413" s="1" t="s">
        <v>3568</v>
      </c>
      <c r="B413" s="1" t="s">
        <v>3245</v>
      </c>
      <c r="C413" s="1" t="s">
        <v>3004</v>
      </c>
      <c r="D413" s="3">
        <v>16999</v>
      </c>
      <c r="E413" s="3">
        <v>24999</v>
      </c>
      <c r="F413" s="4">
        <v>0.32</v>
      </c>
      <c r="G413" s="1">
        <v>4.0999999999999996</v>
      </c>
      <c r="H413" s="2">
        <v>22318</v>
      </c>
      <c r="I413" s="1" t="s">
        <v>3246</v>
      </c>
      <c r="J413" s="1" t="s">
        <v>3208</v>
      </c>
      <c r="K413" s="1" t="s">
        <v>3209</v>
      </c>
      <c r="L413" s="1" t="s">
        <v>3210</v>
      </c>
      <c r="M413" s="1" t="s">
        <v>3211</v>
      </c>
      <c r="N413" s="1" t="s">
        <v>3212</v>
      </c>
      <c r="O413" s="1" t="s">
        <v>3247</v>
      </c>
      <c r="P413" s="1" t="s">
        <v>3569</v>
      </c>
      <c r="Q413" s="12">
        <f>Table1[[#This Row],[actual_price]]-Table1[[#This Row],[discounted_price]]</f>
        <v>8000</v>
      </c>
      <c r="R413" s="11" t="str">
        <f>IF(Table1[[#This Row],[discount_percentage]]&gt;=0.5,"50% + Discount","Below 50%")</f>
        <v>Below 50%</v>
      </c>
      <c r="S413" s="14">
        <f>Table1[[#This Row],[actual_price]]*Table1[[#This Row],[rating_count]]</f>
        <v>557927682</v>
      </c>
      <c r="T413" s="11" t="str">
        <f>IF(Table1[[#This Row],[discounted_price]]&lt;200,"&lt;₹200",IF(Table1[[#This Row],[discounted_price]]&lt;=500,"₹200 - ₹500","&gt;₹500"))</f>
        <v>&gt;₹500</v>
      </c>
      <c r="U413" s="11" t="str">
        <f>IF(Table1[[#This Row],[rating_count]]&lt;1000,"Below 1K Reviews","1K + Reviews")</f>
        <v>1K + Reviews</v>
      </c>
      <c r="V413" s="14">
        <f>Table1[[#This Row],[rating]]*Table1[[#This Row],[rating_count]]</f>
        <v>91503.799999999988</v>
      </c>
    </row>
    <row r="414" spans="1:22" ht="16.2" x14ac:dyDescent="0.3">
      <c r="A414" s="1" t="s">
        <v>3570</v>
      </c>
      <c r="B414" s="1" t="s">
        <v>3571</v>
      </c>
      <c r="C414" s="1" t="s">
        <v>3510</v>
      </c>
      <c r="D414" s="1">
        <v>199</v>
      </c>
      <c r="E414" s="1">
        <v>499</v>
      </c>
      <c r="F414" s="4">
        <v>0.6</v>
      </c>
      <c r="G414" s="1">
        <v>4.0999999999999996</v>
      </c>
      <c r="H414" s="2">
        <v>1786</v>
      </c>
      <c r="I414" s="1" t="s">
        <v>3572</v>
      </c>
      <c r="J414" s="1" t="s">
        <v>3573</v>
      </c>
      <c r="K414" s="1" t="s">
        <v>3574</v>
      </c>
      <c r="L414" s="1" t="s">
        <v>3575</v>
      </c>
      <c r="M414" s="1" t="s">
        <v>3576</v>
      </c>
      <c r="N414" s="1" t="s">
        <v>3577</v>
      </c>
      <c r="O414" s="1" t="s">
        <v>3578</v>
      </c>
      <c r="P414" s="1" t="s">
        <v>3579</v>
      </c>
      <c r="Q414" s="12">
        <f>Table1[[#This Row],[actual_price]]-Table1[[#This Row],[discounted_price]]</f>
        <v>300</v>
      </c>
      <c r="R414" s="11" t="str">
        <f>IF(Table1[[#This Row],[discount_percentage]]&gt;=0.5,"50% + Discount","Below 50%")</f>
        <v>50% + Discount</v>
      </c>
      <c r="S414" s="14">
        <f>Table1[[#This Row],[actual_price]]*Table1[[#This Row],[rating_count]]</f>
        <v>891214</v>
      </c>
      <c r="T414" s="11" t="str">
        <f>IF(Table1[[#This Row],[discounted_price]]&lt;200,"&lt;₹200",IF(Table1[[#This Row],[discounted_price]]&lt;=500,"₹200 - ₹500","&gt;₹500"))</f>
        <v>&lt;₹200</v>
      </c>
      <c r="U414" s="11" t="str">
        <f>IF(Table1[[#This Row],[rating_count]]&lt;1000,"Below 1K Reviews","1K + Reviews")</f>
        <v>1K + Reviews</v>
      </c>
      <c r="V414" s="14">
        <f>Table1[[#This Row],[rating]]*Table1[[#This Row],[rating_count]]</f>
        <v>7322.5999999999995</v>
      </c>
    </row>
    <row r="415" spans="1:22" ht="16.2" x14ac:dyDescent="0.3">
      <c r="A415" s="1" t="s">
        <v>3580</v>
      </c>
      <c r="B415" s="1" t="s">
        <v>3581</v>
      </c>
      <c r="C415" s="1" t="s">
        <v>2993</v>
      </c>
      <c r="D415" s="1">
        <v>999</v>
      </c>
      <c r="E415" s="3">
        <v>1599</v>
      </c>
      <c r="F415" s="4">
        <v>0.38</v>
      </c>
      <c r="G415" s="1">
        <v>4</v>
      </c>
      <c r="H415" s="2">
        <v>7222</v>
      </c>
      <c r="I415" s="1" t="s">
        <v>3582</v>
      </c>
      <c r="J415" s="1" t="s">
        <v>3583</v>
      </c>
      <c r="K415" s="1" t="s">
        <v>3584</v>
      </c>
      <c r="L415" s="1" t="s">
        <v>3585</v>
      </c>
      <c r="M415" s="1" t="s">
        <v>3586</v>
      </c>
      <c r="N415" s="1" t="s">
        <v>3587</v>
      </c>
      <c r="O415" s="1" t="s">
        <v>3588</v>
      </c>
      <c r="P415" s="1" t="s">
        <v>3589</v>
      </c>
      <c r="Q415" s="12">
        <f>Table1[[#This Row],[actual_price]]-Table1[[#This Row],[discounted_price]]</f>
        <v>600</v>
      </c>
      <c r="R415" s="11" t="str">
        <f>IF(Table1[[#This Row],[discount_percentage]]&gt;=0.5,"50% + Discount","Below 50%")</f>
        <v>Below 50%</v>
      </c>
      <c r="S415" s="14">
        <f>Table1[[#This Row],[actual_price]]*Table1[[#This Row],[rating_count]]</f>
        <v>11547978</v>
      </c>
      <c r="T415" s="11" t="str">
        <f>IF(Table1[[#This Row],[discounted_price]]&lt;200,"&lt;₹200",IF(Table1[[#This Row],[discounted_price]]&lt;=500,"₹200 - ₹500","&gt;₹500"))</f>
        <v>&gt;₹500</v>
      </c>
      <c r="U415" s="11" t="str">
        <f>IF(Table1[[#This Row],[rating_count]]&lt;1000,"Below 1K Reviews","1K + Reviews")</f>
        <v>1K + Reviews</v>
      </c>
      <c r="V415" s="14">
        <f>Table1[[#This Row],[rating]]*Table1[[#This Row],[rating_count]]</f>
        <v>28888</v>
      </c>
    </row>
    <row r="416" spans="1:22" ht="16.2" x14ac:dyDescent="0.3">
      <c r="A416" s="1" t="s">
        <v>3590</v>
      </c>
      <c r="B416" s="1" t="s">
        <v>3591</v>
      </c>
      <c r="C416" s="1" t="s">
        <v>3059</v>
      </c>
      <c r="D416" s="3">
        <v>1299</v>
      </c>
      <c r="E416" s="3">
        <v>1599</v>
      </c>
      <c r="F416" s="4">
        <v>0.19</v>
      </c>
      <c r="G416" s="1">
        <v>4</v>
      </c>
      <c r="H416" s="2">
        <v>128311</v>
      </c>
      <c r="I416" s="1" t="s">
        <v>3060</v>
      </c>
      <c r="J416" s="1" t="s">
        <v>3061</v>
      </c>
      <c r="K416" s="1" t="s">
        <v>3062</v>
      </c>
      <c r="L416" s="1" t="s">
        <v>3063</v>
      </c>
      <c r="M416" s="1" t="s">
        <v>3064</v>
      </c>
      <c r="N416" s="1" t="s">
        <v>3065</v>
      </c>
      <c r="O416" s="1" t="s">
        <v>3592</v>
      </c>
      <c r="P416" s="1" t="s">
        <v>3593</v>
      </c>
      <c r="Q416" s="12">
        <f>Table1[[#This Row],[actual_price]]-Table1[[#This Row],[discounted_price]]</f>
        <v>300</v>
      </c>
      <c r="R416" s="11" t="str">
        <f>IF(Table1[[#This Row],[discount_percentage]]&gt;=0.5,"50% + Discount","Below 50%")</f>
        <v>Below 50%</v>
      </c>
      <c r="S416" s="14">
        <f>Table1[[#This Row],[actual_price]]*Table1[[#This Row],[rating_count]]</f>
        <v>205169289</v>
      </c>
      <c r="T416" s="11" t="str">
        <f>IF(Table1[[#This Row],[discounted_price]]&lt;200,"&lt;₹200",IF(Table1[[#This Row],[discounted_price]]&lt;=500,"₹200 - ₹500","&gt;₹500"))</f>
        <v>&gt;₹500</v>
      </c>
      <c r="U416" s="11" t="str">
        <f>IF(Table1[[#This Row],[rating_count]]&lt;1000,"Below 1K Reviews","1K + Reviews")</f>
        <v>1K + Reviews</v>
      </c>
      <c r="V416" s="14">
        <f>Table1[[#This Row],[rating]]*Table1[[#This Row],[rating_count]]</f>
        <v>513244</v>
      </c>
    </row>
    <row r="417" spans="1:22" ht="16.2" x14ac:dyDescent="0.3">
      <c r="A417" s="1" t="s">
        <v>3594</v>
      </c>
      <c r="B417" s="1" t="s">
        <v>3595</v>
      </c>
      <c r="C417" s="1" t="s">
        <v>3080</v>
      </c>
      <c r="D417" s="1">
        <v>599</v>
      </c>
      <c r="E417" s="3">
        <v>1800</v>
      </c>
      <c r="F417" s="4">
        <v>0.67</v>
      </c>
      <c r="G417" s="1">
        <v>3.5</v>
      </c>
      <c r="H417" s="2">
        <v>83996</v>
      </c>
      <c r="I417" s="1" t="s">
        <v>3596</v>
      </c>
      <c r="J417" s="1" t="s">
        <v>3597</v>
      </c>
      <c r="K417" s="1" t="s">
        <v>3598</v>
      </c>
      <c r="L417" s="1" t="s">
        <v>3599</v>
      </c>
      <c r="M417" s="1" t="s">
        <v>3600</v>
      </c>
      <c r="N417" s="1" t="s">
        <v>3601</v>
      </c>
      <c r="O417" s="1" t="s">
        <v>3602</v>
      </c>
      <c r="P417" s="1" t="s">
        <v>3603</v>
      </c>
      <c r="Q417" s="12">
        <f>Table1[[#This Row],[actual_price]]-Table1[[#This Row],[discounted_price]]</f>
        <v>1201</v>
      </c>
      <c r="R417" s="11" t="str">
        <f>IF(Table1[[#This Row],[discount_percentage]]&gt;=0.5,"50% + Discount","Below 50%")</f>
        <v>50% + Discount</v>
      </c>
      <c r="S417" s="14">
        <f>Table1[[#This Row],[actual_price]]*Table1[[#This Row],[rating_count]]</f>
        <v>151192800</v>
      </c>
      <c r="T417" s="11" t="str">
        <f>IF(Table1[[#This Row],[discounted_price]]&lt;200,"&lt;₹200",IF(Table1[[#This Row],[discounted_price]]&lt;=500,"₹200 - ₹500","&gt;₹500"))</f>
        <v>&gt;₹500</v>
      </c>
      <c r="U417" s="11" t="str">
        <f>IF(Table1[[#This Row],[rating_count]]&lt;1000,"Below 1K Reviews","1K + Reviews")</f>
        <v>1K + Reviews</v>
      </c>
      <c r="V417" s="14">
        <f>Table1[[#This Row],[rating]]*Table1[[#This Row],[rating_count]]</f>
        <v>293986</v>
      </c>
    </row>
    <row r="418" spans="1:22" ht="16.2" x14ac:dyDescent="0.3">
      <c r="A418" s="1" t="s">
        <v>3604</v>
      </c>
      <c r="B418" s="1" t="s">
        <v>3605</v>
      </c>
      <c r="C418" s="1" t="s">
        <v>3038</v>
      </c>
      <c r="D418" s="1">
        <v>599</v>
      </c>
      <c r="E418" s="3">
        <v>1899</v>
      </c>
      <c r="F418" s="4">
        <v>0.68</v>
      </c>
      <c r="G418" s="1">
        <v>4.3</v>
      </c>
      <c r="H418" s="2">
        <v>140036</v>
      </c>
      <c r="I418" s="1" t="s">
        <v>3458</v>
      </c>
      <c r="J418" s="1" t="s">
        <v>3459</v>
      </c>
      <c r="K418" s="1" t="s">
        <v>3460</v>
      </c>
      <c r="L418" s="1" t="s">
        <v>3461</v>
      </c>
      <c r="M418" s="1" t="s">
        <v>3462</v>
      </c>
      <c r="N418" s="1" t="s">
        <v>3463</v>
      </c>
      <c r="O418" s="1" t="s">
        <v>3606</v>
      </c>
      <c r="P418" s="1" t="s">
        <v>3607</v>
      </c>
      <c r="Q418" s="12">
        <f>Table1[[#This Row],[actual_price]]-Table1[[#This Row],[discounted_price]]</f>
        <v>1300</v>
      </c>
      <c r="R418" s="11" t="str">
        <f>IF(Table1[[#This Row],[discount_percentage]]&gt;=0.5,"50% + Discount","Below 50%")</f>
        <v>50% + Discount</v>
      </c>
      <c r="S418" s="14">
        <f>Table1[[#This Row],[actual_price]]*Table1[[#This Row],[rating_count]]</f>
        <v>265928364</v>
      </c>
      <c r="T418" s="11" t="str">
        <f>IF(Table1[[#This Row],[discounted_price]]&lt;200,"&lt;₹200",IF(Table1[[#This Row],[discounted_price]]&lt;=500,"₹200 - ₹500","&gt;₹500"))</f>
        <v>&gt;₹500</v>
      </c>
      <c r="U418" s="11" t="str">
        <f>IF(Table1[[#This Row],[rating_count]]&lt;1000,"Below 1K Reviews","1K + Reviews")</f>
        <v>1K + Reviews</v>
      </c>
      <c r="V418" s="14">
        <f>Table1[[#This Row],[rating]]*Table1[[#This Row],[rating_count]]</f>
        <v>602154.79999999993</v>
      </c>
    </row>
    <row r="419" spans="1:22" ht="16.2" x14ac:dyDescent="0.3">
      <c r="A419" s="1" t="s">
        <v>3608</v>
      </c>
      <c r="B419" s="1" t="s">
        <v>3609</v>
      </c>
      <c r="C419" s="1" t="s">
        <v>2993</v>
      </c>
      <c r="D419" s="3">
        <v>1799</v>
      </c>
      <c r="E419" s="3">
        <v>2499</v>
      </c>
      <c r="F419" s="4">
        <v>0.28000000000000003</v>
      </c>
      <c r="G419" s="1">
        <v>4.0999999999999996</v>
      </c>
      <c r="H419" s="2">
        <v>18678</v>
      </c>
      <c r="I419" s="1" t="s">
        <v>3610</v>
      </c>
      <c r="J419" s="1" t="s">
        <v>3611</v>
      </c>
      <c r="K419" s="1" t="s">
        <v>3612</v>
      </c>
      <c r="L419" s="1" t="s">
        <v>3613</v>
      </c>
      <c r="M419" s="1" t="s">
        <v>3614</v>
      </c>
      <c r="N419" s="1" t="s">
        <v>3615</v>
      </c>
      <c r="O419" s="1" t="s">
        <v>3616</v>
      </c>
      <c r="P419" s="1" t="s">
        <v>3617</v>
      </c>
      <c r="Q419" s="12">
        <f>Table1[[#This Row],[actual_price]]-Table1[[#This Row],[discounted_price]]</f>
        <v>700</v>
      </c>
      <c r="R419" s="11" t="str">
        <f>IF(Table1[[#This Row],[discount_percentage]]&gt;=0.5,"50% + Discount","Below 50%")</f>
        <v>Below 50%</v>
      </c>
      <c r="S419" s="14">
        <f>Table1[[#This Row],[actual_price]]*Table1[[#This Row],[rating_count]]</f>
        <v>46676322</v>
      </c>
      <c r="T419" s="11" t="str">
        <f>IF(Table1[[#This Row],[discounted_price]]&lt;200,"&lt;₹200",IF(Table1[[#This Row],[discounted_price]]&lt;=500,"₹200 - ₹500","&gt;₹500"))</f>
        <v>&gt;₹500</v>
      </c>
      <c r="U419" s="11" t="str">
        <f>IF(Table1[[#This Row],[rating_count]]&lt;1000,"Below 1K Reviews","1K + Reviews")</f>
        <v>1K + Reviews</v>
      </c>
      <c r="V419" s="14">
        <f>Table1[[#This Row],[rating]]*Table1[[#This Row],[rating_count]]</f>
        <v>76579.799999999988</v>
      </c>
    </row>
    <row r="420" spans="1:22" ht="16.2" x14ac:dyDescent="0.3">
      <c r="A420" s="1" t="s">
        <v>77</v>
      </c>
      <c r="B420" s="1" t="s">
        <v>78</v>
      </c>
      <c r="C420" s="1" t="s">
        <v>18</v>
      </c>
      <c r="D420" s="1">
        <v>176.63</v>
      </c>
      <c r="E420" s="1">
        <v>499</v>
      </c>
      <c r="F420" s="4">
        <v>0.65</v>
      </c>
      <c r="G420" s="1">
        <v>4.0999999999999996</v>
      </c>
      <c r="H420" s="2">
        <v>15189</v>
      </c>
      <c r="I420" s="1" t="s">
        <v>79</v>
      </c>
      <c r="J420" s="1" t="s">
        <v>80</v>
      </c>
      <c r="K420" s="1" t="s">
        <v>81</v>
      </c>
      <c r="L420" s="1" t="s">
        <v>82</v>
      </c>
      <c r="M420" s="1" t="s">
        <v>83</v>
      </c>
      <c r="N420" s="1" t="s">
        <v>84</v>
      </c>
      <c r="O420" s="1" t="s">
        <v>3618</v>
      </c>
      <c r="P420" s="1" t="s">
        <v>3619</v>
      </c>
      <c r="Q420" s="12">
        <f>Table1[[#This Row],[actual_price]]-Table1[[#This Row],[discounted_price]]</f>
        <v>322.37</v>
      </c>
      <c r="R420" s="11" t="str">
        <f>IF(Table1[[#This Row],[discount_percentage]]&gt;=0.5,"50% + Discount","Below 50%")</f>
        <v>50% + Discount</v>
      </c>
      <c r="S420" s="14">
        <f>Table1[[#This Row],[actual_price]]*Table1[[#This Row],[rating_count]]</f>
        <v>7579311</v>
      </c>
      <c r="T420" s="11" t="str">
        <f>IF(Table1[[#This Row],[discounted_price]]&lt;200,"&lt;₹200",IF(Table1[[#This Row],[discounted_price]]&lt;=500,"₹200 - ₹500","&gt;₹500"))</f>
        <v>&lt;₹200</v>
      </c>
      <c r="U420" s="11" t="str">
        <f>IF(Table1[[#This Row],[rating_count]]&lt;1000,"Below 1K Reviews","1K + Reviews")</f>
        <v>1K + Reviews</v>
      </c>
      <c r="V420" s="14">
        <f>Table1[[#This Row],[rating]]*Table1[[#This Row],[rating_count]]</f>
        <v>62274.899999999994</v>
      </c>
    </row>
    <row r="421" spans="1:22" ht="16.2" x14ac:dyDescent="0.3">
      <c r="A421" s="1" t="s">
        <v>3620</v>
      </c>
      <c r="B421" s="1" t="s">
        <v>3621</v>
      </c>
      <c r="C421" s="1" t="s">
        <v>3004</v>
      </c>
      <c r="D421" s="3">
        <v>10999</v>
      </c>
      <c r="E421" s="3">
        <v>14999</v>
      </c>
      <c r="F421" s="4">
        <v>0.27</v>
      </c>
      <c r="G421" s="1">
        <v>4.0999999999999996</v>
      </c>
      <c r="H421" s="2">
        <v>18998</v>
      </c>
      <c r="I421" s="1" t="s">
        <v>3556</v>
      </c>
      <c r="J421" s="1" t="s">
        <v>3223</v>
      </c>
      <c r="K421" s="1" t="s">
        <v>3224</v>
      </c>
      <c r="L421" s="1" t="s">
        <v>3225</v>
      </c>
      <c r="M421" s="1" t="s">
        <v>3226</v>
      </c>
      <c r="N421" s="1" t="s">
        <v>3227</v>
      </c>
      <c r="O421" s="1" t="s">
        <v>3622</v>
      </c>
      <c r="P421" s="1" t="s">
        <v>3623</v>
      </c>
      <c r="Q421" s="12">
        <f>Table1[[#This Row],[actual_price]]-Table1[[#This Row],[discounted_price]]</f>
        <v>4000</v>
      </c>
      <c r="R421" s="11" t="str">
        <f>IF(Table1[[#This Row],[discount_percentage]]&gt;=0.5,"50% + Discount","Below 50%")</f>
        <v>Below 50%</v>
      </c>
      <c r="S421" s="14">
        <f>Table1[[#This Row],[actual_price]]*Table1[[#This Row],[rating_count]]</f>
        <v>284951002</v>
      </c>
      <c r="T421" s="11" t="str">
        <f>IF(Table1[[#This Row],[discounted_price]]&lt;200,"&lt;₹200",IF(Table1[[#This Row],[discounted_price]]&lt;=500,"₹200 - ₹500","&gt;₹500"))</f>
        <v>&gt;₹500</v>
      </c>
      <c r="U421" s="11" t="str">
        <f>IF(Table1[[#This Row],[rating_count]]&lt;1000,"Below 1K Reviews","1K + Reviews")</f>
        <v>1K + Reviews</v>
      </c>
      <c r="V421" s="14">
        <f>Table1[[#This Row],[rating]]*Table1[[#This Row],[rating_count]]</f>
        <v>77891.799999999988</v>
      </c>
    </row>
    <row r="422" spans="1:22" ht="16.2" x14ac:dyDescent="0.3">
      <c r="A422" s="1" t="s">
        <v>3624</v>
      </c>
      <c r="B422" s="1" t="s">
        <v>3625</v>
      </c>
      <c r="C422" s="1" t="s">
        <v>2962</v>
      </c>
      <c r="D422" s="3">
        <v>2999</v>
      </c>
      <c r="E422" s="3">
        <v>7990</v>
      </c>
      <c r="F422" s="4">
        <v>0.62</v>
      </c>
      <c r="G422" s="1">
        <v>4.0999999999999996</v>
      </c>
      <c r="H422" s="2">
        <v>48449</v>
      </c>
      <c r="I422" s="1" t="s">
        <v>3437</v>
      </c>
      <c r="J422" s="1" t="s">
        <v>3626</v>
      </c>
      <c r="K422" s="1" t="s">
        <v>3627</v>
      </c>
      <c r="L422" s="1" t="s">
        <v>3628</v>
      </c>
      <c r="M422" s="1" t="s">
        <v>3629</v>
      </c>
      <c r="N422" s="1" t="s">
        <v>3630</v>
      </c>
      <c r="O422" s="1" t="s">
        <v>3631</v>
      </c>
      <c r="P422" s="1" t="s">
        <v>3632</v>
      </c>
      <c r="Q422" s="12">
        <f>Table1[[#This Row],[actual_price]]-Table1[[#This Row],[discounted_price]]</f>
        <v>4991</v>
      </c>
      <c r="R422" s="11" t="str">
        <f>IF(Table1[[#This Row],[discount_percentage]]&gt;=0.5,"50% + Discount","Below 50%")</f>
        <v>50% + Discount</v>
      </c>
      <c r="S422" s="14">
        <f>Table1[[#This Row],[actual_price]]*Table1[[#This Row],[rating_count]]</f>
        <v>387107510</v>
      </c>
      <c r="T422" s="11" t="str">
        <f>IF(Table1[[#This Row],[discounted_price]]&lt;200,"&lt;₹200",IF(Table1[[#This Row],[discounted_price]]&lt;=500,"₹200 - ₹500","&gt;₹500"))</f>
        <v>&gt;₹500</v>
      </c>
      <c r="U422" s="11" t="str">
        <f>IF(Table1[[#This Row],[rating_count]]&lt;1000,"Below 1K Reviews","1K + Reviews")</f>
        <v>1K + Reviews</v>
      </c>
      <c r="V422" s="14">
        <f>Table1[[#This Row],[rating]]*Table1[[#This Row],[rating_count]]</f>
        <v>198640.9</v>
      </c>
    </row>
    <row r="423" spans="1:22" ht="16.2" x14ac:dyDescent="0.3">
      <c r="A423" s="1" t="s">
        <v>3633</v>
      </c>
      <c r="B423" s="1" t="s">
        <v>3634</v>
      </c>
      <c r="C423" s="1" t="s">
        <v>2962</v>
      </c>
      <c r="D423" s="3">
        <v>1999</v>
      </c>
      <c r="E423" s="3">
        <v>7990</v>
      </c>
      <c r="F423" s="4">
        <v>0.75</v>
      </c>
      <c r="G423" s="1">
        <v>3.8</v>
      </c>
      <c r="H423" s="2">
        <v>17831</v>
      </c>
      <c r="I423" s="1" t="s">
        <v>2983</v>
      </c>
      <c r="J423" s="1" t="s">
        <v>2984</v>
      </c>
      <c r="K423" s="1" t="s">
        <v>2985</v>
      </c>
      <c r="L423" s="1" t="s">
        <v>2986</v>
      </c>
      <c r="M423" s="1" t="s">
        <v>2987</v>
      </c>
      <c r="N423" s="1" t="s">
        <v>2988</v>
      </c>
      <c r="O423" s="1" t="s">
        <v>3635</v>
      </c>
      <c r="P423" s="1" t="s">
        <v>3636</v>
      </c>
      <c r="Q423" s="12">
        <f>Table1[[#This Row],[actual_price]]-Table1[[#This Row],[discounted_price]]</f>
        <v>5991</v>
      </c>
      <c r="R423" s="11" t="str">
        <f>IF(Table1[[#This Row],[discount_percentage]]&gt;=0.5,"50% + Discount","Below 50%")</f>
        <v>50% + Discount</v>
      </c>
      <c r="S423" s="14">
        <f>Table1[[#This Row],[actual_price]]*Table1[[#This Row],[rating_count]]</f>
        <v>142469690</v>
      </c>
      <c r="T423" s="11" t="str">
        <f>IF(Table1[[#This Row],[discounted_price]]&lt;200,"&lt;₹200",IF(Table1[[#This Row],[discounted_price]]&lt;=500,"₹200 - ₹500","&gt;₹500"))</f>
        <v>&gt;₹500</v>
      </c>
      <c r="U423" s="11" t="str">
        <f>IF(Table1[[#This Row],[rating_count]]&lt;1000,"Below 1K Reviews","1K + Reviews")</f>
        <v>1K + Reviews</v>
      </c>
      <c r="V423" s="14">
        <f>Table1[[#This Row],[rating]]*Table1[[#This Row],[rating_count]]</f>
        <v>67757.8</v>
      </c>
    </row>
    <row r="424" spans="1:22" ht="16.2" x14ac:dyDescent="0.3">
      <c r="A424" s="1" t="s">
        <v>87</v>
      </c>
      <c r="B424" s="1" t="s">
        <v>88</v>
      </c>
      <c r="C424" s="1" t="s">
        <v>18</v>
      </c>
      <c r="D424" s="1">
        <v>229</v>
      </c>
      <c r="E424" s="1">
        <v>299</v>
      </c>
      <c r="F424" s="4">
        <v>0.23</v>
      </c>
      <c r="G424" s="1">
        <v>4.3</v>
      </c>
      <c r="H424" s="2">
        <v>30411</v>
      </c>
      <c r="I424" s="1" t="s">
        <v>89</v>
      </c>
      <c r="J424" s="1" t="s">
        <v>90</v>
      </c>
      <c r="K424" s="1" t="s">
        <v>91</v>
      </c>
      <c r="L424" s="1" t="s">
        <v>92</v>
      </c>
      <c r="M424" s="1" t="s">
        <v>93</v>
      </c>
      <c r="N424" s="1" t="s">
        <v>94</v>
      </c>
      <c r="O424" s="1" t="s">
        <v>3637</v>
      </c>
      <c r="P424" s="1" t="s">
        <v>3638</v>
      </c>
      <c r="Q424" s="12">
        <f>Table1[[#This Row],[actual_price]]-Table1[[#This Row],[discounted_price]]</f>
        <v>70</v>
      </c>
      <c r="R424" s="11" t="str">
        <f>IF(Table1[[#This Row],[discount_percentage]]&gt;=0.5,"50% + Discount","Below 50%")</f>
        <v>Below 50%</v>
      </c>
      <c r="S424" s="14">
        <f>Table1[[#This Row],[actual_price]]*Table1[[#This Row],[rating_count]]</f>
        <v>9092889</v>
      </c>
      <c r="T424" s="11" t="str">
        <f>IF(Table1[[#This Row],[discounted_price]]&lt;200,"&lt;₹200",IF(Table1[[#This Row],[discounted_price]]&lt;=500,"₹200 - ₹500","&gt;₹500"))</f>
        <v>₹200 - ₹500</v>
      </c>
      <c r="U424" s="11" t="str">
        <f>IF(Table1[[#This Row],[rating_count]]&lt;1000,"Below 1K Reviews","1K + Reviews")</f>
        <v>1K + Reviews</v>
      </c>
      <c r="V424" s="14">
        <f>Table1[[#This Row],[rating]]*Table1[[#This Row],[rating_count]]</f>
        <v>130767.29999999999</v>
      </c>
    </row>
    <row r="425" spans="1:22" ht="16.2" x14ac:dyDescent="0.3">
      <c r="A425" s="1" t="s">
        <v>108</v>
      </c>
      <c r="B425" s="1" t="s">
        <v>109</v>
      </c>
      <c r="C425" s="1" t="s">
        <v>18</v>
      </c>
      <c r="D425" s="1">
        <v>199</v>
      </c>
      <c r="E425" s="1">
        <v>299</v>
      </c>
      <c r="F425" s="4">
        <v>0.33</v>
      </c>
      <c r="G425" s="1">
        <v>4</v>
      </c>
      <c r="H425" s="2">
        <v>43994</v>
      </c>
      <c r="I425" s="1" t="s">
        <v>110</v>
      </c>
      <c r="J425" s="1" t="s">
        <v>30</v>
      </c>
      <c r="K425" s="1" t="s">
        <v>31</v>
      </c>
      <c r="L425" s="1" t="s">
        <v>32</v>
      </c>
      <c r="M425" s="1" t="s">
        <v>33</v>
      </c>
      <c r="N425" s="1" t="s">
        <v>34</v>
      </c>
      <c r="O425" s="1" t="s">
        <v>3639</v>
      </c>
      <c r="P425" s="1" t="s">
        <v>3640</v>
      </c>
      <c r="Q425" s="12">
        <f>Table1[[#This Row],[actual_price]]-Table1[[#This Row],[discounted_price]]</f>
        <v>100</v>
      </c>
      <c r="R425" s="11" t="str">
        <f>IF(Table1[[#This Row],[discount_percentage]]&gt;=0.5,"50% + Discount","Below 50%")</f>
        <v>Below 50%</v>
      </c>
      <c r="S425" s="14">
        <f>Table1[[#This Row],[actual_price]]*Table1[[#This Row],[rating_count]]</f>
        <v>13154206</v>
      </c>
      <c r="T425" s="11" t="str">
        <f>IF(Table1[[#This Row],[discounted_price]]&lt;200,"&lt;₹200",IF(Table1[[#This Row],[discounted_price]]&lt;=500,"₹200 - ₹500","&gt;₹500"))</f>
        <v>&lt;₹200</v>
      </c>
      <c r="U425" s="11" t="str">
        <f>IF(Table1[[#This Row],[rating_count]]&lt;1000,"Below 1K Reviews","1K + Reviews")</f>
        <v>1K + Reviews</v>
      </c>
      <c r="V425" s="14">
        <f>Table1[[#This Row],[rating]]*Table1[[#This Row],[rating_count]]</f>
        <v>175976</v>
      </c>
    </row>
    <row r="426" spans="1:22" ht="16.2" x14ac:dyDescent="0.3">
      <c r="A426" s="1" t="s">
        <v>3641</v>
      </c>
      <c r="B426" s="1" t="s">
        <v>3642</v>
      </c>
      <c r="C426" s="1" t="s">
        <v>3176</v>
      </c>
      <c r="D426" s="1">
        <v>649</v>
      </c>
      <c r="E426" s="1">
        <v>999</v>
      </c>
      <c r="F426" s="4">
        <v>0.35</v>
      </c>
      <c r="G426" s="1">
        <v>4.2</v>
      </c>
      <c r="H426" s="2">
        <v>1315</v>
      </c>
      <c r="I426" s="1" t="s">
        <v>3643</v>
      </c>
      <c r="J426" s="1" t="s">
        <v>3644</v>
      </c>
      <c r="K426" s="1" t="s">
        <v>3645</v>
      </c>
      <c r="L426" s="1" t="s">
        <v>3646</v>
      </c>
      <c r="M426" s="1" t="s">
        <v>3647</v>
      </c>
      <c r="N426" s="1" t="s">
        <v>3648</v>
      </c>
      <c r="O426" s="1" t="s">
        <v>3649</v>
      </c>
      <c r="P426" s="1" t="s">
        <v>3650</v>
      </c>
      <c r="Q426" s="12">
        <f>Table1[[#This Row],[actual_price]]-Table1[[#This Row],[discounted_price]]</f>
        <v>350</v>
      </c>
      <c r="R426" s="11" t="str">
        <f>IF(Table1[[#This Row],[discount_percentage]]&gt;=0.5,"50% + Discount","Below 50%")</f>
        <v>Below 50%</v>
      </c>
      <c r="S426" s="14">
        <f>Table1[[#This Row],[actual_price]]*Table1[[#This Row],[rating_count]]</f>
        <v>1313685</v>
      </c>
      <c r="T426" s="11" t="str">
        <f>IF(Table1[[#This Row],[discounted_price]]&lt;200,"&lt;₹200",IF(Table1[[#This Row],[discounted_price]]&lt;=500,"₹200 - ₹500","&gt;₹500"))</f>
        <v>&gt;₹500</v>
      </c>
      <c r="U426" s="11" t="str">
        <f>IF(Table1[[#This Row],[rating_count]]&lt;1000,"Below 1K Reviews","1K + Reviews")</f>
        <v>1K + Reviews</v>
      </c>
      <c r="V426" s="14">
        <f>Table1[[#This Row],[rating]]*Table1[[#This Row],[rating_count]]</f>
        <v>5523</v>
      </c>
    </row>
    <row r="427" spans="1:22" ht="16.2" x14ac:dyDescent="0.3">
      <c r="A427" s="1" t="s">
        <v>3651</v>
      </c>
      <c r="B427" s="1" t="s">
        <v>3477</v>
      </c>
      <c r="C427" s="1" t="s">
        <v>3004</v>
      </c>
      <c r="D427" s="3">
        <v>13999</v>
      </c>
      <c r="E427" s="3">
        <v>19499</v>
      </c>
      <c r="F427" s="4">
        <v>0.28000000000000003</v>
      </c>
      <c r="G427" s="1">
        <v>4.0999999999999996</v>
      </c>
      <c r="H427" s="2">
        <v>18998</v>
      </c>
      <c r="I427" s="1" t="s">
        <v>3478</v>
      </c>
      <c r="J427" s="1" t="s">
        <v>3223</v>
      </c>
      <c r="K427" s="1" t="s">
        <v>3224</v>
      </c>
      <c r="L427" s="1" t="s">
        <v>3225</v>
      </c>
      <c r="M427" s="1" t="s">
        <v>3226</v>
      </c>
      <c r="N427" s="1" t="s">
        <v>3227</v>
      </c>
      <c r="O427" s="1" t="s">
        <v>3479</v>
      </c>
      <c r="P427" s="1" t="s">
        <v>3652</v>
      </c>
      <c r="Q427" s="12">
        <f>Table1[[#This Row],[actual_price]]-Table1[[#This Row],[discounted_price]]</f>
        <v>5500</v>
      </c>
      <c r="R427" s="11" t="str">
        <f>IF(Table1[[#This Row],[discount_percentage]]&gt;=0.5,"50% + Discount","Below 50%")</f>
        <v>Below 50%</v>
      </c>
      <c r="S427" s="14">
        <f>Table1[[#This Row],[actual_price]]*Table1[[#This Row],[rating_count]]</f>
        <v>370442002</v>
      </c>
      <c r="T427" s="11" t="str">
        <f>IF(Table1[[#This Row],[discounted_price]]&lt;200,"&lt;₹200",IF(Table1[[#This Row],[discounted_price]]&lt;=500,"₹200 - ₹500","&gt;₹500"))</f>
        <v>&gt;₹500</v>
      </c>
      <c r="U427" s="11" t="str">
        <f>IF(Table1[[#This Row],[rating_count]]&lt;1000,"Below 1K Reviews","1K + Reviews")</f>
        <v>1K + Reviews</v>
      </c>
      <c r="V427" s="14">
        <f>Table1[[#This Row],[rating]]*Table1[[#This Row],[rating_count]]</f>
        <v>77891.799999999988</v>
      </c>
    </row>
    <row r="428" spans="1:22" ht="16.2" x14ac:dyDescent="0.3">
      <c r="A428" s="1" t="s">
        <v>3653</v>
      </c>
      <c r="B428" s="1" t="s">
        <v>3654</v>
      </c>
      <c r="C428" s="1" t="s">
        <v>3655</v>
      </c>
      <c r="D428" s="1">
        <v>119</v>
      </c>
      <c r="E428" s="1">
        <v>299</v>
      </c>
      <c r="F428" s="4">
        <v>0.6</v>
      </c>
      <c r="G428" s="1">
        <v>4.0999999999999996</v>
      </c>
      <c r="H428" s="2">
        <v>5999</v>
      </c>
      <c r="I428" s="1" t="s">
        <v>3656</v>
      </c>
      <c r="J428" s="1" t="s">
        <v>3657</v>
      </c>
      <c r="K428" s="1" t="s">
        <v>3658</v>
      </c>
      <c r="L428" s="1" t="s">
        <v>3659</v>
      </c>
      <c r="M428" s="1" t="s">
        <v>3660</v>
      </c>
      <c r="N428" s="1" t="s">
        <v>3661</v>
      </c>
      <c r="O428" s="1" t="s">
        <v>3662</v>
      </c>
      <c r="P428" s="1" t="s">
        <v>3663</v>
      </c>
      <c r="Q428" s="12">
        <f>Table1[[#This Row],[actual_price]]-Table1[[#This Row],[discounted_price]]</f>
        <v>180</v>
      </c>
      <c r="R428" s="11" t="str">
        <f>IF(Table1[[#This Row],[discount_percentage]]&gt;=0.5,"50% + Discount","Below 50%")</f>
        <v>50% + Discount</v>
      </c>
      <c r="S428" s="14">
        <f>Table1[[#This Row],[actual_price]]*Table1[[#This Row],[rating_count]]</f>
        <v>1793701</v>
      </c>
      <c r="T428" s="11" t="str">
        <f>IF(Table1[[#This Row],[discounted_price]]&lt;200,"&lt;₹200",IF(Table1[[#This Row],[discounted_price]]&lt;=500,"₹200 - ₹500","&gt;₹500"))</f>
        <v>&lt;₹200</v>
      </c>
      <c r="U428" s="11" t="str">
        <f>IF(Table1[[#This Row],[rating_count]]&lt;1000,"Below 1K Reviews","1K + Reviews")</f>
        <v>1K + Reviews</v>
      </c>
      <c r="V428" s="14">
        <f>Table1[[#This Row],[rating]]*Table1[[#This Row],[rating_count]]</f>
        <v>24595.899999999998</v>
      </c>
    </row>
    <row r="429" spans="1:22" ht="16.2" x14ac:dyDescent="0.3">
      <c r="A429" s="1" t="s">
        <v>3664</v>
      </c>
      <c r="B429" s="1" t="s">
        <v>3665</v>
      </c>
      <c r="C429" s="1" t="s">
        <v>3004</v>
      </c>
      <c r="D429" s="3">
        <v>12999</v>
      </c>
      <c r="E429" s="3">
        <v>17999</v>
      </c>
      <c r="F429" s="4">
        <v>0.28000000000000003</v>
      </c>
      <c r="G429" s="1">
        <v>4.0999999999999996</v>
      </c>
      <c r="H429" s="2">
        <v>50772</v>
      </c>
      <c r="I429" s="1" t="s">
        <v>3666</v>
      </c>
      <c r="J429" s="1" t="s">
        <v>3667</v>
      </c>
      <c r="K429" s="1" t="s">
        <v>3668</v>
      </c>
      <c r="L429" s="1" t="s">
        <v>3669</v>
      </c>
      <c r="M429" s="1" t="s">
        <v>3670</v>
      </c>
      <c r="N429" s="1" t="s">
        <v>3671</v>
      </c>
      <c r="O429" s="1" t="s">
        <v>3672</v>
      </c>
      <c r="P429" s="1" t="s">
        <v>3673</v>
      </c>
      <c r="Q429" s="12">
        <f>Table1[[#This Row],[actual_price]]-Table1[[#This Row],[discounted_price]]</f>
        <v>5000</v>
      </c>
      <c r="R429" s="11" t="str">
        <f>IF(Table1[[#This Row],[discount_percentage]]&gt;=0.5,"50% + Discount","Below 50%")</f>
        <v>Below 50%</v>
      </c>
      <c r="S429" s="14">
        <f>Table1[[#This Row],[actual_price]]*Table1[[#This Row],[rating_count]]</f>
        <v>913845228</v>
      </c>
      <c r="T429" s="11" t="str">
        <f>IF(Table1[[#This Row],[discounted_price]]&lt;200,"&lt;₹200",IF(Table1[[#This Row],[discounted_price]]&lt;=500,"₹200 - ₹500","&gt;₹500"))</f>
        <v>&gt;₹500</v>
      </c>
      <c r="U429" s="11" t="str">
        <f>IF(Table1[[#This Row],[rating_count]]&lt;1000,"Below 1K Reviews","1K + Reviews")</f>
        <v>1K + Reviews</v>
      </c>
      <c r="V429" s="14">
        <f>Table1[[#This Row],[rating]]*Table1[[#This Row],[rating_count]]</f>
        <v>208165.19999999998</v>
      </c>
    </row>
    <row r="430" spans="1:22" ht="16.2" x14ac:dyDescent="0.3">
      <c r="A430" s="1" t="s">
        <v>113</v>
      </c>
      <c r="B430" s="1" t="s">
        <v>114</v>
      </c>
      <c r="C430" s="1" t="s">
        <v>18</v>
      </c>
      <c r="D430" s="1">
        <v>154</v>
      </c>
      <c r="E430" s="1">
        <v>339</v>
      </c>
      <c r="F430" s="4">
        <v>0.55000000000000004</v>
      </c>
      <c r="G430" s="1">
        <v>4.3</v>
      </c>
      <c r="H430" s="2">
        <v>13391</v>
      </c>
      <c r="I430" s="1" t="s">
        <v>1050</v>
      </c>
      <c r="J430" s="1" t="s">
        <v>116</v>
      </c>
      <c r="K430" s="1" t="s">
        <v>117</v>
      </c>
      <c r="L430" s="1" t="s">
        <v>118</v>
      </c>
      <c r="M430" s="1" t="s">
        <v>119</v>
      </c>
      <c r="N430" s="1" t="s">
        <v>120</v>
      </c>
      <c r="O430" s="1" t="s">
        <v>121</v>
      </c>
      <c r="P430" s="1" t="s">
        <v>3674</v>
      </c>
      <c r="Q430" s="12">
        <f>Table1[[#This Row],[actual_price]]-Table1[[#This Row],[discounted_price]]</f>
        <v>185</v>
      </c>
      <c r="R430" s="11" t="str">
        <f>IF(Table1[[#This Row],[discount_percentage]]&gt;=0.5,"50% + Discount","Below 50%")</f>
        <v>50% + Discount</v>
      </c>
      <c r="S430" s="14">
        <f>Table1[[#This Row],[actual_price]]*Table1[[#This Row],[rating_count]]</f>
        <v>4539549</v>
      </c>
      <c r="T430" s="11" t="str">
        <f>IF(Table1[[#This Row],[discounted_price]]&lt;200,"&lt;₹200",IF(Table1[[#This Row],[discounted_price]]&lt;=500,"₹200 - ₹500","&gt;₹500"))</f>
        <v>&lt;₹200</v>
      </c>
      <c r="U430" s="11" t="str">
        <f>IF(Table1[[#This Row],[rating_count]]&lt;1000,"Below 1K Reviews","1K + Reviews")</f>
        <v>1K + Reviews</v>
      </c>
      <c r="V430" s="14">
        <f>Table1[[#This Row],[rating]]*Table1[[#This Row],[rating_count]]</f>
        <v>57581.299999999996</v>
      </c>
    </row>
    <row r="431" spans="1:22" ht="16.2" x14ac:dyDescent="0.3">
      <c r="A431" s="1" t="s">
        <v>3675</v>
      </c>
      <c r="B431" s="1" t="s">
        <v>3676</v>
      </c>
      <c r="C431" s="1" t="s">
        <v>3004</v>
      </c>
      <c r="D431" s="3">
        <v>20999</v>
      </c>
      <c r="E431" s="3">
        <v>26999</v>
      </c>
      <c r="F431" s="4">
        <v>0.22</v>
      </c>
      <c r="G431" s="1">
        <v>3.9</v>
      </c>
      <c r="H431" s="2">
        <v>25824</v>
      </c>
      <c r="I431" s="1" t="s">
        <v>3677</v>
      </c>
      <c r="J431" s="1" t="s">
        <v>3385</v>
      </c>
      <c r="K431" s="1" t="s">
        <v>3386</v>
      </c>
      <c r="L431" s="1" t="s">
        <v>3387</v>
      </c>
      <c r="M431" s="1" t="s">
        <v>3388</v>
      </c>
      <c r="N431" s="1" t="s">
        <v>3389</v>
      </c>
      <c r="O431" s="1" t="s">
        <v>3678</v>
      </c>
      <c r="P431" s="1" t="s">
        <v>3679</v>
      </c>
      <c r="Q431" s="12">
        <f>Table1[[#This Row],[actual_price]]-Table1[[#This Row],[discounted_price]]</f>
        <v>6000</v>
      </c>
      <c r="R431" s="11" t="str">
        <f>IF(Table1[[#This Row],[discount_percentage]]&gt;=0.5,"50% + Discount","Below 50%")</f>
        <v>Below 50%</v>
      </c>
      <c r="S431" s="14">
        <f>Table1[[#This Row],[actual_price]]*Table1[[#This Row],[rating_count]]</f>
        <v>697222176</v>
      </c>
      <c r="T431" s="11" t="str">
        <f>IF(Table1[[#This Row],[discounted_price]]&lt;200,"&lt;₹200",IF(Table1[[#This Row],[discounted_price]]&lt;=500,"₹200 - ₹500","&gt;₹500"))</f>
        <v>&gt;₹500</v>
      </c>
      <c r="U431" s="11" t="str">
        <f>IF(Table1[[#This Row],[rating_count]]&lt;1000,"Below 1K Reviews","1K + Reviews")</f>
        <v>1K + Reviews</v>
      </c>
      <c r="V431" s="14">
        <f>Table1[[#This Row],[rating]]*Table1[[#This Row],[rating_count]]</f>
        <v>100713.59999999999</v>
      </c>
    </row>
    <row r="432" spans="1:22" ht="16.2" x14ac:dyDescent="0.3">
      <c r="A432" s="1" t="s">
        <v>3680</v>
      </c>
      <c r="B432" s="1" t="s">
        <v>3681</v>
      </c>
      <c r="C432" s="1" t="s">
        <v>3176</v>
      </c>
      <c r="D432" s="1">
        <v>249</v>
      </c>
      <c r="E432" s="1">
        <v>649</v>
      </c>
      <c r="F432" s="4">
        <v>0.62</v>
      </c>
      <c r="G432" s="1">
        <v>4</v>
      </c>
      <c r="H432" s="2">
        <v>14404</v>
      </c>
      <c r="I432" s="1" t="s">
        <v>3682</v>
      </c>
      <c r="J432" s="1" t="s">
        <v>3683</v>
      </c>
      <c r="K432" s="1" t="s">
        <v>3684</v>
      </c>
      <c r="L432" s="1" t="s">
        <v>3685</v>
      </c>
      <c r="M432" s="1" t="s">
        <v>3686</v>
      </c>
      <c r="N432" s="1" t="s">
        <v>3687</v>
      </c>
      <c r="O432" s="1" t="s">
        <v>3688</v>
      </c>
      <c r="P432" s="1" t="s">
        <v>3689</v>
      </c>
      <c r="Q432" s="12">
        <f>Table1[[#This Row],[actual_price]]-Table1[[#This Row],[discounted_price]]</f>
        <v>400</v>
      </c>
      <c r="R432" s="11" t="str">
        <f>IF(Table1[[#This Row],[discount_percentage]]&gt;=0.5,"50% + Discount","Below 50%")</f>
        <v>50% + Discount</v>
      </c>
      <c r="S432" s="14">
        <f>Table1[[#This Row],[actual_price]]*Table1[[#This Row],[rating_count]]</f>
        <v>9348196</v>
      </c>
      <c r="T432" s="11" t="str">
        <f>IF(Table1[[#This Row],[discounted_price]]&lt;200,"&lt;₹200",IF(Table1[[#This Row],[discounted_price]]&lt;=500,"₹200 - ₹500","&gt;₹500"))</f>
        <v>₹200 - ₹500</v>
      </c>
      <c r="U432" s="11" t="str">
        <f>IF(Table1[[#This Row],[rating_count]]&lt;1000,"Below 1K Reviews","1K + Reviews")</f>
        <v>1K + Reviews</v>
      </c>
      <c r="V432" s="14">
        <f>Table1[[#This Row],[rating]]*Table1[[#This Row],[rating_count]]</f>
        <v>57616</v>
      </c>
    </row>
    <row r="433" spans="1:22" ht="16.2" x14ac:dyDescent="0.3">
      <c r="A433" s="1" t="s">
        <v>3690</v>
      </c>
      <c r="B433" s="1" t="s">
        <v>3691</v>
      </c>
      <c r="C433" s="1" t="s">
        <v>3176</v>
      </c>
      <c r="D433" s="1">
        <v>99</v>
      </c>
      <c r="E433" s="1">
        <v>171</v>
      </c>
      <c r="F433" s="4">
        <v>0.42</v>
      </c>
      <c r="G433" s="1">
        <v>4.5</v>
      </c>
      <c r="H433" s="2">
        <v>11339</v>
      </c>
      <c r="I433" s="1" t="s">
        <v>3692</v>
      </c>
      <c r="J433" s="1" t="s">
        <v>3693</v>
      </c>
      <c r="K433" s="1" t="s">
        <v>3694</v>
      </c>
      <c r="L433" s="1" t="s">
        <v>3695</v>
      </c>
      <c r="M433" s="1" t="s">
        <v>3696</v>
      </c>
      <c r="N433" s="1" t="s">
        <v>3697</v>
      </c>
      <c r="O433" s="1" t="s">
        <v>3698</v>
      </c>
      <c r="P433" s="1" t="s">
        <v>3699</v>
      </c>
      <c r="Q433" s="12">
        <f>Table1[[#This Row],[actual_price]]-Table1[[#This Row],[discounted_price]]</f>
        <v>72</v>
      </c>
      <c r="R433" s="11" t="str">
        <f>IF(Table1[[#This Row],[discount_percentage]]&gt;=0.5,"50% + Discount","Below 50%")</f>
        <v>Below 50%</v>
      </c>
      <c r="S433" s="14">
        <f>Table1[[#This Row],[actual_price]]*Table1[[#This Row],[rating_count]]</f>
        <v>1938969</v>
      </c>
      <c r="T433" s="11" t="str">
        <f>IF(Table1[[#This Row],[discounted_price]]&lt;200,"&lt;₹200",IF(Table1[[#This Row],[discounted_price]]&lt;=500,"₹200 - ₹500","&gt;₹500"))</f>
        <v>&lt;₹200</v>
      </c>
      <c r="U433" s="11" t="str">
        <f>IF(Table1[[#This Row],[rating_count]]&lt;1000,"Below 1K Reviews","1K + Reviews")</f>
        <v>1K + Reviews</v>
      </c>
      <c r="V433" s="14">
        <f>Table1[[#This Row],[rating]]*Table1[[#This Row],[rating_count]]</f>
        <v>51025.5</v>
      </c>
    </row>
    <row r="434" spans="1:22" ht="16.2" x14ac:dyDescent="0.3">
      <c r="A434" s="1" t="s">
        <v>3700</v>
      </c>
      <c r="B434" s="1" t="s">
        <v>3701</v>
      </c>
      <c r="C434" s="1" t="s">
        <v>3165</v>
      </c>
      <c r="D434" s="1">
        <v>489</v>
      </c>
      <c r="E434" s="3">
        <v>1999</v>
      </c>
      <c r="F434" s="4">
        <v>0.76</v>
      </c>
      <c r="G434" s="1">
        <v>4</v>
      </c>
      <c r="H434" s="2">
        <v>3626</v>
      </c>
      <c r="I434" s="1" t="s">
        <v>3702</v>
      </c>
      <c r="J434" s="1" t="s">
        <v>3703</v>
      </c>
      <c r="K434" s="1" t="s">
        <v>3704</v>
      </c>
      <c r="L434" s="1" t="s">
        <v>3705</v>
      </c>
      <c r="M434" s="1" t="s">
        <v>3706</v>
      </c>
      <c r="N434" s="1" t="s">
        <v>3707</v>
      </c>
      <c r="O434" s="1" t="s">
        <v>3708</v>
      </c>
      <c r="P434" s="1" t="s">
        <v>3709</v>
      </c>
      <c r="Q434" s="12">
        <f>Table1[[#This Row],[actual_price]]-Table1[[#This Row],[discounted_price]]</f>
        <v>1510</v>
      </c>
      <c r="R434" s="11" t="str">
        <f>IF(Table1[[#This Row],[discount_percentage]]&gt;=0.5,"50% + Discount","Below 50%")</f>
        <v>50% + Discount</v>
      </c>
      <c r="S434" s="14">
        <f>Table1[[#This Row],[actual_price]]*Table1[[#This Row],[rating_count]]</f>
        <v>7248374</v>
      </c>
      <c r="T434" s="11" t="str">
        <f>IF(Table1[[#This Row],[discounted_price]]&lt;200,"&lt;₹200",IF(Table1[[#This Row],[discounted_price]]&lt;=500,"₹200 - ₹500","&gt;₹500"))</f>
        <v>₹200 - ₹500</v>
      </c>
      <c r="U434" s="11" t="str">
        <f>IF(Table1[[#This Row],[rating_count]]&lt;1000,"Below 1K Reviews","1K + Reviews")</f>
        <v>1K + Reviews</v>
      </c>
      <c r="V434" s="14">
        <f>Table1[[#This Row],[rating]]*Table1[[#This Row],[rating_count]]</f>
        <v>14504</v>
      </c>
    </row>
    <row r="435" spans="1:22" ht="16.2" x14ac:dyDescent="0.3">
      <c r="A435" s="1" t="s">
        <v>3710</v>
      </c>
      <c r="B435" s="1" t="s">
        <v>3711</v>
      </c>
      <c r="C435" s="1" t="s">
        <v>3038</v>
      </c>
      <c r="D435" s="1">
        <v>369</v>
      </c>
      <c r="E435" s="3">
        <v>1600</v>
      </c>
      <c r="F435" s="4">
        <v>0.77</v>
      </c>
      <c r="G435" s="1">
        <v>4</v>
      </c>
      <c r="H435" s="2">
        <v>32625</v>
      </c>
      <c r="I435" s="1" t="s">
        <v>3712</v>
      </c>
      <c r="J435" s="1" t="s">
        <v>3713</v>
      </c>
      <c r="K435" s="1" t="s">
        <v>3714</v>
      </c>
      <c r="L435" s="1" t="s">
        <v>3715</v>
      </c>
      <c r="M435" s="1" t="s">
        <v>3716</v>
      </c>
      <c r="N435" s="1" t="s">
        <v>3717</v>
      </c>
      <c r="O435" s="1" t="s">
        <v>3718</v>
      </c>
      <c r="P435" s="1" t="s">
        <v>3719</v>
      </c>
      <c r="Q435" s="12">
        <f>Table1[[#This Row],[actual_price]]-Table1[[#This Row],[discounted_price]]</f>
        <v>1231</v>
      </c>
      <c r="R435" s="11" t="str">
        <f>IF(Table1[[#This Row],[discount_percentage]]&gt;=0.5,"50% + Discount","Below 50%")</f>
        <v>50% + Discount</v>
      </c>
      <c r="S435" s="14">
        <f>Table1[[#This Row],[actual_price]]*Table1[[#This Row],[rating_count]]</f>
        <v>52200000</v>
      </c>
      <c r="T435" s="11" t="str">
        <f>IF(Table1[[#This Row],[discounted_price]]&lt;200,"&lt;₹200",IF(Table1[[#This Row],[discounted_price]]&lt;=500,"₹200 - ₹500","&gt;₹500"))</f>
        <v>₹200 - ₹500</v>
      </c>
      <c r="U435" s="11" t="str">
        <f>IF(Table1[[#This Row],[rating_count]]&lt;1000,"Below 1K Reviews","1K + Reviews")</f>
        <v>1K + Reviews</v>
      </c>
      <c r="V435" s="14">
        <f>Table1[[#This Row],[rating]]*Table1[[#This Row],[rating_count]]</f>
        <v>130500</v>
      </c>
    </row>
    <row r="436" spans="1:22" ht="16.2" x14ac:dyDescent="0.3">
      <c r="A436" s="1" t="s">
        <v>3720</v>
      </c>
      <c r="B436" s="1" t="s">
        <v>3721</v>
      </c>
      <c r="C436" s="1" t="s">
        <v>3004</v>
      </c>
      <c r="D436" s="3">
        <v>15499</v>
      </c>
      <c r="E436" s="3">
        <v>20999</v>
      </c>
      <c r="F436" s="4">
        <v>0.26</v>
      </c>
      <c r="G436" s="1">
        <v>4.0999999999999996</v>
      </c>
      <c r="H436" s="2">
        <v>19252</v>
      </c>
      <c r="I436" s="1" t="s">
        <v>3722</v>
      </c>
      <c r="J436" s="1" t="s">
        <v>3319</v>
      </c>
      <c r="K436" s="1" t="s">
        <v>3320</v>
      </c>
      <c r="L436" s="1" t="s">
        <v>3321</v>
      </c>
      <c r="M436" s="1" t="s">
        <v>3322</v>
      </c>
      <c r="N436" s="1" t="s">
        <v>3323</v>
      </c>
      <c r="O436" s="1" t="s">
        <v>3489</v>
      </c>
      <c r="P436" s="1" t="s">
        <v>3723</v>
      </c>
      <c r="Q436" s="12">
        <f>Table1[[#This Row],[actual_price]]-Table1[[#This Row],[discounted_price]]</f>
        <v>5500</v>
      </c>
      <c r="R436" s="11" t="str">
        <f>IF(Table1[[#This Row],[discount_percentage]]&gt;=0.5,"50% + Discount","Below 50%")</f>
        <v>Below 50%</v>
      </c>
      <c r="S436" s="14">
        <f>Table1[[#This Row],[actual_price]]*Table1[[#This Row],[rating_count]]</f>
        <v>404272748</v>
      </c>
      <c r="T436" s="11" t="str">
        <f>IF(Table1[[#This Row],[discounted_price]]&lt;200,"&lt;₹200",IF(Table1[[#This Row],[discounted_price]]&lt;=500,"₹200 - ₹500","&gt;₹500"))</f>
        <v>&gt;₹500</v>
      </c>
      <c r="U436" s="11" t="str">
        <f>IF(Table1[[#This Row],[rating_count]]&lt;1000,"Below 1K Reviews","1K + Reviews")</f>
        <v>1K + Reviews</v>
      </c>
      <c r="V436" s="14">
        <f>Table1[[#This Row],[rating]]*Table1[[#This Row],[rating_count]]</f>
        <v>78933.2</v>
      </c>
    </row>
    <row r="437" spans="1:22" ht="16.2" x14ac:dyDescent="0.3">
      <c r="A437" s="1" t="s">
        <v>3724</v>
      </c>
      <c r="B437" s="1" t="s">
        <v>3725</v>
      </c>
      <c r="C437" s="1" t="s">
        <v>3004</v>
      </c>
      <c r="D437" s="3">
        <v>15499</v>
      </c>
      <c r="E437" s="3">
        <v>18999</v>
      </c>
      <c r="F437" s="4">
        <v>0.18</v>
      </c>
      <c r="G437" s="1">
        <v>4.0999999999999996</v>
      </c>
      <c r="H437" s="2">
        <v>19252</v>
      </c>
      <c r="I437" s="1" t="s">
        <v>3318</v>
      </c>
      <c r="J437" s="1" t="s">
        <v>3319</v>
      </c>
      <c r="K437" s="1" t="s">
        <v>3320</v>
      </c>
      <c r="L437" s="1" t="s">
        <v>3321</v>
      </c>
      <c r="M437" s="1" t="s">
        <v>3322</v>
      </c>
      <c r="N437" s="1" t="s">
        <v>3323</v>
      </c>
      <c r="O437" s="1" t="s">
        <v>3726</v>
      </c>
      <c r="P437" s="1" t="s">
        <v>3727</v>
      </c>
      <c r="Q437" s="12">
        <f>Table1[[#This Row],[actual_price]]-Table1[[#This Row],[discounted_price]]</f>
        <v>3500</v>
      </c>
      <c r="R437" s="11" t="str">
        <f>IF(Table1[[#This Row],[discount_percentage]]&gt;=0.5,"50% + Discount","Below 50%")</f>
        <v>Below 50%</v>
      </c>
      <c r="S437" s="14">
        <f>Table1[[#This Row],[actual_price]]*Table1[[#This Row],[rating_count]]</f>
        <v>365768748</v>
      </c>
      <c r="T437" s="11" t="str">
        <f>IF(Table1[[#This Row],[discounted_price]]&lt;200,"&lt;₹200",IF(Table1[[#This Row],[discounted_price]]&lt;=500,"₹200 - ₹500","&gt;₹500"))</f>
        <v>&gt;₹500</v>
      </c>
      <c r="U437" s="11" t="str">
        <f>IF(Table1[[#This Row],[rating_count]]&lt;1000,"Below 1K Reviews","1K + Reviews")</f>
        <v>1K + Reviews</v>
      </c>
      <c r="V437" s="14">
        <f>Table1[[#This Row],[rating]]*Table1[[#This Row],[rating_count]]</f>
        <v>78933.2</v>
      </c>
    </row>
    <row r="438" spans="1:22" ht="16.2" x14ac:dyDescent="0.3">
      <c r="A438" s="1" t="s">
        <v>3728</v>
      </c>
      <c r="B438" s="1" t="s">
        <v>3729</v>
      </c>
      <c r="C438" s="1" t="s">
        <v>3004</v>
      </c>
      <c r="D438" s="3">
        <v>22999</v>
      </c>
      <c r="E438" s="3">
        <v>28999</v>
      </c>
      <c r="F438" s="4">
        <v>0.21</v>
      </c>
      <c r="G438" s="1">
        <v>3.9</v>
      </c>
      <c r="H438" s="2">
        <v>25824</v>
      </c>
      <c r="I438" s="1" t="s">
        <v>3730</v>
      </c>
      <c r="J438" s="1" t="s">
        <v>3385</v>
      </c>
      <c r="K438" s="1" t="s">
        <v>3386</v>
      </c>
      <c r="L438" s="1" t="s">
        <v>3387</v>
      </c>
      <c r="M438" s="1" t="s">
        <v>3388</v>
      </c>
      <c r="N438" s="1" t="s">
        <v>3389</v>
      </c>
      <c r="O438" s="1" t="s">
        <v>3390</v>
      </c>
      <c r="P438" s="1" t="s">
        <v>3731</v>
      </c>
      <c r="Q438" s="12">
        <f>Table1[[#This Row],[actual_price]]-Table1[[#This Row],[discounted_price]]</f>
        <v>6000</v>
      </c>
      <c r="R438" s="11" t="str">
        <f>IF(Table1[[#This Row],[discount_percentage]]&gt;=0.5,"50% + Discount","Below 50%")</f>
        <v>Below 50%</v>
      </c>
      <c r="S438" s="14">
        <f>Table1[[#This Row],[actual_price]]*Table1[[#This Row],[rating_count]]</f>
        <v>748870176</v>
      </c>
      <c r="T438" s="11" t="str">
        <f>IF(Table1[[#This Row],[discounted_price]]&lt;200,"&lt;₹200",IF(Table1[[#This Row],[discounted_price]]&lt;=500,"₹200 - ₹500","&gt;₹500"))</f>
        <v>&gt;₹500</v>
      </c>
      <c r="U438" s="11" t="str">
        <f>IF(Table1[[#This Row],[rating_count]]&lt;1000,"Below 1K Reviews","1K + Reviews")</f>
        <v>1K + Reviews</v>
      </c>
      <c r="V438" s="14">
        <f>Table1[[#This Row],[rating]]*Table1[[#This Row],[rating_count]]</f>
        <v>100713.59999999999</v>
      </c>
    </row>
    <row r="439" spans="1:22" ht="16.2" x14ac:dyDescent="0.3">
      <c r="A439" s="1" t="s">
        <v>3732</v>
      </c>
      <c r="B439" s="1" t="s">
        <v>3733</v>
      </c>
      <c r="C439" s="1" t="s">
        <v>3080</v>
      </c>
      <c r="D439" s="1">
        <v>599</v>
      </c>
      <c r="E439" s="3">
        <v>1490</v>
      </c>
      <c r="F439" s="4">
        <v>0.6</v>
      </c>
      <c r="G439" s="1">
        <v>4.0999999999999996</v>
      </c>
      <c r="H439" s="2">
        <v>161679</v>
      </c>
      <c r="I439" s="1" t="s">
        <v>3734</v>
      </c>
      <c r="J439" s="1" t="s">
        <v>3735</v>
      </c>
      <c r="K439" s="1" t="s">
        <v>3736</v>
      </c>
      <c r="L439" s="1" t="s">
        <v>3737</v>
      </c>
      <c r="M439" s="1" t="s">
        <v>3738</v>
      </c>
      <c r="N439" s="1" t="s">
        <v>3739</v>
      </c>
      <c r="O439" s="1" t="s">
        <v>3740</v>
      </c>
      <c r="P439" s="1" t="s">
        <v>3741</v>
      </c>
      <c r="Q439" s="12">
        <f>Table1[[#This Row],[actual_price]]-Table1[[#This Row],[discounted_price]]</f>
        <v>891</v>
      </c>
      <c r="R439" s="11" t="str">
        <f>IF(Table1[[#This Row],[discount_percentage]]&gt;=0.5,"50% + Discount","Below 50%")</f>
        <v>50% + Discount</v>
      </c>
      <c r="S439" s="14">
        <f>Table1[[#This Row],[actual_price]]*Table1[[#This Row],[rating_count]]</f>
        <v>240901710</v>
      </c>
      <c r="T439" s="11" t="str">
        <f>IF(Table1[[#This Row],[discounted_price]]&lt;200,"&lt;₹200",IF(Table1[[#This Row],[discounted_price]]&lt;=500,"₹200 - ₹500","&gt;₹500"))</f>
        <v>&gt;₹500</v>
      </c>
      <c r="U439" s="11" t="str">
        <f>IF(Table1[[#This Row],[rating_count]]&lt;1000,"Below 1K Reviews","1K + Reviews")</f>
        <v>1K + Reviews</v>
      </c>
      <c r="V439" s="14">
        <f>Table1[[#This Row],[rating]]*Table1[[#This Row],[rating_count]]</f>
        <v>662883.89999999991</v>
      </c>
    </row>
    <row r="440" spans="1:22" ht="16.2" x14ac:dyDescent="0.3">
      <c r="A440" s="1" t="s">
        <v>3742</v>
      </c>
      <c r="B440" s="1" t="s">
        <v>3743</v>
      </c>
      <c r="C440" s="1" t="s">
        <v>3510</v>
      </c>
      <c r="D440" s="1">
        <v>134</v>
      </c>
      <c r="E440" s="1">
        <v>699</v>
      </c>
      <c r="F440" s="4">
        <v>0.81</v>
      </c>
      <c r="G440" s="1">
        <v>4.0999999999999996</v>
      </c>
      <c r="H440" s="2">
        <v>16685</v>
      </c>
      <c r="I440" s="1" t="s">
        <v>3744</v>
      </c>
      <c r="J440" s="1" t="s">
        <v>3745</v>
      </c>
      <c r="K440" s="1" t="s">
        <v>3746</v>
      </c>
      <c r="L440" s="1" t="s">
        <v>3747</v>
      </c>
      <c r="M440" s="1" t="s">
        <v>3748</v>
      </c>
      <c r="N440" s="1" t="s">
        <v>3749</v>
      </c>
      <c r="O440" s="1" t="s">
        <v>3750</v>
      </c>
      <c r="P440" s="1" t="s">
        <v>3751</v>
      </c>
      <c r="Q440" s="12">
        <f>Table1[[#This Row],[actual_price]]-Table1[[#This Row],[discounted_price]]</f>
        <v>565</v>
      </c>
      <c r="R440" s="11" t="str">
        <f>IF(Table1[[#This Row],[discount_percentage]]&gt;=0.5,"50% + Discount","Below 50%")</f>
        <v>50% + Discount</v>
      </c>
      <c r="S440" s="14">
        <f>Table1[[#This Row],[actual_price]]*Table1[[#This Row],[rating_count]]</f>
        <v>11662815</v>
      </c>
      <c r="T440" s="11" t="str">
        <f>IF(Table1[[#This Row],[discounted_price]]&lt;200,"&lt;₹200",IF(Table1[[#This Row],[discounted_price]]&lt;=500,"₹200 - ₹500","&gt;₹500"))</f>
        <v>&lt;₹200</v>
      </c>
      <c r="U440" s="11" t="str">
        <f>IF(Table1[[#This Row],[rating_count]]&lt;1000,"Below 1K Reviews","1K + Reviews")</f>
        <v>1K + Reviews</v>
      </c>
      <c r="V440" s="14">
        <f>Table1[[#This Row],[rating]]*Table1[[#This Row],[rating_count]]</f>
        <v>68408.5</v>
      </c>
    </row>
    <row r="441" spans="1:22" ht="16.2" x14ac:dyDescent="0.3">
      <c r="A441" s="1" t="s">
        <v>3752</v>
      </c>
      <c r="B441" s="1" t="s">
        <v>3753</v>
      </c>
      <c r="C441" s="1" t="s">
        <v>3004</v>
      </c>
      <c r="D441" s="3">
        <v>7499</v>
      </c>
      <c r="E441" s="3">
        <v>7999</v>
      </c>
      <c r="F441" s="4">
        <v>0.06</v>
      </c>
      <c r="G441" s="1">
        <v>4</v>
      </c>
      <c r="H441" s="2">
        <v>30907</v>
      </c>
      <c r="I441" s="1" t="s">
        <v>3754</v>
      </c>
      <c r="J441" s="1" t="s">
        <v>3755</v>
      </c>
      <c r="K441" s="1" t="s">
        <v>3756</v>
      </c>
      <c r="L441" s="1" t="s">
        <v>3757</v>
      </c>
      <c r="M441" s="1" t="s">
        <v>3758</v>
      </c>
      <c r="N441" s="1" t="s">
        <v>3759</v>
      </c>
      <c r="O441" s="1" t="s">
        <v>3760</v>
      </c>
      <c r="P441" s="1" t="s">
        <v>3761</v>
      </c>
      <c r="Q441" s="12">
        <f>Table1[[#This Row],[actual_price]]-Table1[[#This Row],[discounted_price]]</f>
        <v>500</v>
      </c>
      <c r="R441" s="11" t="str">
        <f>IF(Table1[[#This Row],[discount_percentage]]&gt;=0.5,"50% + Discount","Below 50%")</f>
        <v>Below 50%</v>
      </c>
      <c r="S441" s="14">
        <f>Table1[[#This Row],[actual_price]]*Table1[[#This Row],[rating_count]]</f>
        <v>247225093</v>
      </c>
      <c r="T441" s="11" t="str">
        <f>IF(Table1[[#This Row],[discounted_price]]&lt;200,"&lt;₹200",IF(Table1[[#This Row],[discounted_price]]&lt;=500,"₹200 - ₹500","&gt;₹500"))</f>
        <v>&gt;₹500</v>
      </c>
      <c r="U441" s="11" t="str">
        <f>IF(Table1[[#This Row],[rating_count]]&lt;1000,"Below 1K Reviews","1K + Reviews")</f>
        <v>1K + Reviews</v>
      </c>
      <c r="V441" s="14">
        <f>Table1[[#This Row],[rating]]*Table1[[#This Row],[rating_count]]</f>
        <v>123628</v>
      </c>
    </row>
    <row r="442" spans="1:22" ht="16.2" x14ac:dyDescent="0.3">
      <c r="A442" s="1" t="s">
        <v>3762</v>
      </c>
      <c r="B442" s="1" t="s">
        <v>3763</v>
      </c>
      <c r="C442" s="1" t="s">
        <v>2993</v>
      </c>
      <c r="D442" s="3">
        <v>1149</v>
      </c>
      <c r="E442" s="3">
        <v>2199</v>
      </c>
      <c r="F442" s="4">
        <v>0.48</v>
      </c>
      <c r="G442" s="1">
        <v>4.3</v>
      </c>
      <c r="H442" s="2">
        <v>178912</v>
      </c>
      <c r="I442" s="1" t="s">
        <v>3764</v>
      </c>
      <c r="J442" s="1" t="s">
        <v>2995</v>
      </c>
      <c r="K442" s="1" t="s">
        <v>2996</v>
      </c>
      <c r="L442" s="1" t="s">
        <v>2997</v>
      </c>
      <c r="M442" s="1" t="s">
        <v>2998</v>
      </c>
      <c r="N442" s="1" t="s">
        <v>2999</v>
      </c>
      <c r="O442" s="1" t="s">
        <v>3765</v>
      </c>
      <c r="P442" s="1" t="s">
        <v>3766</v>
      </c>
      <c r="Q442" s="12">
        <f>Table1[[#This Row],[actual_price]]-Table1[[#This Row],[discounted_price]]</f>
        <v>1050</v>
      </c>
      <c r="R442" s="11" t="str">
        <f>IF(Table1[[#This Row],[discount_percentage]]&gt;=0.5,"50% + Discount","Below 50%")</f>
        <v>Below 50%</v>
      </c>
      <c r="S442" s="14">
        <f>Table1[[#This Row],[actual_price]]*Table1[[#This Row],[rating_count]]</f>
        <v>393427488</v>
      </c>
      <c r="T442" s="11" t="str">
        <f>IF(Table1[[#This Row],[discounted_price]]&lt;200,"&lt;₹200",IF(Table1[[#This Row],[discounted_price]]&lt;=500,"₹200 - ₹500","&gt;₹500"))</f>
        <v>&gt;₹500</v>
      </c>
      <c r="U442" s="11" t="str">
        <f>IF(Table1[[#This Row],[rating_count]]&lt;1000,"Below 1K Reviews","1K + Reviews")</f>
        <v>1K + Reviews</v>
      </c>
      <c r="V442" s="14">
        <f>Table1[[#This Row],[rating]]*Table1[[#This Row],[rating_count]]</f>
        <v>769321.6</v>
      </c>
    </row>
    <row r="443" spans="1:22" ht="16.2" x14ac:dyDescent="0.3">
      <c r="A443" s="1" t="s">
        <v>3767</v>
      </c>
      <c r="B443" s="1" t="s">
        <v>3768</v>
      </c>
      <c r="C443" s="1" t="s">
        <v>3059</v>
      </c>
      <c r="D443" s="3">
        <v>1324</v>
      </c>
      <c r="E443" s="3">
        <v>1699</v>
      </c>
      <c r="F443" s="4">
        <v>0.22</v>
      </c>
      <c r="G443" s="1">
        <v>4</v>
      </c>
      <c r="H443" s="2">
        <v>128311</v>
      </c>
      <c r="I443" s="1" t="s">
        <v>3769</v>
      </c>
      <c r="J443" s="1" t="s">
        <v>3061</v>
      </c>
      <c r="K443" s="1" t="s">
        <v>3062</v>
      </c>
      <c r="L443" s="1" t="s">
        <v>3063</v>
      </c>
      <c r="M443" s="1" t="s">
        <v>3064</v>
      </c>
      <c r="N443" s="1" t="s">
        <v>3065</v>
      </c>
      <c r="O443" s="1" t="s">
        <v>3770</v>
      </c>
      <c r="P443" s="1" t="s">
        <v>3771</v>
      </c>
      <c r="Q443" s="12">
        <f>Table1[[#This Row],[actual_price]]-Table1[[#This Row],[discounted_price]]</f>
        <v>375</v>
      </c>
      <c r="R443" s="11" t="str">
        <f>IF(Table1[[#This Row],[discount_percentage]]&gt;=0.5,"50% + Discount","Below 50%")</f>
        <v>Below 50%</v>
      </c>
      <c r="S443" s="14">
        <f>Table1[[#This Row],[actual_price]]*Table1[[#This Row],[rating_count]]</f>
        <v>218000389</v>
      </c>
      <c r="T443" s="11" t="str">
        <f>IF(Table1[[#This Row],[discounted_price]]&lt;200,"&lt;₹200",IF(Table1[[#This Row],[discounted_price]]&lt;=500,"₹200 - ₹500","&gt;₹500"))</f>
        <v>&gt;₹500</v>
      </c>
      <c r="U443" s="11" t="str">
        <f>IF(Table1[[#This Row],[rating_count]]&lt;1000,"Below 1K Reviews","1K + Reviews")</f>
        <v>1K + Reviews</v>
      </c>
      <c r="V443" s="14">
        <f>Table1[[#This Row],[rating]]*Table1[[#This Row],[rating_count]]</f>
        <v>513244</v>
      </c>
    </row>
    <row r="444" spans="1:22" ht="16.2" x14ac:dyDescent="0.3">
      <c r="A444" s="1" t="s">
        <v>3772</v>
      </c>
      <c r="B444" s="1" t="s">
        <v>3773</v>
      </c>
      <c r="C444" s="1" t="s">
        <v>3004</v>
      </c>
      <c r="D444" s="3">
        <v>13999</v>
      </c>
      <c r="E444" s="3">
        <v>19999</v>
      </c>
      <c r="F444" s="4">
        <v>0.3</v>
      </c>
      <c r="G444" s="1">
        <v>4.0999999999999996</v>
      </c>
      <c r="H444" s="2">
        <v>19252</v>
      </c>
      <c r="I444" s="1" t="s">
        <v>3722</v>
      </c>
      <c r="J444" s="1" t="s">
        <v>3319</v>
      </c>
      <c r="K444" s="1" t="s">
        <v>3320</v>
      </c>
      <c r="L444" s="1" t="s">
        <v>3321</v>
      </c>
      <c r="M444" s="1" t="s">
        <v>3322</v>
      </c>
      <c r="N444" s="1" t="s">
        <v>3323</v>
      </c>
      <c r="O444" s="1" t="s">
        <v>3774</v>
      </c>
      <c r="P444" s="1" t="s">
        <v>3775</v>
      </c>
      <c r="Q444" s="12">
        <f>Table1[[#This Row],[actual_price]]-Table1[[#This Row],[discounted_price]]</f>
        <v>6000</v>
      </c>
      <c r="R444" s="11" t="str">
        <f>IF(Table1[[#This Row],[discount_percentage]]&gt;=0.5,"50% + Discount","Below 50%")</f>
        <v>Below 50%</v>
      </c>
      <c r="S444" s="14">
        <f>Table1[[#This Row],[actual_price]]*Table1[[#This Row],[rating_count]]</f>
        <v>385020748</v>
      </c>
      <c r="T444" s="11" t="str">
        <f>IF(Table1[[#This Row],[discounted_price]]&lt;200,"&lt;₹200",IF(Table1[[#This Row],[discounted_price]]&lt;=500,"₹200 - ₹500","&gt;₹500"))</f>
        <v>&gt;₹500</v>
      </c>
      <c r="U444" s="11" t="str">
        <f>IF(Table1[[#This Row],[rating_count]]&lt;1000,"Below 1K Reviews","1K + Reviews")</f>
        <v>1K + Reviews</v>
      </c>
      <c r="V444" s="14">
        <f>Table1[[#This Row],[rating]]*Table1[[#This Row],[rating_count]]</f>
        <v>78933.2</v>
      </c>
    </row>
    <row r="445" spans="1:22" ht="16.2" x14ac:dyDescent="0.3">
      <c r="A445" s="1" t="s">
        <v>123</v>
      </c>
      <c r="B445" s="1" t="s">
        <v>124</v>
      </c>
      <c r="C445" s="1" t="s">
        <v>18</v>
      </c>
      <c r="D445" s="1">
        <v>299</v>
      </c>
      <c r="E445" s="1">
        <v>799</v>
      </c>
      <c r="F445" s="4">
        <v>0.63</v>
      </c>
      <c r="G445" s="1">
        <v>4.2</v>
      </c>
      <c r="H445" s="2">
        <v>94364</v>
      </c>
      <c r="I445" s="1" t="s">
        <v>125</v>
      </c>
      <c r="J445" s="1" t="s">
        <v>50</v>
      </c>
      <c r="K445" s="1" t="s">
        <v>51</v>
      </c>
      <c r="L445" s="1" t="s">
        <v>52</v>
      </c>
      <c r="M445" s="1" t="s">
        <v>53</v>
      </c>
      <c r="N445" s="1" t="s">
        <v>54</v>
      </c>
      <c r="O445" s="1" t="s">
        <v>3776</v>
      </c>
      <c r="P445" s="1" t="s">
        <v>3777</v>
      </c>
      <c r="Q445" s="12">
        <f>Table1[[#This Row],[actual_price]]-Table1[[#This Row],[discounted_price]]</f>
        <v>500</v>
      </c>
      <c r="R445" s="11" t="str">
        <f>IF(Table1[[#This Row],[discount_percentage]]&gt;=0.5,"50% + Discount","Below 50%")</f>
        <v>50% + Discount</v>
      </c>
      <c r="S445" s="14">
        <f>Table1[[#This Row],[actual_price]]*Table1[[#This Row],[rating_count]]</f>
        <v>75396836</v>
      </c>
      <c r="T445" s="11" t="str">
        <f>IF(Table1[[#This Row],[discounted_price]]&lt;200,"&lt;₹200",IF(Table1[[#This Row],[discounted_price]]&lt;=500,"₹200 - ₹500","&gt;₹500"))</f>
        <v>₹200 - ₹500</v>
      </c>
      <c r="U445" s="11" t="str">
        <f>IF(Table1[[#This Row],[rating_count]]&lt;1000,"Below 1K Reviews","1K + Reviews")</f>
        <v>1K + Reviews</v>
      </c>
      <c r="V445" s="14">
        <f>Table1[[#This Row],[rating]]*Table1[[#This Row],[rating_count]]</f>
        <v>396328.8</v>
      </c>
    </row>
    <row r="446" spans="1:22" ht="16.2" x14ac:dyDescent="0.3">
      <c r="A446" s="1" t="s">
        <v>3778</v>
      </c>
      <c r="B446" s="1" t="s">
        <v>3779</v>
      </c>
      <c r="C446" s="1" t="s">
        <v>2993</v>
      </c>
      <c r="D446" s="1">
        <v>999</v>
      </c>
      <c r="E446" s="3">
        <v>1599</v>
      </c>
      <c r="F446" s="4">
        <v>0.38</v>
      </c>
      <c r="G446" s="1">
        <v>4</v>
      </c>
      <c r="H446" s="2">
        <v>7222</v>
      </c>
      <c r="I446" s="1" t="s">
        <v>3780</v>
      </c>
      <c r="J446" s="1" t="s">
        <v>3583</v>
      </c>
      <c r="K446" s="1" t="s">
        <v>3584</v>
      </c>
      <c r="L446" s="1" t="s">
        <v>3585</v>
      </c>
      <c r="M446" s="1" t="s">
        <v>3586</v>
      </c>
      <c r="N446" s="1" t="s">
        <v>3587</v>
      </c>
      <c r="O446" s="1" t="s">
        <v>3781</v>
      </c>
      <c r="P446" s="1" t="s">
        <v>3782</v>
      </c>
      <c r="Q446" s="12">
        <f>Table1[[#This Row],[actual_price]]-Table1[[#This Row],[discounted_price]]</f>
        <v>600</v>
      </c>
      <c r="R446" s="11" t="str">
        <f>IF(Table1[[#This Row],[discount_percentage]]&gt;=0.5,"50% + Discount","Below 50%")</f>
        <v>Below 50%</v>
      </c>
      <c r="S446" s="14">
        <f>Table1[[#This Row],[actual_price]]*Table1[[#This Row],[rating_count]]</f>
        <v>11547978</v>
      </c>
      <c r="T446" s="11" t="str">
        <f>IF(Table1[[#This Row],[discounted_price]]&lt;200,"&lt;₹200",IF(Table1[[#This Row],[discounted_price]]&lt;=500,"₹200 - ₹500","&gt;₹500"))</f>
        <v>&gt;₹500</v>
      </c>
      <c r="U446" s="11" t="str">
        <f>IF(Table1[[#This Row],[rating_count]]&lt;1000,"Below 1K Reviews","1K + Reviews")</f>
        <v>1K + Reviews</v>
      </c>
      <c r="V446" s="14">
        <f>Table1[[#This Row],[rating]]*Table1[[#This Row],[rating_count]]</f>
        <v>28888</v>
      </c>
    </row>
    <row r="447" spans="1:22" ht="16.2" x14ac:dyDescent="0.3">
      <c r="A447" s="1" t="s">
        <v>3783</v>
      </c>
      <c r="B447" s="1" t="s">
        <v>3784</v>
      </c>
      <c r="C447" s="1" t="s">
        <v>3004</v>
      </c>
      <c r="D447" s="3">
        <v>12999</v>
      </c>
      <c r="E447" s="3">
        <v>17999</v>
      </c>
      <c r="F447" s="4">
        <v>0.28000000000000003</v>
      </c>
      <c r="G447" s="1">
        <v>4.0999999999999996</v>
      </c>
      <c r="H447" s="2">
        <v>18998</v>
      </c>
      <c r="I447" s="1" t="s">
        <v>3222</v>
      </c>
      <c r="J447" s="1" t="s">
        <v>3223</v>
      </c>
      <c r="K447" s="1" t="s">
        <v>3224</v>
      </c>
      <c r="L447" s="1" t="s">
        <v>3225</v>
      </c>
      <c r="M447" s="1" t="s">
        <v>3226</v>
      </c>
      <c r="N447" s="1" t="s">
        <v>3227</v>
      </c>
      <c r="O447" s="1" t="s">
        <v>3785</v>
      </c>
      <c r="P447" s="1" t="s">
        <v>3786</v>
      </c>
      <c r="Q447" s="12">
        <f>Table1[[#This Row],[actual_price]]-Table1[[#This Row],[discounted_price]]</f>
        <v>5000</v>
      </c>
      <c r="R447" s="11" t="str">
        <f>IF(Table1[[#This Row],[discount_percentage]]&gt;=0.5,"50% + Discount","Below 50%")</f>
        <v>Below 50%</v>
      </c>
      <c r="S447" s="14">
        <f>Table1[[#This Row],[actual_price]]*Table1[[#This Row],[rating_count]]</f>
        <v>341945002</v>
      </c>
      <c r="T447" s="11" t="str">
        <f>IF(Table1[[#This Row],[discounted_price]]&lt;200,"&lt;₹200",IF(Table1[[#This Row],[discounted_price]]&lt;=500,"₹200 - ₹500","&gt;₹500"))</f>
        <v>&gt;₹500</v>
      </c>
      <c r="U447" s="11" t="str">
        <f>IF(Table1[[#This Row],[rating_count]]&lt;1000,"Below 1K Reviews","1K + Reviews")</f>
        <v>1K + Reviews</v>
      </c>
      <c r="V447" s="14">
        <f>Table1[[#This Row],[rating]]*Table1[[#This Row],[rating_count]]</f>
        <v>77891.799999999988</v>
      </c>
    </row>
    <row r="448" spans="1:22" ht="16.2" x14ac:dyDescent="0.3">
      <c r="A448" s="1" t="s">
        <v>3787</v>
      </c>
      <c r="B448" s="1" t="s">
        <v>3788</v>
      </c>
      <c r="C448" s="1" t="s">
        <v>3004</v>
      </c>
      <c r="D448" s="3">
        <v>15490</v>
      </c>
      <c r="E448" s="3">
        <v>20990</v>
      </c>
      <c r="F448" s="4">
        <v>0.26</v>
      </c>
      <c r="G448" s="1">
        <v>4.2</v>
      </c>
      <c r="H448" s="2">
        <v>32916</v>
      </c>
      <c r="I448" s="1" t="s">
        <v>3789</v>
      </c>
      <c r="J448" s="1" t="s">
        <v>3375</v>
      </c>
      <c r="K448" s="1" t="s">
        <v>3376</v>
      </c>
      <c r="L448" s="1" t="s">
        <v>3377</v>
      </c>
      <c r="M448" s="1" t="s">
        <v>3378</v>
      </c>
      <c r="N448" s="1" t="s">
        <v>3379</v>
      </c>
      <c r="O448" s="1" t="s">
        <v>3790</v>
      </c>
      <c r="P448" s="1" t="s">
        <v>3791</v>
      </c>
      <c r="Q448" s="12">
        <f>Table1[[#This Row],[actual_price]]-Table1[[#This Row],[discounted_price]]</f>
        <v>5500</v>
      </c>
      <c r="R448" s="11" t="str">
        <f>IF(Table1[[#This Row],[discount_percentage]]&gt;=0.5,"50% + Discount","Below 50%")</f>
        <v>Below 50%</v>
      </c>
      <c r="S448" s="14">
        <f>Table1[[#This Row],[actual_price]]*Table1[[#This Row],[rating_count]]</f>
        <v>690906840</v>
      </c>
      <c r="T448" s="11" t="str">
        <f>IF(Table1[[#This Row],[discounted_price]]&lt;200,"&lt;₹200",IF(Table1[[#This Row],[discounted_price]]&lt;=500,"₹200 - ₹500","&gt;₹500"))</f>
        <v>&gt;₹500</v>
      </c>
      <c r="U448" s="11" t="str">
        <f>IF(Table1[[#This Row],[rating_count]]&lt;1000,"Below 1K Reviews","1K + Reviews")</f>
        <v>1K + Reviews</v>
      </c>
      <c r="V448" s="14">
        <f>Table1[[#This Row],[rating]]*Table1[[#This Row],[rating_count]]</f>
        <v>138247.20000000001</v>
      </c>
    </row>
    <row r="449" spans="1:22" ht="16.2" x14ac:dyDescent="0.3">
      <c r="A449" s="1" t="s">
        <v>3792</v>
      </c>
      <c r="B449" s="1" t="s">
        <v>3793</v>
      </c>
      <c r="C449" s="1" t="s">
        <v>3794</v>
      </c>
      <c r="D449" s="1">
        <v>999</v>
      </c>
      <c r="E449" s="3">
        <v>2899</v>
      </c>
      <c r="F449" s="4">
        <v>0.66</v>
      </c>
      <c r="G449" s="1">
        <v>4.5999999999999996</v>
      </c>
      <c r="H449" s="2">
        <v>26603</v>
      </c>
      <c r="I449" s="1" t="s">
        <v>3795</v>
      </c>
      <c r="J449" s="1" t="s">
        <v>3796</v>
      </c>
      <c r="K449" s="1" t="s">
        <v>3797</v>
      </c>
      <c r="L449" s="1" t="s">
        <v>3798</v>
      </c>
      <c r="M449" s="1" t="s">
        <v>3799</v>
      </c>
      <c r="N449" s="1" t="s">
        <v>3800</v>
      </c>
      <c r="O449" s="1" t="s">
        <v>3801</v>
      </c>
      <c r="P449" s="1" t="s">
        <v>3802</v>
      </c>
      <c r="Q449" s="12">
        <f>Table1[[#This Row],[actual_price]]-Table1[[#This Row],[discounted_price]]</f>
        <v>1900</v>
      </c>
      <c r="R449" s="11" t="str">
        <f>IF(Table1[[#This Row],[discount_percentage]]&gt;=0.5,"50% + Discount","Below 50%")</f>
        <v>50% + Discount</v>
      </c>
      <c r="S449" s="14">
        <f>Table1[[#This Row],[actual_price]]*Table1[[#This Row],[rating_count]]</f>
        <v>77122097</v>
      </c>
      <c r="T449" s="11" t="str">
        <f>IF(Table1[[#This Row],[discounted_price]]&lt;200,"&lt;₹200",IF(Table1[[#This Row],[discounted_price]]&lt;=500,"₹200 - ₹500","&gt;₹500"))</f>
        <v>&gt;₹500</v>
      </c>
      <c r="U449" s="11" t="str">
        <f>IF(Table1[[#This Row],[rating_count]]&lt;1000,"Below 1K Reviews","1K + Reviews")</f>
        <v>1K + Reviews</v>
      </c>
      <c r="V449" s="14">
        <f>Table1[[#This Row],[rating]]*Table1[[#This Row],[rating_count]]</f>
        <v>122373.79999999999</v>
      </c>
    </row>
    <row r="450" spans="1:22" ht="16.2" x14ac:dyDescent="0.3">
      <c r="A450" s="1" t="s">
        <v>3803</v>
      </c>
      <c r="B450" s="1" t="s">
        <v>3804</v>
      </c>
      <c r="C450" s="1" t="s">
        <v>2962</v>
      </c>
      <c r="D450" s="3">
        <v>1599</v>
      </c>
      <c r="E450" s="3">
        <v>4999</v>
      </c>
      <c r="F450" s="4">
        <v>0.68</v>
      </c>
      <c r="G450" s="1">
        <v>4</v>
      </c>
      <c r="H450" s="2">
        <v>67950</v>
      </c>
      <c r="I450" s="1" t="s">
        <v>3805</v>
      </c>
      <c r="J450" s="1" t="s">
        <v>3806</v>
      </c>
      <c r="K450" s="1" t="s">
        <v>3807</v>
      </c>
      <c r="L450" s="1" t="s">
        <v>3808</v>
      </c>
      <c r="M450" s="1" t="s">
        <v>3809</v>
      </c>
      <c r="N450" s="1" t="s">
        <v>3810</v>
      </c>
      <c r="O450" s="1" t="s">
        <v>3811</v>
      </c>
      <c r="P450" s="1" t="s">
        <v>3812</v>
      </c>
      <c r="Q450" s="12">
        <f>Table1[[#This Row],[actual_price]]-Table1[[#This Row],[discounted_price]]</f>
        <v>3400</v>
      </c>
      <c r="R450" s="11" t="str">
        <f>IF(Table1[[#This Row],[discount_percentage]]&gt;=0.5,"50% + Discount","Below 50%")</f>
        <v>50% + Discount</v>
      </c>
      <c r="S450" s="14">
        <f>Table1[[#This Row],[actual_price]]*Table1[[#This Row],[rating_count]]</f>
        <v>339682050</v>
      </c>
      <c r="T450" s="11" t="str">
        <f>IF(Table1[[#This Row],[discounted_price]]&lt;200,"&lt;₹200",IF(Table1[[#This Row],[discounted_price]]&lt;=500,"₹200 - ₹500","&gt;₹500"))</f>
        <v>&gt;₹500</v>
      </c>
      <c r="U450" s="11" t="str">
        <f>IF(Table1[[#This Row],[rating_count]]&lt;1000,"Below 1K Reviews","1K + Reviews")</f>
        <v>1K + Reviews</v>
      </c>
      <c r="V450" s="14">
        <f>Table1[[#This Row],[rating]]*Table1[[#This Row],[rating_count]]</f>
        <v>271800</v>
      </c>
    </row>
    <row r="451" spans="1:22" ht="16.2" x14ac:dyDescent="0.3">
      <c r="A451" s="1" t="s">
        <v>3813</v>
      </c>
      <c r="B451" s="1" t="s">
        <v>3814</v>
      </c>
      <c r="C451" s="1" t="s">
        <v>3059</v>
      </c>
      <c r="D451" s="3">
        <v>1324</v>
      </c>
      <c r="E451" s="3">
        <v>1699</v>
      </c>
      <c r="F451" s="4">
        <v>0.22</v>
      </c>
      <c r="G451" s="1">
        <v>4</v>
      </c>
      <c r="H451" s="2">
        <v>128311</v>
      </c>
      <c r="I451" s="1" t="s">
        <v>3769</v>
      </c>
      <c r="J451" s="1" t="s">
        <v>3061</v>
      </c>
      <c r="K451" s="1" t="s">
        <v>3062</v>
      </c>
      <c r="L451" s="1" t="s">
        <v>3063</v>
      </c>
      <c r="M451" s="1" t="s">
        <v>3064</v>
      </c>
      <c r="N451" s="1" t="s">
        <v>3065</v>
      </c>
      <c r="O451" s="1" t="s">
        <v>3066</v>
      </c>
      <c r="P451" s="1" t="s">
        <v>3815</v>
      </c>
      <c r="Q451" s="12">
        <f>Table1[[#This Row],[actual_price]]-Table1[[#This Row],[discounted_price]]</f>
        <v>375</v>
      </c>
      <c r="R451" s="11" t="str">
        <f>IF(Table1[[#This Row],[discount_percentage]]&gt;=0.5,"50% + Discount","Below 50%")</f>
        <v>Below 50%</v>
      </c>
      <c r="S451" s="14">
        <f>Table1[[#This Row],[actual_price]]*Table1[[#This Row],[rating_count]]</f>
        <v>218000389</v>
      </c>
      <c r="T451" s="11" t="str">
        <f>IF(Table1[[#This Row],[discounted_price]]&lt;200,"&lt;₹200",IF(Table1[[#This Row],[discounted_price]]&lt;=500,"₹200 - ₹500","&gt;₹500"))</f>
        <v>&gt;₹500</v>
      </c>
      <c r="U451" s="11" t="str">
        <f>IF(Table1[[#This Row],[rating_count]]&lt;1000,"Below 1K Reviews","1K + Reviews")</f>
        <v>1K + Reviews</v>
      </c>
      <c r="V451" s="14">
        <f>Table1[[#This Row],[rating]]*Table1[[#This Row],[rating_count]]</f>
        <v>513244</v>
      </c>
    </row>
    <row r="452" spans="1:22" ht="16.2" x14ac:dyDescent="0.3">
      <c r="A452" s="1" t="s">
        <v>3816</v>
      </c>
      <c r="B452" s="1" t="s">
        <v>3817</v>
      </c>
      <c r="C452" s="1" t="s">
        <v>3004</v>
      </c>
      <c r="D452" s="3">
        <v>20999</v>
      </c>
      <c r="E452" s="3">
        <v>29990</v>
      </c>
      <c r="F452" s="4">
        <v>0.3</v>
      </c>
      <c r="G452" s="1">
        <v>4.3</v>
      </c>
      <c r="H452" s="2">
        <v>9499</v>
      </c>
      <c r="I452" s="1" t="s">
        <v>3818</v>
      </c>
      <c r="J452" s="1" t="s">
        <v>3819</v>
      </c>
      <c r="K452" s="1" t="s">
        <v>3820</v>
      </c>
      <c r="L452" s="1" t="s">
        <v>3821</v>
      </c>
      <c r="M452" s="1" t="s">
        <v>3822</v>
      </c>
      <c r="N452" s="1" t="s">
        <v>3823</v>
      </c>
      <c r="O452" s="1" t="s">
        <v>3824</v>
      </c>
      <c r="P452" s="1" t="s">
        <v>3825</v>
      </c>
      <c r="Q452" s="12">
        <f>Table1[[#This Row],[actual_price]]-Table1[[#This Row],[discounted_price]]</f>
        <v>8991</v>
      </c>
      <c r="R452" s="11" t="str">
        <f>IF(Table1[[#This Row],[discount_percentage]]&gt;=0.5,"50% + Discount","Below 50%")</f>
        <v>Below 50%</v>
      </c>
      <c r="S452" s="14">
        <f>Table1[[#This Row],[actual_price]]*Table1[[#This Row],[rating_count]]</f>
        <v>284875010</v>
      </c>
      <c r="T452" s="11" t="str">
        <f>IF(Table1[[#This Row],[discounted_price]]&lt;200,"&lt;₹200",IF(Table1[[#This Row],[discounted_price]]&lt;=500,"₹200 - ₹500","&gt;₹500"))</f>
        <v>&gt;₹500</v>
      </c>
      <c r="U452" s="11" t="str">
        <f>IF(Table1[[#This Row],[rating_count]]&lt;1000,"Below 1K Reviews","1K + Reviews")</f>
        <v>1K + Reviews</v>
      </c>
      <c r="V452" s="14">
        <f>Table1[[#This Row],[rating]]*Table1[[#This Row],[rating_count]]</f>
        <v>40845.699999999997</v>
      </c>
    </row>
    <row r="453" spans="1:22" ht="16.2" x14ac:dyDescent="0.3">
      <c r="A453" s="1" t="s">
        <v>3826</v>
      </c>
      <c r="B453" s="1" t="s">
        <v>3827</v>
      </c>
      <c r="C453" s="1" t="s">
        <v>3176</v>
      </c>
      <c r="D453" s="1">
        <v>999</v>
      </c>
      <c r="E453" s="3">
        <v>1999</v>
      </c>
      <c r="F453" s="4">
        <v>0.5</v>
      </c>
      <c r="G453" s="1">
        <v>4.3</v>
      </c>
      <c r="H453" s="2">
        <v>1777</v>
      </c>
      <c r="I453" s="1" t="s">
        <v>3828</v>
      </c>
      <c r="J453" s="1" t="s">
        <v>3829</v>
      </c>
      <c r="K453" s="1" t="s">
        <v>3830</v>
      </c>
      <c r="L453" s="1" t="s">
        <v>3831</v>
      </c>
      <c r="M453" s="1" t="s">
        <v>3832</v>
      </c>
      <c r="N453" s="1" t="s">
        <v>3833</v>
      </c>
      <c r="O453" s="1" t="s">
        <v>3834</v>
      </c>
      <c r="P453" s="1" t="s">
        <v>3835</v>
      </c>
      <c r="Q453" s="12">
        <f>Table1[[#This Row],[actual_price]]-Table1[[#This Row],[discounted_price]]</f>
        <v>1000</v>
      </c>
      <c r="R453" s="11" t="str">
        <f>IF(Table1[[#This Row],[discount_percentage]]&gt;=0.5,"50% + Discount","Below 50%")</f>
        <v>50% + Discount</v>
      </c>
      <c r="S453" s="14">
        <f>Table1[[#This Row],[actual_price]]*Table1[[#This Row],[rating_count]]</f>
        <v>3552223</v>
      </c>
      <c r="T453" s="11" t="str">
        <f>IF(Table1[[#This Row],[discounted_price]]&lt;200,"&lt;₹200",IF(Table1[[#This Row],[discounted_price]]&lt;=500,"₹200 - ₹500","&gt;₹500"))</f>
        <v>&gt;₹500</v>
      </c>
      <c r="U453" s="11" t="str">
        <f>IF(Table1[[#This Row],[rating_count]]&lt;1000,"Below 1K Reviews","1K + Reviews")</f>
        <v>1K + Reviews</v>
      </c>
      <c r="V453" s="14">
        <f>Table1[[#This Row],[rating]]*Table1[[#This Row],[rating_count]]</f>
        <v>7641.0999999999995</v>
      </c>
    </row>
    <row r="454" spans="1:22" ht="16.2" x14ac:dyDescent="0.3">
      <c r="A454" s="1" t="s">
        <v>3836</v>
      </c>
      <c r="B454" s="1" t="s">
        <v>3837</v>
      </c>
      <c r="C454" s="1" t="s">
        <v>3004</v>
      </c>
      <c r="D454" s="3">
        <v>12490</v>
      </c>
      <c r="E454" s="3">
        <v>15990</v>
      </c>
      <c r="F454" s="4">
        <v>0.22</v>
      </c>
      <c r="G454" s="1">
        <v>4.2</v>
      </c>
      <c r="H454" s="2">
        <v>58506</v>
      </c>
      <c r="I454" s="1" t="s">
        <v>3838</v>
      </c>
      <c r="J454" s="1" t="s">
        <v>3839</v>
      </c>
      <c r="K454" s="1" t="s">
        <v>3840</v>
      </c>
      <c r="L454" s="1" t="s">
        <v>3841</v>
      </c>
      <c r="M454" s="1" t="s">
        <v>3842</v>
      </c>
      <c r="N454" s="1" t="s">
        <v>3843</v>
      </c>
      <c r="O454" s="1" t="s">
        <v>3844</v>
      </c>
      <c r="P454" s="1" t="s">
        <v>3845</v>
      </c>
      <c r="Q454" s="12">
        <f>Table1[[#This Row],[actual_price]]-Table1[[#This Row],[discounted_price]]</f>
        <v>3500</v>
      </c>
      <c r="R454" s="11" t="str">
        <f>IF(Table1[[#This Row],[discount_percentage]]&gt;=0.5,"50% + Discount","Below 50%")</f>
        <v>Below 50%</v>
      </c>
      <c r="S454" s="14">
        <f>Table1[[#This Row],[actual_price]]*Table1[[#This Row],[rating_count]]</f>
        <v>935510940</v>
      </c>
      <c r="T454" s="11" t="str">
        <f>IF(Table1[[#This Row],[discounted_price]]&lt;200,"&lt;₹200",IF(Table1[[#This Row],[discounted_price]]&lt;=500,"₹200 - ₹500","&gt;₹500"))</f>
        <v>&gt;₹500</v>
      </c>
      <c r="U454" s="11" t="str">
        <f>IF(Table1[[#This Row],[rating_count]]&lt;1000,"Below 1K Reviews","1K + Reviews")</f>
        <v>1K + Reviews</v>
      </c>
      <c r="V454" s="14">
        <f>Table1[[#This Row],[rating]]*Table1[[#This Row],[rating_count]]</f>
        <v>245725.2</v>
      </c>
    </row>
    <row r="455" spans="1:22" ht="16.2" x14ac:dyDescent="0.3">
      <c r="A455" s="1" t="s">
        <v>3846</v>
      </c>
      <c r="B455" s="1" t="s">
        <v>3847</v>
      </c>
      <c r="C455" s="1" t="s">
        <v>3004</v>
      </c>
      <c r="D455" s="3">
        <v>17999</v>
      </c>
      <c r="E455" s="3">
        <v>21990</v>
      </c>
      <c r="F455" s="4">
        <v>0.18</v>
      </c>
      <c r="G455" s="1">
        <v>4</v>
      </c>
      <c r="H455" s="2">
        <v>21350</v>
      </c>
      <c r="I455" s="1" t="s">
        <v>3848</v>
      </c>
      <c r="J455" s="1" t="s">
        <v>3252</v>
      </c>
      <c r="K455" s="1" t="s">
        <v>3253</v>
      </c>
      <c r="L455" s="1" t="s">
        <v>3254</v>
      </c>
      <c r="M455" s="1" t="s">
        <v>3255</v>
      </c>
      <c r="N455" s="1" t="s">
        <v>3256</v>
      </c>
      <c r="O455" s="1" t="s">
        <v>3257</v>
      </c>
      <c r="P455" s="1" t="s">
        <v>3849</v>
      </c>
      <c r="Q455" s="12">
        <f>Table1[[#This Row],[actual_price]]-Table1[[#This Row],[discounted_price]]</f>
        <v>3991</v>
      </c>
      <c r="R455" s="11" t="str">
        <f>IF(Table1[[#This Row],[discount_percentage]]&gt;=0.5,"50% + Discount","Below 50%")</f>
        <v>Below 50%</v>
      </c>
      <c r="S455" s="14">
        <f>Table1[[#This Row],[actual_price]]*Table1[[#This Row],[rating_count]]</f>
        <v>469486500</v>
      </c>
      <c r="T455" s="11" t="str">
        <f>IF(Table1[[#This Row],[discounted_price]]&lt;200,"&lt;₹200",IF(Table1[[#This Row],[discounted_price]]&lt;=500,"₹200 - ₹500","&gt;₹500"))</f>
        <v>&gt;₹500</v>
      </c>
      <c r="U455" s="11" t="str">
        <f>IF(Table1[[#This Row],[rating_count]]&lt;1000,"Below 1K Reviews","1K + Reviews")</f>
        <v>1K + Reviews</v>
      </c>
      <c r="V455" s="14">
        <f>Table1[[#This Row],[rating]]*Table1[[#This Row],[rating_count]]</f>
        <v>85400</v>
      </c>
    </row>
    <row r="456" spans="1:22" ht="16.2" x14ac:dyDescent="0.3">
      <c r="A456" s="1" t="s">
        <v>139</v>
      </c>
      <c r="B456" s="1" t="s">
        <v>140</v>
      </c>
      <c r="C456" s="1" t="s">
        <v>18</v>
      </c>
      <c r="D456" s="1">
        <v>350</v>
      </c>
      <c r="E456" s="1">
        <v>899</v>
      </c>
      <c r="F456" s="4">
        <v>0.61</v>
      </c>
      <c r="G456" s="1">
        <v>4.2</v>
      </c>
      <c r="H456" s="2">
        <v>2263</v>
      </c>
      <c r="I456" s="1" t="s">
        <v>141</v>
      </c>
      <c r="J456" s="1" t="s">
        <v>142</v>
      </c>
      <c r="K456" s="1" t="s">
        <v>143</v>
      </c>
      <c r="L456" s="1" t="s">
        <v>144</v>
      </c>
      <c r="M456" s="1" t="s">
        <v>145</v>
      </c>
      <c r="N456" s="1" t="s">
        <v>146</v>
      </c>
      <c r="O456" s="1" t="s">
        <v>3850</v>
      </c>
      <c r="P456" s="1" t="s">
        <v>3851</v>
      </c>
      <c r="Q456" s="12">
        <f>Table1[[#This Row],[actual_price]]-Table1[[#This Row],[discounted_price]]</f>
        <v>549</v>
      </c>
      <c r="R456" s="11" t="str">
        <f>IF(Table1[[#This Row],[discount_percentage]]&gt;=0.5,"50% + Discount","Below 50%")</f>
        <v>50% + Discount</v>
      </c>
      <c r="S456" s="14">
        <f>Table1[[#This Row],[actual_price]]*Table1[[#This Row],[rating_count]]</f>
        <v>2034437</v>
      </c>
      <c r="T456" s="11" t="str">
        <f>IF(Table1[[#This Row],[discounted_price]]&lt;200,"&lt;₹200",IF(Table1[[#This Row],[discounted_price]]&lt;=500,"₹200 - ₹500","&gt;₹500"))</f>
        <v>₹200 - ₹500</v>
      </c>
      <c r="U456" s="11" t="str">
        <f>IF(Table1[[#This Row],[rating_count]]&lt;1000,"Below 1K Reviews","1K + Reviews")</f>
        <v>1K + Reviews</v>
      </c>
      <c r="V456" s="14">
        <f>Table1[[#This Row],[rating]]*Table1[[#This Row],[rating_count]]</f>
        <v>9504.6</v>
      </c>
    </row>
    <row r="457" spans="1:22" ht="16.2" x14ac:dyDescent="0.3">
      <c r="A457" s="1" t="s">
        <v>3852</v>
      </c>
      <c r="B457" s="1" t="s">
        <v>3853</v>
      </c>
      <c r="C457" s="1" t="s">
        <v>3059</v>
      </c>
      <c r="D457" s="3">
        <v>1399</v>
      </c>
      <c r="E457" s="3">
        <v>1630</v>
      </c>
      <c r="F457" s="4">
        <v>0.14000000000000001</v>
      </c>
      <c r="G457" s="1">
        <v>4</v>
      </c>
      <c r="H457" s="2">
        <v>9378</v>
      </c>
      <c r="I457" s="1" t="s">
        <v>3854</v>
      </c>
      <c r="J457" s="1" t="s">
        <v>3855</v>
      </c>
      <c r="K457" s="1" t="s">
        <v>3856</v>
      </c>
      <c r="L457" s="1" t="s">
        <v>3857</v>
      </c>
      <c r="M457" s="1" t="s">
        <v>3858</v>
      </c>
      <c r="N457" s="1" t="s">
        <v>3859</v>
      </c>
      <c r="O457" s="1" t="s">
        <v>3860</v>
      </c>
      <c r="P457" s="1" t="s">
        <v>3861</v>
      </c>
      <c r="Q457" s="12">
        <f>Table1[[#This Row],[actual_price]]-Table1[[#This Row],[discounted_price]]</f>
        <v>231</v>
      </c>
      <c r="R457" s="11" t="str">
        <f>IF(Table1[[#This Row],[discount_percentage]]&gt;=0.5,"50% + Discount","Below 50%")</f>
        <v>Below 50%</v>
      </c>
      <c r="S457" s="14">
        <f>Table1[[#This Row],[actual_price]]*Table1[[#This Row],[rating_count]]</f>
        <v>15286140</v>
      </c>
      <c r="T457" s="11" t="str">
        <f>IF(Table1[[#This Row],[discounted_price]]&lt;200,"&lt;₹200",IF(Table1[[#This Row],[discounted_price]]&lt;=500,"₹200 - ₹500","&gt;₹500"))</f>
        <v>&gt;₹500</v>
      </c>
      <c r="U457" s="11" t="str">
        <f>IF(Table1[[#This Row],[rating_count]]&lt;1000,"Below 1K Reviews","1K + Reviews")</f>
        <v>1K + Reviews</v>
      </c>
      <c r="V457" s="14">
        <f>Table1[[#This Row],[rating]]*Table1[[#This Row],[rating_count]]</f>
        <v>37512</v>
      </c>
    </row>
    <row r="458" spans="1:22" ht="16.2" x14ac:dyDescent="0.3">
      <c r="A458" s="1" t="s">
        <v>149</v>
      </c>
      <c r="B458" s="1" t="s">
        <v>150</v>
      </c>
      <c r="C458" s="1" t="s">
        <v>18</v>
      </c>
      <c r="D458" s="1">
        <v>159</v>
      </c>
      <c r="E458" s="1">
        <v>399</v>
      </c>
      <c r="F458" s="4">
        <v>0.6</v>
      </c>
      <c r="G458" s="1">
        <v>4.0999999999999996</v>
      </c>
      <c r="H458" s="2">
        <v>4768</v>
      </c>
      <c r="I458" s="1" t="s">
        <v>59</v>
      </c>
      <c r="J458" s="1" t="s">
        <v>151</v>
      </c>
      <c r="K458" s="1" t="s">
        <v>152</v>
      </c>
      <c r="L458" s="1" t="s">
        <v>153</v>
      </c>
      <c r="M458" s="1" t="s">
        <v>154</v>
      </c>
      <c r="N458" s="1" t="s">
        <v>155</v>
      </c>
      <c r="O458" s="1" t="s">
        <v>3862</v>
      </c>
      <c r="P458" s="1" t="s">
        <v>3863</v>
      </c>
      <c r="Q458" s="12">
        <f>Table1[[#This Row],[actual_price]]-Table1[[#This Row],[discounted_price]]</f>
        <v>240</v>
      </c>
      <c r="R458" s="11" t="str">
        <f>IF(Table1[[#This Row],[discount_percentage]]&gt;=0.5,"50% + Discount","Below 50%")</f>
        <v>50% + Discount</v>
      </c>
      <c r="S458" s="14">
        <f>Table1[[#This Row],[actual_price]]*Table1[[#This Row],[rating_count]]</f>
        <v>1902432</v>
      </c>
      <c r="T458" s="11" t="str">
        <f>IF(Table1[[#This Row],[discounted_price]]&lt;200,"&lt;₹200",IF(Table1[[#This Row],[discounted_price]]&lt;=500,"₹200 - ₹500","&gt;₹500"))</f>
        <v>&lt;₹200</v>
      </c>
      <c r="U458" s="11" t="str">
        <f>IF(Table1[[#This Row],[rating_count]]&lt;1000,"Below 1K Reviews","1K + Reviews")</f>
        <v>1K + Reviews</v>
      </c>
      <c r="V458" s="14">
        <f>Table1[[#This Row],[rating]]*Table1[[#This Row],[rating_count]]</f>
        <v>19548.8</v>
      </c>
    </row>
    <row r="459" spans="1:22" ht="16.2" x14ac:dyDescent="0.3">
      <c r="A459" s="1" t="s">
        <v>3864</v>
      </c>
      <c r="B459" s="1" t="s">
        <v>3865</v>
      </c>
      <c r="C459" s="1" t="s">
        <v>2962</v>
      </c>
      <c r="D459" s="3">
        <v>1499</v>
      </c>
      <c r="E459" s="3">
        <v>6990</v>
      </c>
      <c r="F459" s="4">
        <v>0.79</v>
      </c>
      <c r="G459" s="1">
        <v>3.9</v>
      </c>
      <c r="H459" s="2">
        <v>21796</v>
      </c>
      <c r="I459" s="1" t="s">
        <v>3070</v>
      </c>
      <c r="J459" s="1" t="s">
        <v>3071</v>
      </c>
      <c r="K459" s="1" t="s">
        <v>3072</v>
      </c>
      <c r="L459" s="1" t="s">
        <v>3073</v>
      </c>
      <c r="M459" s="1" t="s">
        <v>3074</v>
      </c>
      <c r="N459" s="1" t="s">
        <v>3075</v>
      </c>
      <c r="O459" s="1" t="s">
        <v>3866</v>
      </c>
      <c r="P459" s="1" t="s">
        <v>3867</v>
      </c>
      <c r="Q459" s="12">
        <f>Table1[[#This Row],[actual_price]]-Table1[[#This Row],[discounted_price]]</f>
        <v>5491</v>
      </c>
      <c r="R459" s="11" t="str">
        <f>IF(Table1[[#This Row],[discount_percentage]]&gt;=0.5,"50% + Discount","Below 50%")</f>
        <v>50% + Discount</v>
      </c>
      <c r="S459" s="14">
        <f>Table1[[#This Row],[actual_price]]*Table1[[#This Row],[rating_count]]</f>
        <v>152354040</v>
      </c>
      <c r="T459" s="11" t="str">
        <f>IF(Table1[[#This Row],[discounted_price]]&lt;200,"&lt;₹200",IF(Table1[[#This Row],[discounted_price]]&lt;=500,"₹200 - ₹500","&gt;₹500"))</f>
        <v>&gt;₹500</v>
      </c>
      <c r="U459" s="11" t="str">
        <f>IF(Table1[[#This Row],[rating_count]]&lt;1000,"Below 1K Reviews","1K + Reviews")</f>
        <v>1K + Reviews</v>
      </c>
      <c r="V459" s="14">
        <f>Table1[[#This Row],[rating]]*Table1[[#This Row],[rating_count]]</f>
        <v>85004.4</v>
      </c>
    </row>
    <row r="460" spans="1:22" ht="16.2" x14ac:dyDescent="0.3">
      <c r="A460" s="1" t="s">
        <v>3868</v>
      </c>
      <c r="B460" s="1" t="s">
        <v>3869</v>
      </c>
      <c r="C460" s="1" t="s">
        <v>2962</v>
      </c>
      <c r="D460" s="3">
        <v>1999</v>
      </c>
      <c r="E460" s="3">
        <v>7990</v>
      </c>
      <c r="F460" s="4">
        <v>0.75</v>
      </c>
      <c r="G460" s="1">
        <v>3.8</v>
      </c>
      <c r="H460" s="2">
        <v>17833</v>
      </c>
      <c r="I460" s="1" t="s">
        <v>2983</v>
      </c>
      <c r="J460" s="1" t="s">
        <v>2984</v>
      </c>
      <c r="K460" s="1" t="s">
        <v>2985</v>
      </c>
      <c r="L460" s="1" t="s">
        <v>2986</v>
      </c>
      <c r="M460" s="1" t="s">
        <v>2987</v>
      </c>
      <c r="N460" s="1" t="s">
        <v>2988</v>
      </c>
      <c r="O460" s="1" t="s">
        <v>3870</v>
      </c>
      <c r="P460" s="1" t="s">
        <v>3871</v>
      </c>
      <c r="Q460" s="12">
        <f>Table1[[#This Row],[actual_price]]-Table1[[#This Row],[discounted_price]]</f>
        <v>5991</v>
      </c>
      <c r="R460" s="11" t="str">
        <f>IF(Table1[[#This Row],[discount_percentage]]&gt;=0.5,"50% + Discount","Below 50%")</f>
        <v>50% + Discount</v>
      </c>
      <c r="S460" s="14">
        <f>Table1[[#This Row],[actual_price]]*Table1[[#This Row],[rating_count]]</f>
        <v>142485670</v>
      </c>
      <c r="T460" s="11" t="str">
        <f>IF(Table1[[#This Row],[discounted_price]]&lt;200,"&lt;₹200",IF(Table1[[#This Row],[discounted_price]]&lt;=500,"₹200 - ₹500","&gt;₹500"))</f>
        <v>&gt;₹500</v>
      </c>
      <c r="U460" s="11" t="str">
        <f>IF(Table1[[#This Row],[rating_count]]&lt;1000,"Below 1K Reviews","1K + Reviews")</f>
        <v>1K + Reviews</v>
      </c>
      <c r="V460" s="14">
        <f>Table1[[#This Row],[rating]]*Table1[[#This Row],[rating_count]]</f>
        <v>67765.399999999994</v>
      </c>
    </row>
    <row r="461" spans="1:22" ht="16.2" x14ac:dyDescent="0.3">
      <c r="A461" s="1" t="s">
        <v>3872</v>
      </c>
      <c r="B461" s="1" t="s">
        <v>3873</v>
      </c>
      <c r="C461" s="1" t="s">
        <v>3794</v>
      </c>
      <c r="D461" s="1">
        <v>999</v>
      </c>
      <c r="E461" s="3">
        <v>2899</v>
      </c>
      <c r="F461" s="4">
        <v>0.66</v>
      </c>
      <c r="G461" s="1">
        <v>4.7</v>
      </c>
      <c r="H461" s="2">
        <v>7779</v>
      </c>
      <c r="I461" s="1" t="s">
        <v>3874</v>
      </c>
      <c r="J461" s="1" t="s">
        <v>3875</v>
      </c>
      <c r="K461" s="1" t="s">
        <v>3876</v>
      </c>
      <c r="L461" s="1" t="s">
        <v>3877</v>
      </c>
      <c r="M461" s="1" t="s">
        <v>3878</v>
      </c>
      <c r="N461" s="1" t="s">
        <v>3879</v>
      </c>
      <c r="O461" s="1" t="s">
        <v>3880</v>
      </c>
      <c r="P461" s="1" t="s">
        <v>3881</v>
      </c>
      <c r="Q461" s="12">
        <f>Table1[[#This Row],[actual_price]]-Table1[[#This Row],[discounted_price]]</f>
        <v>1900</v>
      </c>
      <c r="R461" s="11" t="str">
        <f>IF(Table1[[#This Row],[discount_percentage]]&gt;=0.5,"50% + Discount","Below 50%")</f>
        <v>50% + Discount</v>
      </c>
      <c r="S461" s="14">
        <f>Table1[[#This Row],[actual_price]]*Table1[[#This Row],[rating_count]]</f>
        <v>22551321</v>
      </c>
      <c r="T461" s="11" t="str">
        <f>IF(Table1[[#This Row],[discounted_price]]&lt;200,"&lt;₹200",IF(Table1[[#This Row],[discounted_price]]&lt;=500,"₹200 - ₹500","&gt;₹500"))</f>
        <v>&gt;₹500</v>
      </c>
      <c r="U461" s="11" t="str">
        <f>IF(Table1[[#This Row],[rating_count]]&lt;1000,"Below 1K Reviews","1K + Reviews")</f>
        <v>1K + Reviews</v>
      </c>
      <c r="V461" s="14">
        <f>Table1[[#This Row],[rating]]*Table1[[#This Row],[rating_count]]</f>
        <v>36561.300000000003</v>
      </c>
    </row>
    <row r="462" spans="1:22" ht="16.2" x14ac:dyDescent="0.3">
      <c r="A462" s="1" t="s">
        <v>3882</v>
      </c>
      <c r="B462" s="1" t="s">
        <v>3883</v>
      </c>
      <c r="C462" s="1" t="s">
        <v>3884</v>
      </c>
      <c r="D462" s="3">
        <v>2099</v>
      </c>
      <c r="E462" s="3">
        <v>5999</v>
      </c>
      <c r="F462" s="4">
        <v>0.65</v>
      </c>
      <c r="G462" s="1">
        <v>4.3</v>
      </c>
      <c r="H462" s="2">
        <v>17129</v>
      </c>
      <c r="I462" s="1" t="s">
        <v>3885</v>
      </c>
      <c r="J462" s="1" t="s">
        <v>3886</v>
      </c>
      <c r="K462" s="1" t="s">
        <v>3887</v>
      </c>
      <c r="L462" s="1" t="s">
        <v>3888</v>
      </c>
      <c r="M462" s="1" t="s">
        <v>3889</v>
      </c>
      <c r="N462" s="1" t="s">
        <v>3890</v>
      </c>
      <c r="O462" s="1" t="s">
        <v>3891</v>
      </c>
      <c r="P462" s="1" t="s">
        <v>3892</v>
      </c>
      <c r="Q462" s="12">
        <f>Table1[[#This Row],[actual_price]]-Table1[[#This Row],[discounted_price]]</f>
        <v>3900</v>
      </c>
      <c r="R462" s="11" t="str">
        <f>IF(Table1[[#This Row],[discount_percentage]]&gt;=0.5,"50% + Discount","Below 50%")</f>
        <v>50% + Discount</v>
      </c>
      <c r="S462" s="14">
        <f>Table1[[#This Row],[actual_price]]*Table1[[#This Row],[rating_count]]</f>
        <v>102756871</v>
      </c>
      <c r="T462" s="11" t="str">
        <f>IF(Table1[[#This Row],[discounted_price]]&lt;200,"&lt;₹200",IF(Table1[[#This Row],[discounted_price]]&lt;=500,"₹200 - ₹500","&gt;₹500"))</f>
        <v>&gt;₹500</v>
      </c>
      <c r="U462" s="11" t="str">
        <f>IF(Table1[[#This Row],[rating_count]]&lt;1000,"Below 1K Reviews","1K + Reviews")</f>
        <v>1K + Reviews</v>
      </c>
      <c r="V462" s="14">
        <f>Table1[[#This Row],[rating]]*Table1[[#This Row],[rating_count]]</f>
        <v>73654.7</v>
      </c>
    </row>
    <row r="463" spans="1:22" ht="16.2" x14ac:dyDescent="0.3">
      <c r="A463" s="1" t="s">
        <v>3893</v>
      </c>
      <c r="B463" s="1" t="s">
        <v>3894</v>
      </c>
      <c r="C463" s="1" t="s">
        <v>3121</v>
      </c>
      <c r="D463" s="1">
        <v>337</v>
      </c>
      <c r="E463" s="1">
        <v>699</v>
      </c>
      <c r="F463" s="4">
        <v>0.52</v>
      </c>
      <c r="G463" s="1">
        <v>4.2</v>
      </c>
      <c r="H463" s="2">
        <v>4969</v>
      </c>
      <c r="I463" s="1" t="s">
        <v>3895</v>
      </c>
      <c r="J463" s="1" t="s">
        <v>3896</v>
      </c>
      <c r="K463" s="1" t="s">
        <v>3897</v>
      </c>
      <c r="L463" s="1" t="s">
        <v>3898</v>
      </c>
      <c r="M463" s="1" t="s">
        <v>3899</v>
      </c>
      <c r="N463" s="1" t="s">
        <v>3900</v>
      </c>
      <c r="O463" s="1" t="s">
        <v>3901</v>
      </c>
      <c r="P463" s="1" t="s">
        <v>3902</v>
      </c>
      <c r="Q463" s="12">
        <f>Table1[[#This Row],[actual_price]]-Table1[[#This Row],[discounted_price]]</f>
        <v>362</v>
      </c>
      <c r="R463" s="11" t="str">
        <f>IF(Table1[[#This Row],[discount_percentage]]&gt;=0.5,"50% + Discount","Below 50%")</f>
        <v>50% + Discount</v>
      </c>
      <c r="S463" s="14">
        <f>Table1[[#This Row],[actual_price]]*Table1[[#This Row],[rating_count]]</f>
        <v>3473331</v>
      </c>
      <c r="T463" s="11" t="str">
        <f>IF(Table1[[#This Row],[discounted_price]]&lt;200,"&lt;₹200",IF(Table1[[#This Row],[discounted_price]]&lt;=500,"₹200 - ₹500","&gt;₹500"))</f>
        <v>₹200 - ₹500</v>
      </c>
      <c r="U463" s="11" t="str">
        <f>IF(Table1[[#This Row],[rating_count]]&lt;1000,"Below 1K Reviews","1K + Reviews")</f>
        <v>1K + Reviews</v>
      </c>
      <c r="V463" s="14">
        <f>Table1[[#This Row],[rating]]*Table1[[#This Row],[rating_count]]</f>
        <v>20869.8</v>
      </c>
    </row>
    <row r="464" spans="1:22" ht="16.2" x14ac:dyDescent="0.3">
      <c r="A464" s="1" t="s">
        <v>3903</v>
      </c>
      <c r="B464" s="1" t="s">
        <v>3904</v>
      </c>
      <c r="C464" s="1" t="s">
        <v>2962</v>
      </c>
      <c r="D464" s="3">
        <v>2999</v>
      </c>
      <c r="E464" s="3">
        <v>7990</v>
      </c>
      <c r="F464" s="4">
        <v>0.62</v>
      </c>
      <c r="G464" s="1">
        <v>4.0999999999999996</v>
      </c>
      <c r="H464" s="2">
        <v>154</v>
      </c>
      <c r="I464" s="1" t="s">
        <v>3905</v>
      </c>
      <c r="J464" s="1" t="s">
        <v>3906</v>
      </c>
      <c r="K464" s="1" t="s">
        <v>3907</v>
      </c>
      <c r="L464" s="1" t="s">
        <v>3908</v>
      </c>
      <c r="M464" s="1" t="s">
        <v>3909</v>
      </c>
      <c r="N464" s="1" t="s">
        <v>3910</v>
      </c>
      <c r="O464" s="1" t="s">
        <v>3911</v>
      </c>
      <c r="P464" s="1" t="s">
        <v>3912</v>
      </c>
      <c r="Q464" s="12">
        <f>Table1[[#This Row],[actual_price]]-Table1[[#This Row],[discounted_price]]</f>
        <v>4991</v>
      </c>
      <c r="R464" s="11" t="str">
        <f>IF(Table1[[#This Row],[discount_percentage]]&gt;=0.5,"50% + Discount","Below 50%")</f>
        <v>50% + Discount</v>
      </c>
      <c r="S464" s="14">
        <f>Table1[[#This Row],[actual_price]]*Table1[[#This Row],[rating_count]]</f>
        <v>1230460</v>
      </c>
      <c r="T464" s="11" t="str">
        <f>IF(Table1[[#This Row],[discounted_price]]&lt;200,"&lt;₹200",IF(Table1[[#This Row],[discounted_price]]&lt;=500,"₹200 - ₹500","&gt;₹500"))</f>
        <v>&gt;₹500</v>
      </c>
      <c r="U464" s="11" t="str">
        <f>IF(Table1[[#This Row],[rating_count]]&lt;1000,"Below 1K Reviews","1K + Reviews")</f>
        <v>Below 1K Reviews</v>
      </c>
      <c r="V464" s="14">
        <f>Table1[[#This Row],[rating]]*Table1[[#This Row],[rating_count]]</f>
        <v>631.4</v>
      </c>
    </row>
    <row r="465" spans="1:22" ht="16.2" x14ac:dyDescent="0.3">
      <c r="A465" s="1" t="s">
        <v>3913</v>
      </c>
      <c r="B465" s="1" t="s">
        <v>3914</v>
      </c>
      <c r="C465" s="1" t="s">
        <v>2962</v>
      </c>
      <c r="D465" s="3">
        <v>1299</v>
      </c>
      <c r="E465" s="3">
        <v>5999</v>
      </c>
      <c r="F465" s="4">
        <v>0.78</v>
      </c>
      <c r="G465" s="1">
        <v>3.3</v>
      </c>
      <c r="H465" s="2">
        <v>4415</v>
      </c>
      <c r="I465" s="1" t="s">
        <v>3915</v>
      </c>
      <c r="J465" s="1" t="s">
        <v>3916</v>
      </c>
      <c r="K465" s="1" t="s">
        <v>3917</v>
      </c>
      <c r="L465" s="1" t="s">
        <v>3918</v>
      </c>
      <c r="M465" s="1" t="s">
        <v>3919</v>
      </c>
      <c r="N465" s="1" t="s">
        <v>3920</v>
      </c>
      <c r="O465" s="1" t="s">
        <v>3921</v>
      </c>
      <c r="P465" s="1" t="s">
        <v>3922</v>
      </c>
      <c r="Q465" s="12">
        <f>Table1[[#This Row],[actual_price]]-Table1[[#This Row],[discounted_price]]</f>
        <v>4700</v>
      </c>
      <c r="R465" s="11" t="str">
        <f>IF(Table1[[#This Row],[discount_percentage]]&gt;=0.5,"50% + Discount","Below 50%")</f>
        <v>50% + Discount</v>
      </c>
      <c r="S465" s="14">
        <f>Table1[[#This Row],[actual_price]]*Table1[[#This Row],[rating_count]]</f>
        <v>26485585</v>
      </c>
      <c r="T465" s="11" t="str">
        <f>IF(Table1[[#This Row],[discounted_price]]&lt;200,"&lt;₹200",IF(Table1[[#This Row],[discounted_price]]&lt;=500,"₹200 - ₹500","&gt;₹500"))</f>
        <v>&gt;₹500</v>
      </c>
      <c r="U465" s="11" t="str">
        <f>IF(Table1[[#This Row],[rating_count]]&lt;1000,"Below 1K Reviews","1K + Reviews")</f>
        <v>1K + Reviews</v>
      </c>
      <c r="V465" s="14">
        <f>Table1[[#This Row],[rating]]*Table1[[#This Row],[rating_count]]</f>
        <v>14569.5</v>
      </c>
    </row>
    <row r="466" spans="1:22" ht="16.2" x14ac:dyDescent="0.3">
      <c r="A466" s="1" t="s">
        <v>158</v>
      </c>
      <c r="B466" s="1" t="s">
        <v>159</v>
      </c>
      <c r="C466" s="1" t="s">
        <v>18</v>
      </c>
      <c r="D466" s="1">
        <v>349</v>
      </c>
      <c r="E466" s="1">
        <v>399</v>
      </c>
      <c r="F466" s="4">
        <v>0.13</v>
      </c>
      <c r="G466" s="1">
        <v>4.4000000000000004</v>
      </c>
      <c r="H466" s="2">
        <v>18757</v>
      </c>
      <c r="I466" s="1" t="s">
        <v>160</v>
      </c>
      <c r="J466" s="1" t="s">
        <v>161</v>
      </c>
      <c r="K466" s="1" t="s">
        <v>162</v>
      </c>
      <c r="L466" s="1" t="s">
        <v>163</v>
      </c>
      <c r="M466" s="1" t="s">
        <v>164</v>
      </c>
      <c r="N466" s="1" t="s">
        <v>3923</v>
      </c>
      <c r="O466" s="1" t="s">
        <v>3924</v>
      </c>
      <c r="P466" s="1" t="s">
        <v>3925</v>
      </c>
      <c r="Q466" s="12">
        <f>Table1[[#This Row],[actual_price]]-Table1[[#This Row],[discounted_price]]</f>
        <v>50</v>
      </c>
      <c r="R466" s="11" t="str">
        <f>IF(Table1[[#This Row],[discount_percentage]]&gt;=0.5,"50% + Discount","Below 50%")</f>
        <v>Below 50%</v>
      </c>
      <c r="S466" s="14">
        <f>Table1[[#This Row],[actual_price]]*Table1[[#This Row],[rating_count]]</f>
        <v>7484043</v>
      </c>
      <c r="T466" s="11" t="str">
        <f>IF(Table1[[#This Row],[discounted_price]]&lt;200,"&lt;₹200",IF(Table1[[#This Row],[discounted_price]]&lt;=500,"₹200 - ₹500","&gt;₹500"))</f>
        <v>₹200 - ₹500</v>
      </c>
      <c r="U466" s="11" t="str">
        <f>IF(Table1[[#This Row],[rating_count]]&lt;1000,"Below 1K Reviews","1K + Reviews")</f>
        <v>1K + Reviews</v>
      </c>
      <c r="V466" s="14">
        <f>Table1[[#This Row],[rating]]*Table1[[#This Row],[rating_count]]</f>
        <v>82530.8</v>
      </c>
    </row>
    <row r="467" spans="1:22" ht="16.2" x14ac:dyDescent="0.3">
      <c r="A467" s="1" t="s">
        <v>3926</v>
      </c>
      <c r="B467" s="1" t="s">
        <v>3927</v>
      </c>
      <c r="C467" s="1" t="s">
        <v>3004</v>
      </c>
      <c r="D467" s="3">
        <v>16499</v>
      </c>
      <c r="E467" s="3">
        <v>20990</v>
      </c>
      <c r="F467" s="4">
        <v>0.21</v>
      </c>
      <c r="G467" s="1">
        <v>4</v>
      </c>
      <c r="H467" s="2">
        <v>21350</v>
      </c>
      <c r="I467" s="1" t="s">
        <v>3848</v>
      </c>
      <c r="J467" s="1" t="s">
        <v>3252</v>
      </c>
      <c r="K467" s="1" t="s">
        <v>3253</v>
      </c>
      <c r="L467" s="1" t="s">
        <v>3254</v>
      </c>
      <c r="M467" s="1" t="s">
        <v>3255</v>
      </c>
      <c r="N467" s="1" t="s">
        <v>3256</v>
      </c>
      <c r="O467" s="1" t="s">
        <v>3928</v>
      </c>
      <c r="P467" s="1" t="s">
        <v>3929</v>
      </c>
      <c r="Q467" s="12">
        <f>Table1[[#This Row],[actual_price]]-Table1[[#This Row],[discounted_price]]</f>
        <v>4491</v>
      </c>
      <c r="R467" s="11" t="str">
        <f>IF(Table1[[#This Row],[discount_percentage]]&gt;=0.5,"50% + Discount","Below 50%")</f>
        <v>Below 50%</v>
      </c>
      <c r="S467" s="14">
        <f>Table1[[#This Row],[actual_price]]*Table1[[#This Row],[rating_count]]</f>
        <v>448136500</v>
      </c>
      <c r="T467" s="11" t="str">
        <f>IF(Table1[[#This Row],[discounted_price]]&lt;200,"&lt;₹200",IF(Table1[[#This Row],[discounted_price]]&lt;=500,"₹200 - ₹500","&gt;₹500"))</f>
        <v>&gt;₹500</v>
      </c>
      <c r="U467" s="11" t="str">
        <f>IF(Table1[[#This Row],[rating_count]]&lt;1000,"Below 1K Reviews","1K + Reviews")</f>
        <v>1K + Reviews</v>
      </c>
      <c r="V467" s="14">
        <f>Table1[[#This Row],[rating]]*Table1[[#This Row],[rating_count]]</f>
        <v>85400</v>
      </c>
    </row>
    <row r="468" spans="1:22" ht="16.2" x14ac:dyDescent="0.3">
      <c r="A468" s="1" t="s">
        <v>3930</v>
      </c>
      <c r="B468" s="1" t="s">
        <v>3931</v>
      </c>
      <c r="C468" s="1" t="s">
        <v>3080</v>
      </c>
      <c r="D468" s="1">
        <v>499</v>
      </c>
      <c r="E468" s="1">
        <v>499</v>
      </c>
      <c r="F468" s="4">
        <v>0</v>
      </c>
      <c r="G468" s="1">
        <v>4.2</v>
      </c>
      <c r="H468" s="2">
        <v>31539</v>
      </c>
      <c r="I468" s="1" t="s">
        <v>3932</v>
      </c>
      <c r="J468" s="1" t="s">
        <v>3933</v>
      </c>
      <c r="K468" s="1" t="s">
        <v>3934</v>
      </c>
      <c r="L468" s="1" t="s">
        <v>3935</v>
      </c>
      <c r="M468" s="1" t="s">
        <v>3936</v>
      </c>
      <c r="N468" s="1" t="s">
        <v>3937</v>
      </c>
      <c r="O468" s="1" t="s">
        <v>3938</v>
      </c>
      <c r="P468" s="1" t="s">
        <v>3939</v>
      </c>
      <c r="Q468" s="12">
        <f>Table1[[#This Row],[actual_price]]-Table1[[#This Row],[discounted_price]]</f>
        <v>0</v>
      </c>
      <c r="R468" s="11" t="str">
        <f>IF(Table1[[#This Row],[discount_percentage]]&gt;=0.5,"50% + Discount","Below 50%")</f>
        <v>Below 50%</v>
      </c>
      <c r="S468" s="14">
        <f>Table1[[#This Row],[actual_price]]*Table1[[#This Row],[rating_count]]</f>
        <v>15737961</v>
      </c>
      <c r="T468" s="11" t="str">
        <f>IF(Table1[[#This Row],[discounted_price]]&lt;200,"&lt;₹200",IF(Table1[[#This Row],[discounted_price]]&lt;=500,"₹200 - ₹500","&gt;₹500"))</f>
        <v>₹200 - ₹500</v>
      </c>
      <c r="U468" s="11" t="str">
        <f>IF(Table1[[#This Row],[rating_count]]&lt;1000,"Below 1K Reviews","1K + Reviews")</f>
        <v>1K + Reviews</v>
      </c>
      <c r="V468" s="14">
        <f>Table1[[#This Row],[rating]]*Table1[[#This Row],[rating_count]]</f>
        <v>132463.80000000002</v>
      </c>
    </row>
    <row r="469" spans="1:22" ht="16.2" x14ac:dyDescent="0.3">
      <c r="A469" s="1" t="s">
        <v>204</v>
      </c>
      <c r="B469" s="1" t="s">
        <v>205</v>
      </c>
      <c r="C469" s="1" t="s">
        <v>18</v>
      </c>
      <c r="D469" s="1">
        <v>970</v>
      </c>
      <c r="E469" s="3">
        <v>1799</v>
      </c>
      <c r="F469" s="4">
        <v>0.46</v>
      </c>
      <c r="G469" s="1">
        <v>4.5</v>
      </c>
      <c r="H469" s="2">
        <v>815</v>
      </c>
      <c r="I469" s="1" t="s">
        <v>206</v>
      </c>
      <c r="J469" s="1" t="s">
        <v>207</v>
      </c>
      <c r="K469" s="1" t="s">
        <v>208</v>
      </c>
      <c r="L469" s="1" t="s">
        <v>209</v>
      </c>
      <c r="M469" s="1" t="s">
        <v>210</v>
      </c>
      <c r="N469" s="1" t="s">
        <v>211</v>
      </c>
      <c r="O469" s="1" t="s">
        <v>3940</v>
      </c>
      <c r="P469" s="1" t="s">
        <v>3941</v>
      </c>
      <c r="Q469" s="12">
        <f>Table1[[#This Row],[actual_price]]-Table1[[#This Row],[discounted_price]]</f>
        <v>829</v>
      </c>
      <c r="R469" s="11" t="str">
        <f>IF(Table1[[#This Row],[discount_percentage]]&gt;=0.5,"50% + Discount","Below 50%")</f>
        <v>Below 50%</v>
      </c>
      <c r="S469" s="14">
        <f>Table1[[#This Row],[actual_price]]*Table1[[#This Row],[rating_count]]</f>
        <v>1466185</v>
      </c>
      <c r="T469" s="11" t="str">
        <f>IF(Table1[[#This Row],[discounted_price]]&lt;200,"&lt;₹200",IF(Table1[[#This Row],[discounted_price]]&lt;=500,"₹200 - ₹500","&gt;₹500"))</f>
        <v>&gt;₹500</v>
      </c>
      <c r="U469" s="11" t="str">
        <f>IF(Table1[[#This Row],[rating_count]]&lt;1000,"Below 1K Reviews","1K + Reviews")</f>
        <v>Below 1K Reviews</v>
      </c>
      <c r="V469" s="14">
        <f>Table1[[#This Row],[rating]]*Table1[[#This Row],[rating_count]]</f>
        <v>3667.5</v>
      </c>
    </row>
    <row r="470" spans="1:22" ht="16.2" x14ac:dyDescent="0.3">
      <c r="A470" s="1" t="s">
        <v>3942</v>
      </c>
      <c r="B470" s="1" t="s">
        <v>3943</v>
      </c>
      <c r="C470" s="1" t="s">
        <v>3794</v>
      </c>
      <c r="D470" s="1">
        <v>999</v>
      </c>
      <c r="E470" s="3">
        <v>2899</v>
      </c>
      <c r="F470" s="4">
        <v>0.66</v>
      </c>
      <c r="G470" s="1">
        <v>4.5999999999999996</v>
      </c>
      <c r="H470" s="2">
        <v>6129</v>
      </c>
      <c r="I470" s="1" t="s">
        <v>3944</v>
      </c>
      <c r="J470" s="1" t="s">
        <v>3945</v>
      </c>
      <c r="K470" s="1" t="s">
        <v>3946</v>
      </c>
      <c r="L470" s="1" t="s">
        <v>3947</v>
      </c>
      <c r="M470" s="1" t="s">
        <v>3948</v>
      </c>
      <c r="N470" s="1" t="s">
        <v>3949</v>
      </c>
      <c r="O470" s="1" t="s">
        <v>3950</v>
      </c>
      <c r="P470" s="1" t="s">
        <v>3951</v>
      </c>
      <c r="Q470" s="12">
        <f>Table1[[#This Row],[actual_price]]-Table1[[#This Row],[discounted_price]]</f>
        <v>1900</v>
      </c>
      <c r="R470" s="11" t="str">
        <f>IF(Table1[[#This Row],[discount_percentage]]&gt;=0.5,"50% + Discount","Below 50%")</f>
        <v>50% + Discount</v>
      </c>
      <c r="S470" s="14">
        <f>Table1[[#This Row],[actual_price]]*Table1[[#This Row],[rating_count]]</f>
        <v>17767971</v>
      </c>
      <c r="T470" s="11" t="str">
        <f>IF(Table1[[#This Row],[discounted_price]]&lt;200,"&lt;₹200",IF(Table1[[#This Row],[discounted_price]]&lt;=500,"₹200 - ₹500","&gt;₹500"))</f>
        <v>&gt;₹500</v>
      </c>
      <c r="U470" s="11" t="str">
        <f>IF(Table1[[#This Row],[rating_count]]&lt;1000,"Below 1K Reviews","1K + Reviews")</f>
        <v>1K + Reviews</v>
      </c>
      <c r="V470" s="14">
        <f>Table1[[#This Row],[rating]]*Table1[[#This Row],[rating_count]]</f>
        <v>28193.399999999998</v>
      </c>
    </row>
    <row r="471" spans="1:22" ht="16.2" x14ac:dyDescent="0.3">
      <c r="A471" s="1" t="s">
        <v>3952</v>
      </c>
      <c r="B471" s="1" t="s">
        <v>3953</v>
      </c>
      <c r="C471" s="1" t="s">
        <v>3004</v>
      </c>
      <c r="D471" s="3">
        <v>10499</v>
      </c>
      <c r="E471" s="3">
        <v>13499</v>
      </c>
      <c r="F471" s="4">
        <v>0.22</v>
      </c>
      <c r="G471" s="1">
        <v>4.2</v>
      </c>
      <c r="H471" s="2">
        <v>284</v>
      </c>
      <c r="I471" s="1" t="s">
        <v>3091</v>
      </c>
      <c r="J471" s="1" t="s">
        <v>3092</v>
      </c>
      <c r="K471" s="1" t="s">
        <v>3093</v>
      </c>
      <c r="L471" s="1" t="s">
        <v>3094</v>
      </c>
      <c r="M471" s="1" t="s">
        <v>3095</v>
      </c>
      <c r="N471" s="1" t="s">
        <v>3096</v>
      </c>
      <c r="O471" s="1" t="s">
        <v>3097</v>
      </c>
      <c r="P471" s="1" t="s">
        <v>3954</v>
      </c>
      <c r="Q471" s="12">
        <f>Table1[[#This Row],[actual_price]]-Table1[[#This Row],[discounted_price]]</f>
        <v>3000</v>
      </c>
      <c r="R471" s="11" t="str">
        <f>IF(Table1[[#This Row],[discount_percentage]]&gt;=0.5,"50% + Discount","Below 50%")</f>
        <v>Below 50%</v>
      </c>
      <c r="S471" s="14">
        <f>Table1[[#This Row],[actual_price]]*Table1[[#This Row],[rating_count]]</f>
        <v>3833716</v>
      </c>
      <c r="T471" s="11" t="str">
        <f>IF(Table1[[#This Row],[discounted_price]]&lt;200,"&lt;₹200",IF(Table1[[#This Row],[discounted_price]]&lt;=500,"₹200 - ₹500","&gt;₹500"))</f>
        <v>&gt;₹500</v>
      </c>
      <c r="U471" s="11" t="str">
        <f>IF(Table1[[#This Row],[rating_count]]&lt;1000,"Below 1K Reviews","1K + Reviews")</f>
        <v>Below 1K Reviews</v>
      </c>
      <c r="V471" s="14">
        <f>Table1[[#This Row],[rating]]*Table1[[#This Row],[rating_count]]</f>
        <v>1192.8</v>
      </c>
    </row>
    <row r="472" spans="1:22" ht="16.2" x14ac:dyDescent="0.3">
      <c r="A472" s="1" t="s">
        <v>179</v>
      </c>
      <c r="B472" s="1" t="s">
        <v>180</v>
      </c>
      <c r="C472" s="1" t="s">
        <v>18</v>
      </c>
      <c r="D472" s="1">
        <v>249</v>
      </c>
      <c r="E472" s="1">
        <v>399</v>
      </c>
      <c r="F472" s="4">
        <v>0.38</v>
      </c>
      <c r="G472" s="1">
        <v>4</v>
      </c>
      <c r="H472" s="2">
        <v>43994</v>
      </c>
      <c r="I472" s="1" t="s">
        <v>181</v>
      </c>
      <c r="J472" s="1" t="s">
        <v>30</v>
      </c>
      <c r="K472" s="1" t="s">
        <v>31</v>
      </c>
      <c r="L472" s="1" t="s">
        <v>32</v>
      </c>
      <c r="M472" s="1" t="s">
        <v>33</v>
      </c>
      <c r="N472" s="1" t="s">
        <v>34</v>
      </c>
      <c r="O472" s="1" t="s">
        <v>3955</v>
      </c>
      <c r="P472" s="1" t="s">
        <v>3956</v>
      </c>
      <c r="Q472" s="12">
        <f>Table1[[#This Row],[actual_price]]-Table1[[#This Row],[discounted_price]]</f>
        <v>150</v>
      </c>
      <c r="R472" s="11" t="str">
        <f>IF(Table1[[#This Row],[discount_percentage]]&gt;=0.5,"50% + Discount","Below 50%")</f>
        <v>Below 50%</v>
      </c>
      <c r="S472" s="14">
        <f>Table1[[#This Row],[actual_price]]*Table1[[#This Row],[rating_count]]</f>
        <v>17553606</v>
      </c>
      <c r="T472" s="11" t="str">
        <f>IF(Table1[[#This Row],[discounted_price]]&lt;200,"&lt;₹200",IF(Table1[[#This Row],[discounted_price]]&lt;=500,"₹200 - ₹500","&gt;₹500"))</f>
        <v>₹200 - ₹500</v>
      </c>
      <c r="U472" s="11" t="str">
        <f>IF(Table1[[#This Row],[rating_count]]&lt;1000,"Below 1K Reviews","1K + Reviews")</f>
        <v>1K + Reviews</v>
      </c>
      <c r="V472" s="14">
        <f>Table1[[#This Row],[rating]]*Table1[[#This Row],[rating_count]]</f>
        <v>175976</v>
      </c>
    </row>
    <row r="473" spans="1:22" ht="16.2" x14ac:dyDescent="0.3">
      <c r="A473" s="1" t="s">
        <v>3957</v>
      </c>
      <c r="B473" s="1" t="s">
        <v>3958</v>
      </c>
      <c r="C473" s="1" t="s">
        <v>3959</v>
      </c>
      <c r="D473" s="1">
        <v>251</v>
      </c>
      <c r="E473" s="1">
        <v>999</v>
      </c>
      <c r="F473" s="4">
        <v>0.75</v>
      </c>
      <c r="G473" s="1">
        <v>3.7</v>
      </c>
      <c r="H473" s="2">
        <v>3234</v>
      </c>
      <c r="I473" s="1" t="s">
        <v>3960</v>
      </c>
      <c r="J473" s="1" t="s">
        <v>3961</v>
      </c>
      <c r="K473" s="1" t="s">
        <v>3962</v>
      </c>
      <c r="L473" s="1" t="s">
        <v>3963</v>
      </c>
      <c r="M473" s="1" t="s">
        <v>3964</v>
      </c>
      <c r="N473" s="1" t="s">
        <v>3965</v>
      </c>
      <c r="O473" s="1" t="s">
        <v>3966</v>
      </c>
      <c r="P473" s="1" t="s">
        <v>3967</v>
      </c>
      <c r="Q473" s="12">
        <f>Table1[[#This Row],[actual_price]]-Table1[[#This Row],[discounted_price]]</f>
        <v>748</v>
      </c>
      <c r="R473" s="11" t="str">
        <f>IF(Table1[[#This Row],[discount_percentage]]&gt;=0.5,"50% + Discount","Below 50%")</f>
        <v>50% + Discount</v>
      </c>
      <c r="S473" s="14">
        <f>Table1[[#This Row],[actual_price]]*Table1[[#This Row],[rating_count]]</f>
        <v>3230766</v>
      </c>
      <c r="T473" s="11" t="str">
        <f>IF(Table1[[#This Row],[discounted_price]]&lt;200,"&lt;₹200",IF(Table1[[#This Row],[discounted_price]]&lt;=500,"₹200 - ₹500","&gt;₹500"))</f>
        <v>₹200 - ₹500</v>
      </c>
      <c r="U473" s="11" t="str">
        <f>IF(Table1[[#This Row],[rating_count]]&lt;1000,"Below 1K Reviews","1K + Reviews")</f>
        <v>1K + Reviews</v>
      </c>
      <c r="V473" s="14">
        <f>Table1[[#This Row],[rating]]*Table1[[#This Row],[rating_count]]</f>
        <v>11965.800000000001</v>
      </c>
    </row>
    <row r="474" spans="1:22" ht="16.2" x14ac:dyDescent="0.3">
      <c r="A474" s="1" t="s">
        <v>184</v>
      </c>
      <c r="B474" s="1" t="s">
        <v>185</v>
      </c>
      <c r="C474" s="1" t="s">
        <v>18</v>
      </c>
      <c r="D474" s="1">
        <v>199</v>
      </c>
      <c r="E474" s="1">
        <v>499</v>
      </c>
      <c r="F474" s="4">
        <v>0.6</v>
      </c>
      <c r="G474" s="1">
        <v>4.0999999999999996</v>
      </c>
      <c r="H474" s="2">
        <v>13045</v>
      </c>
      <c r="I474" s="1" t="s">
        <v>186</v>
      </c>
      <c r="J474" s="1" t="s">
        <v>3968</v>
      </c>
      <c r="K474" s="1" t="s">
        <v>3969</v>
      </c>
      <c r="L474" s="1" t="s">
        <v>3970</v>
      </c>
      <c r="M474" s="1" t="s">
        <v>3971</v>
      </c>
      <c r="N474" s="1" t="s">
        <v>3972</v>
      </c>
      <c r="O474" s="1" t="s">
        <v>3973</v>
      </c>
      <c r="P474" s="1" t="s">
        <v>3974</v>
      </c>
      <c r="Q474" s="12">
        <f>Table1[[#This Row],[actual_price]]-Table1[[#This Row],[discounted_price]]</f>
        <v>300</v>
      </c>
      <c r="R474" s="11" t="str">
        <f>IF(Table1[[#This Row],[discount_percentage]]&gt;=0.5,"50% + Discount","Below 50%")</f>
        <v>50% + Discount</v>
      </c>
      <c r="S474" s="14">
        <f>Table1[[#This Row],[actual_price]]*Table1[[#This Row],[rating_count]]</f>
        <v>6509455</v>
      </c>
      <c r="T474" s="11" t="str">
        <f>IF(Table1[[#This Row],[discounted_price]]&lt;200,"&lt;₹200",IF(Table1[[#This Row],[discounted_price]]&lt;=500,"₹200 - ₹500","&gt;₹500"))</f>
        <v>&lt;₹200</v>
      </c>
      <c r="U474" s="11" t="str">
        <f>IF(Table1[[#This Row],[rating_count]]&lt;1000,"Below 1K Reviews","1K + Reviews")</f>
        <v>1K + Reviews</v>
      </c>
      <c r="V474" s="14">
        <f>Table1[[#This Row],[rating]]*Table1[[#This Row],[rating_count]]</f>
        <v>53484.499999999993</v>
      </c>
    </row>
    <row r="475" spans="1:22" ht="16.2" x14ac:dyDescent="0.3">
      <c r="A475" s="1" t="s">
        <v>3975</v>
      </c>
      <c r="B475" s="1" t="s">
        <v>3976</v>
      </c>
      <c r="C475" s="1" t="s">
        <v>3004</v>
      </c>
      <c r="D475" s="3">
        <v>6499</v>
      </c>
      <c r="E475" s="3">
        <v>7999</v>
      </c>
      <c r="F475" s="4">
        <v>0.19</v>
      </c>
      <c r="G475" s="1">
        <v>4.0999999999999996</v>
      </c>
      <c r="H475" s="2">
        <v>313832</v>
      </c>
      <c r="I475" s="1" t="s">
        <v>3977</v>
      </c>
      <c r="J475" s="1" t="s">
        <v>3267</v>
      </c>
      <c r="K475" s="1" t="s">
        <v>3268</v>
      </c>
      <c r="L475" s="1" t="s">
        <v>3269</v>
      </c>
      <c r="M475" s="1" t="s">
        <v>3270</v>
      </c>
      <c r="N475" s="1" t="s">
        <v>3271</v>
      </c>
      <c r="O475" s="1" t="s">
        <v>3978</v>
      </c>
      <c r="P475" s="1" t="s">
        <v>3979</v>
      </c>
      <c r="Q475" s="12">
        <f>Table1[[#This Row],[actual_price]]-Table1[[#This Row],[discounted_price]]</f>
        <v>1500</v>
      </c>
      <c r="R475" s="11" t="str">
        <f>IF(Table1[[#This Row],[discount_percentage]]&gt;=0.5,"50% + Discount","Below 50%")</f>
        <v>Below 50%</v>
      </c>
      <c r="S475" s="14">
        <f>Table1[[#This Row],[actual_price]]*Table1[[#This Row],[rating_count]]</f>
        <v>2510342168</v>
      </c>
      <c r="T475" s="11" t="str">
        <f>IF(Table1[[#This Row],[discounted_price]]&lt;200,"&lt;₹200",IF(Table1[[#This Row],[discounted_price]]&lt;=500,"₹200 - ₹500","&gt;₹500"))</f>
        <v>&gt;₹500</v>
      </c>
      <c r="U475" s="11" t="str">
        <f>IF(Table1[[#This Row],[rating_count]]&lt;1000,"Below 1K Reviews","1K + Reviews")</f>
        <v>1K + Reviews</v>
      </c>
      <c r="V475" s="14">
        <f>Table1[[#This Row],[rating]]*Table1[[#This Row],[rating_count]]</f>
        <v>1286711.2</v>
      </c>
    </row>
    <row r="476" spans="1:22" ht="16.2" x14ac:dyDescent="0.3">
      <c r="A476" s="1" t="s">
        <v>3980</v>
      </c>
      <c r="B476" s="1" t="s">
        <v>3981</v>
      </c>
      <c r="C476" s="1" t="s">
        <v>2962</v>
      </c>
      <c r="D476" s="3">
        <v>2999</v>
      </c>
      <c r="E476" s="3">
        <v>9999</v>
      </c>
      <c r="F476" s="4">
        <v>0.7</v>
      </c>
      <c r="G476" s="1">
        <v>4.2</v>
      </c>
      <c r="H476" s="2">
        <v>20879</v>
      </c>
      <c r="I476" s="1" t="s">
        <v>3982</v>
      </c>
      <c r="J476" s="1" t="s">
        <v>3983</v>
      </c>
      <c r="K476" s="1" t="s">
        <v>3984</v>
      </c>
      <c r="L476" s="1" t="s">
        <v>3985</v>
      </c>
      <c r="M476" s="1" t="s">
        <v>3986</v>
      </c>
      <c r="N476" s="1" t="s">
        <v>3987</v>
      </c>
      <c r="O476" s="1" t="s">
        <v>3988</v>
      </c>
      <c r="P476" s="1" t="s">
        <v>3989</v>
      </c>
      <c r="Q476" s="12">
        <f>Table1[[#This Row],[actual_price]]-Table1[[#This Row],[discounted_price]]</f>
        <v>7000</v>
      </c>
      <c r="R476" s="11" t="str">
        <f>IF(Table1[[#This Row],[discount_percentage]]&gt;=0.5,"50% + Discount","Below 50%")</f>
        <v>50% + Discount</v>
      </c>
      <c r="S476" s="14">
        <f>Table1[[#This Row],[actual_price]]*Table1[[#This Row],[rating_count]]</f>
        <v>208769121</v>
      </c>
      <c r="T476" s="11" t="str">
        <f>IF(Table1[[#This Row],[discounted_price]]&lt;200,"&lt;₹200",IF(Table1[[#This Row],[discounted_price]]&lt;=500,"₹200 - ₹500","&gt;₹500"))</f>
        <v>&gt;₹500</v>
      </c>
      <c r="U476" s="11" t="str">
        <f>IF(Table1[[#This Row],[rating_count]]&lt;1000,"Below 1K Reviews","1K + Reviews")</f>
        <v>1K + Reviews</v>
      </c>
      <c r="V476" s="14">
        <f>Table1[[#This Row],[rating]]*Table1[[#This Row],[rating_count]]</f>
        <v>87691.8</v>
      </c>
    </row>
    <row r="477" spans="1:22" ht="16.2" x14ac:dyDescent="0.3">
      <c r="A477" s="1" t="s">
        <v>3990</v>
      </c>
      <c r="B477" s="1" t="s">
        <v>3991</v>
      </c>
      <c r="C477" s="1" t="s">
        <v>3992</v>
      </c>
      <c r="D477" s="1">
        <v>279</v>
      </c>
      <c r="E477" s="3">
        <v>1499</v>
      </c>
      <c r="F477" s="4">
        <v>0.81</v>
      </c>
      <c r="G477" s="1">
        <v>4.2</v>
      </c>
      <c r="H477" s="2">
        <v>2646</v>
      </c>
      <c r="I477" s="1" t="s">
        <v>3993</v>
      </c>
      <c r="J477" s="1" t="s">
        <v>3994</v>
      </c>
      <c r="K477" s="1" t="s">
        <v>3995</v>
      </c>
      <c r="L477" s="1" t="s">
        <v>3996</v>
      </c>
      <c r="M477" s="1" t="s">
        <v>3997</v>
      </c>
      <c r="N477" s="1" t="s">
        <v>3998</v>
      </c>
      <c r="O477" s="1" t="s">
        <v>3999</v>
      </c>
      <c r="P477" s="1" t="s">
        <v>4000</v>
      </c>
      <c r="Q477" s="12">
        <f>Table1[[#This Row],[actual_price]]-Table1[[#This Row],[discounted_price]]</f>
        <v>1220</v>
      </c>
      <c r="R477" s="11" t="str">
        <f>IF(Table1[[#This Row],[discount_percentage]]&gt;=0.5,"50% + Discount","Below 50%")</f>
        <v>50% + Discount</v>
      </c>
      <c r="S477" s="14">
        <f>Table1[[#This Row],[actual_price]]*Table1[[#This Row],[rating_count]]</f>
        <v>3966354</v>
      </c>
      <c r="T477" s="11" t="str">
        <f>IF(Table1[[#This Row],[discounted_price]]&lt;200,"&lt;₹200",IF(Table1[[#This Row],[discounted_price]]&lt;=500,"₹200 - ₹500","&gt;₹500"))</f>
        <v>₹200 - ₹500</v>
      </c>
      <c r="U477" s="11" t="str">
        <f>IF(Table1[[#This Row],[rating_count]]&lt;1000,"Below 1K Reviews","1K + Reviews")</f>
        <v>1K + Reviews</v>
      </c>
      <c r="V477" s="14">
        <f>Table1[[#This Row],[rating]]*Table1[[#This Row],[rating_count]]</f>
        <v>11113.2</v>
      </c>
    </row>
    <row r="478" spans="1:22" ht="16.2" x14ac:dyDescent="0.3">
      <c r="A478" s="1" t="s">
        <v>4001</v>
      </c>
      <c r="B478" s="1" t="s">
        <v>4002</v>
      </c>
      <c r="C478" s="1" t="s">
        <v>3510</v>
      </c>
      <c r="D478" s="1">
        <v>269</v>
      </c>
      <c r="E478" s="3">
        <v>1499</v>
      </c>
      <c r="F478" s="4">
        <v>0.82</v>
      </c>
      <c r="G478" s="1">
        <v>4.5</v>
      </c>
      <c r="H478" s="2">
        <v>28978</v>
      </c>
      <c r="I478" s="1" t="s">
        <v>4003</v>
      </c>
      <c r="J478" s="1" t="s">
        <v>4004</v>
      </c>
      <c r="K478" s="1" t="s">
        <v>4005</v>
      </c>
      <c r="L478" s="1" t="s">
        <v>4006</v>
      </c>
      <c r="M478" s="1" t="s">
        <v>4007</v>
      </c>
      <c r="N478" s="1" t="s">
        <v>4008</v>
      </c>
      <c r="O478" s="1" t="s">
        <v>4009</v>
      </c>
      <c r="P478" s="1" t="s">
        <v>4010</v>
      </c>
      <c r="Q478" s="12">
        <f>Table1[[#This Row],[actual_price]]-Table1[[#This Row],[discounted_price]]</f>
        <v>1230</v>
      </c>
      <c r="R478" s="11" t="str">
        <f>IF(Table1[[#This Row],[discount_percentage]]&gt;=0.5,"50% + Discount","Below 50%")</f>
        <v>50% + Discount</v>
      </c>
      <c r="S478" s="14">
        <f>Table1[[#This Row],[actual_price]]*Table1[[#This Row],[rating_count]]</f>
        <v>43438022</v>
      </c>
      <c r="T478" s="11" t="str">
        <f>IF(Table1[[#This Row],[discounted_price]]&lt;200,"&lt;₹200",IF(Table1[[#This Row],[discounted_price]]&lt;=500,"₹200 - ₹500","&gt;₹500"))</f>
        <v>₹200 - ₹500</v>
      </c>
      <c r="U478" s="11" t="str">
        <f>IF(Table1[[#This Row],[rating_count]]&lt;1000,"Below 1K Reviews","1K + Reviews")</f>
        <v>1K + Reviews</v>
      </c>
      <c r="V478" s="14">
        <f>Table1[[#This Row],[rating]]*Table1[[#This Row],[rating_count]]</f>
        <v>130401</v>
      </c>
    </row>
    <row r="479" spans="1:22" ht="16.2" x14ac:dyDescent="0.3">
      <c r="A479" s="1" t="s">
        <v>4011</v>
      </c>
      <c r="B479" s="1" t="s">
        <v>4012</v>
      </c>
      <c r="C479" s="1" t="s">
        <v>3004</v>
      </c>
      <c r="D479" s="3">
        <v>8999</v>
      </c>
      <c r="E479" s="3">
        <v>13499</v>
      </c>
      <c r="F479" s="4">
        <v>0.33</v>
      </c>
      <c r="G479" s="1">
        <v>3.8</v>
      </c>
      <c r="H479" s="2">
        <v>3145</v>
      </c>
      <c r="I479" s="1" t="s">
        <v>4013</v>
      </c>
      <c r="J479" s="1" t="s">
        <v>4014</v>
      </c>
      <c r="K479" s="1" t="s">
        <v>4015</v>
      </c>
      <c r="L479" s="1" t="s">
        <v>4016</v>
      </c>
      <c r="M479" s="1" t="s">
        <v>4017</v>
      </c>
      <c r="N479" s="1" t="s">
        <v>4018</v>
      </c>
      <c r="O479" s="1" t="s">
        <v>4019</v>
      </c>
      <c r="P479" s="1" t="s">
        <v>4020</v>
      </c>
      <c r="Q479" s="12">
        <f>Table1[[#This Row],[actual_price]]-Table1[[#This Row],[discounted_price]]</f>
        <v>4500</v>
      </c>
      <c r="R479" s="11" t="str">
        <f>IF(Table1[[#This Row],[discount_percentage]]&gt;=0.5,"50% + Discount","Below 50%")</f>
        <v>Below 50%</v>
      </c>
      <c r="S479" s="14">
        <f>Table1[[#This Row],[actual_price]]*Table1[[#This Row],[rating_count]]</f>
        <v>42454355</v>
      </c>
      <c r="T479" s="11" t="str">
        <f>IF(Table1[[#This Row],[discounted_price]]&lt;200,"&lt;₹200",IF(Table1[[#This Row],[discounted_price]]&lt;=500,"₹200 - ₹500","&gt;₹500"))</f>
        <v>&gt;₹500</v>
      </c>
      <c r="U479" s="11" t="str">
        <f>IF(Table1[[#This Row],[rating_count]]&lt;1000,"Below 1K Reviews","1K + Reviews")</f>
        <v>1K + Reviews</v>
      </c>
      <c r="V479" s="14">
        <f>Table1[[#This Row],[rating]]*Table1[[#This Row],[rating_count]]</f>
        <v>11951</v>
      </c>
    </row>
    <row r="480" spans="1:22" ht="16.2" x14ac:dyDescent="0.3">
      <c r="A480" s="1" t="s">
        <v>234</v>
      </c>
      <c r="B480" s="1" t="s">
        <v>235</v>
      </c>
      <c r="C480" s="1" t="s">
        <v>18</v>
      </c>
      <c r="D480" s="1">
        <v>59</v>
      </c>
      <c r="E480" s="1">
        <v>199</v>
      </c>
      <c r="F480" s="4">
        <v>0.7</v>
      </c>
      <c r="G480" s="1">
        <v>4</v>
      </c>
      <c r="H480" s="2">
        <v>9377</v>
      </c>
      <c r="I480" s="1" t="s">
        <v>236</v>
      </c>
      <c r="J480" s="1" t="s">
        <v>237</v>
      </c>
      <c r="K480" s="1" t="s">
        <v>238</v>
      </c>
      <c r="L480" s="1" t="s">
        <v>239</v>
      </c>
      <c r="M480" s="1" t="s">
        <v>240</v>
      </c>
      <c r="N480" s="1" t="s">
        <v>241</v>
      </c>
      <c r="O480" s="1" t="s">
        <v>4021</v>
      </c>
      <c r="P480" s="1" t="s">
        <v>4022</v>
      </c>
      <c r="Q480" s="12">
        <f>Table1[[#This Row],[actual_price]]-Table1[[#This Row],[discounted_price]]</f>
        <v>140</v>
      </c>
      <c r="R480" s="11" t="str">
        <f>IF(Table1[[#This Row],[discount_percentage]]&gt;=0.5,"50% + Discount","Below 50%")</f>
        <v>50% + Discount</v>
      </c>
      <c r="S480" s="14">
        <f>Table1[[#This Row],[actual_price]]*Table1[[#This Row],[rating_count]]</f>
        <v>1866023</v>
      </c>
      <c r="T480" s="11" t="str">
        <f>IF(Table1[[#This Row],[discounted_price]]&lt;200,"&lt;₹200",IF(Table1[[#This Row],[discounted_price]]&lt;=500,"₹200 - ₹500","&gt;₹500"))</f>
        <v>&lt;₹200</v>
      </c>
      <c r="U480" s="11" t="str">
        <f>IF(Table1[[#This Row],[rating_count]]&lt;1000,"Below 1K Reviews","1K + Reviews")</f>
        <v>1K + Reviews</v>
      </c>
      <c r="V480" s="14">
        <f>Table1[[#This Row],[rating]]*Table1[[#This Row],[rating_count]]</f>
        <v>37508</v>
      </c>
    </row>
    <row r="481" spans="1:22" ht="16.2" x14ac:dyDescent="0.3">
      <c r="A481" s="1" t="s">
        <v>4023</v>
      </c>
      <c r="B481" s="1" t="s">
        <v>4024</v>
      </c>
      <c r="C481" s="1" t="s">
        <v>3080</v>
      </c>
      <c r="D481" s="1">
        <v>599</v>
      </c>
      <c r="E481" s="3">
        <v>1299</v>
      </c>
      <c r="F481" s="4">
        <v>0.54</v>
      </c>
      <c r="G481" s="1">
        <v>4.0999999999999996</v>
      </c>
      <c r="H481" s="2">
        <v>192589</v>
      </c>
      <c r="I481" s="1" t="s">
        <v>4025</v>
      </c>
      <c r="J481" s="1" t="s">
        <v>3082</v>
      </c>
      <c r="K481" s="1" t="s">
        <v>3083</v>
      </c>
      <c r="L481" s="1" t="s">
        <v>3084</v>
      </c>
      <c r="M481" s="1" t="s">
        <v>3085</v>
      </c>
      <c r="N481" s="1" t="s">
        <v>3086</v>
      </c>
      <c r="O481" s="1" t="s">
        <v>4026</v>
      </c>
      <c r="P481" s="1" t="s">
        <v>4027</v>
      </c>
      <c r="Q481" s="12">
        <f>Table1[[#This Row],[actual_price]]-Table1[[#This Row],[discounted_price]]</f>
        <v>700</v>
      </c>
      <c r="R481" s="11" t="str">
        <f>IF(Table1[[#This Row],[discount_percentage]]&gt;=0.5,"50% + Discount","Below 50%")</f>
        <v>50% + Discount</v>
      </c>
      <c r="S481" s="14">
        <f>Table1[[#This Row],[actual_price]]*Table1[[#This Row],[rating_count]]</f>
        <v>250173111</v>
      </c>
      <c r="T481" s="11" t="str">
        <f>IF(Table1[[#This Row],[discounted_price]]&lt;200,"&lt;₹200",IF(Table1[[#This Row],[discounted_price]]&lt;=500,"₹200 - ₹500","&gt;₹500"))</f>
        <v>&gt;₹500</v>
      </c>
      <c r="U481" s="11" t="str">
        <f>IF(Table1[[#This Row],[rating_count]]&lt;1000,"Below 1K Reviews","1K + Reviews")</f>
        <v>1K + Reviews</v>
      </c>
      <c r="V481" s="14">
        <f>Table1[[#This Row],[rating]]*Table1[[#This Row],[rating_count]]</f>
        <v>789614.89999999991</v>
      </c>
    </row>
    <row r="482" spans="1:22" ht="16.2" x14ac:dyDescent="0.3">
      <c r="A482" s="1" t="s">
        <v>4028</v>
      </c>
      <c r="B482" s="1" t="s">
        <v>4029</v>
      </c>
      <c r="C482" s="1" t="s">
        <v>3884</v>
      </c>
      <c r="D482" s="1">
        <v>349</v>
      </c>
      <c r="E482" s="1">
        <v>999</v>
      </c>
      <c r="F482" s="4">
        <v>0.65</v>
      </c>
      <c r="G482" s="1">
        <v>3.8</v>
      </c>
      <c r="H482" s="2">
        <v>16557</v>
      </c>
      <c r="I482" s="1" t="s">
        <v>4030</v>
      </c>
      <c r="J482" s="1" t="s">
        <v>4031</v>
      </c>
      <c r="K482" s="1" t="s">
        <v>4032</v>
      </c>
      <c r="L482" s="1" t="s">
        <v>4033</v>
      </c>
      <c r="M482" s="1" t="s">
        <v>4034</v>
      </c>
      <c r="N482" s="1" t="s">
        <v>4035</v>
      </c>
      <c r="O482" s="1" t="s">
        <v>4036</v>
      </c>
      <c r="P482" s="1" t="s">
        <v>4037</v>
      </c>
      <c r="Q482" s="12">
        <f>Table1[[#This Row],[actual_price]]-Table1[[#This Row],[discounted_price]]</f>
        <v>650</v>
      </c>
      <c r="R482" s="11" t="str">
        <f>IF(Table1[[#This Row],[discount_percentage]]&gt;=0.5,"50% + Discount","Below 50%")</f>
        <v>50% + Discount</v>
      </c>
      <c r="S482" s="14">
        <f>Table1[[#This Row],[actual_price]]*Table1[[#This Row],[rating_count]]</f>
        <v>16540443</v>
      </c>
      <c r="T482" s="11" t="str">
        <f>IF(Table1[[#This Row],[discounted_price]]&lt;200,"&lt;₹200",IF(Table1[[#This Row],[discounted_price]]&lt;=500,"₹200 - ₹500","&gt;₹500"))</f>
        <v>₹200 - ₹500</v>
      </c>
      <c r="U482" s="11" t="str">
        <f>IF(Table1[[#This Row],[rating_count]]&lt;1000,"Below 1K Reviews","1K + Reviews")</f>
        <v>1K + Reviews</v>
      </c>
      <c r="V482" s="14">
        <f>Table1[[#This Row],[rating]]*Table1[[#This Row],[rating_count]]</f>
        <v>62916.6</v>
      </c>
    </row>
    <row r="483" spans="1:22" ht="16.2" x14ac:dyDescent="0.3">
      <c r="A483" s="1" t="s">
        <v>4038</v>
      </c>
      <c r="B483" s="1" t="s">
        <v>3477</v>
      </c>
      <c r="C483" s="1" t="s">
        <v>3004</v>
      </c>
      <c r="D483" s="3">
        <v>13999</v>
      </c>
      <c r="E483" s="3">
        <v>19499</v>
      </c>
      <c r="F483" s="4">
        <v>0.28000000000000003</v>
      </c>
      <c r="G483" s="1">
        <v>4.0999999999999996</v>
      </c>
      <c r="H483" s="2">
        <v>18998</v>
      </c>
      <c r="I483" s="1" t="s">
        <v>3478</v>
      </c>
      <c r="J483" s="1" t="s">
        <v>3223</v>
      </c>
      <c r="K483" s="1" t="s">
        <v>3224</v>
      </c>
      <c r="L483" s="1" t="s">
        <v>3225</v>
      </c>
      <c r="M483" s="1" t="s">
        <v>3226</v>
      </c>
      <c r="N483" s="1" t="s">
        <v>3227</v>
      </c>
      <c r="O483" s="1" t="s">
        <v>3479</v>
      </c>
      <c r="P483" s="1" t="s">
        <v>4039</v>
      </c>
      <c r="Q483" s="12">
        <f>Table1[[#This Row],[actual_price]]-Table1[[#This Row],[discounted_price]]</f>
        <v>5500</v>
      </c>
      <c r="R483" s="11" t="str">
        <f>IF(Table1[[#This Row],[discount_percentage]]&gt;=0.5,"50% + Discount","Below 50%")</f>
        <v>Below 50%</v>
      </c>
      <c r="S483" s="14">
        <f>Table1[[#This Row],[actual_price]]*Table1[[#This Row],[rating_count]]</f>
        <v>370442002</v>
      </c>
      <c r="T483" s="11" t="str">
        <f>IF(Table1[[#This Row],[discounted_price]]&lt;200,"&lt;₹200",IF(Table1[[#This Row],[discounted_price]]&lt;=500,"₹200 - ₹500","&gt;₹500"))</f>
        <v>&gt;₹500</v>
      </c>
      <c r="U483" s="11" t="str">
        <f>IF(Table1[[#This Row],[rating_count]]&lt;1000,"Below 1K Reviews","1K + Reviews")</f>
        <v>1K + Reviews</v>
      </c>
      <c r="V483" s="14">
        <f>Table1[[#This Row],[rating]]*Table1[[#This Row],[rating_count]]</f>
        <v>77891.799999999988</v>
      </c>
    </row>
    <row r="484" spans="1:22" ht="16.2" x14ac:dyDescent="0.3">
      <c r="A484" s="1" t="s">
        <v>4040</v>
      </c>
      <c r="B484" s="1" t="s">
        <v>4041</v>
      </c>
      <c r="C484" s="1" t="s">
        <v>3884</v>
      </c>
      <c r="D484" s="1">
        <v>349</v>
      </c>
      <c r="E484" s="1">
        <v>999</v>
      </c>
      <c r="F484" s="4">
        <v>0.65</v>
      </c>
      <c r="G484" s="1">
        <v>3.8</v>
      </c>
      <c r="H484" s="2">
        <v>16557</v>
      </c>
      <c r="I484" s="1" t="s">
        <v>4042</v>
      </c>
      <c r="J484" s="1" t="s">
        <v>4031</v>
      </c>
      <c r="K484" s="1" t="s">
        <v>4032</v>
      </c>
      <c r="L484" s="1" t="s">
        <v>4033</v>
      </c>
      <c r="M484" s="1" t="s">
        <v>4034</v>
      </c>
      <c r="N484" s="1" t="s">
        <v>4035</v>
      </c>
      <c r="O484" s="1" t="s">
        <v>4043</v>
      </c>
      <c r="P484" s="1" t="s">
        <v>4044</v>
      </c>
      <c r="Q484" s="12">
        <f>Table1[[#This Row],[actual_price]]-Table1[[#This Row],[discounted_price]]</f>
        <v>650</v>
      </c>
      <c r="R484" s="11" t="str">
        <f>IF(Table1[[#This Row],[discount_percentage]]&gt;=0.5,"50% + Discount","Below 50%")</f>
        <v>50% + Discount</v>
      </c>
      <c r="S484" s="14">
        <f>Table1[[#This Row],[actual_price]]*Table1[[#This Row],[rating_count]]</f>
        <v>16540443</v>
      </c>
      <c r="T484" s="11" t="str">
        <f>IF(Table1[[#This Row],[discounted_price]]&lt;200,"&lt;₹200",IF(Table1[[#This Row],[discounted_price]]&lt;=500,"₹200 - ₹500","&gt;₹500"))</f>
        <v>₹200 - ₹500</v>
      </c>
      <c r="U484" s="11" t="str">
        <f>IF(Table1[[#This Row],[rating_count]]&lt;1000,"Below 1K Reviews","1K + Reviews")</f>
        <v>1K + Reviews</v>
      </c>
      <c r="V484" s="14">
        <f>Table1[[#This Row],[rating]]*Table1[[#This Row],[rating_count]]</f>
        <v>62916.6</v>
      </c>
    </row>
    <row r="485" spans="1:22" ht="16.2" x14ac:dyDescent="0.3">
      <c r="A485" s="1" t="s">
        <v>4045</v>
      </c>
      <c r="B485" s="1" t="s">
        <v>4046</v>
      </c>
      <c r="C485" s="1" t="s">
        <v>3176</v>
      </c>
      <c r="D485" s="1">
        <v>499</v>
      </c>
      <c r="E485" s="1">
        <v>599</v>
      </c>
      <c r="F485" s="4">
        <v>0.17</v>
      </c>
      <c r="G485" s="1">
        <v>4.2</v>
      </c>
      <c r="H485" s="2">
        <v>21916</v>
      </c>
      <c r="I485" s="1" t="s">
        <v>4047</v>
      </c>
      <c r="J485" s="1" t="s">
        <v>4048</v>
      </c>
      <c r="K485" s="1" t="s">
        <v>4049</v>
      </c>
      <c r="L485" s="1" t="s">
        <v>4050</v>
      </c>
      <c r="M485" s="1" t="s">
        <v>4051</v>
      </c>
      <c r="N485" s="1" t="s">
        <v>4052</v>
      </c>
      <c r="O485" s="1" t="s">
        <v>4053</v>
      </c>
      <c r="P485" s="1" t="s">
        <v>4054</v>
      </c>
      <c r="Q485" s="12">
        <f>Table1[[#This Row],[actual_price]]-Table1[[#This Row],[discounted_price]]</f>
        <v>100</v>
      </c>
      <c r="R485" s="11" t="str">
        <f>IF(Table1[[#This Row],[discount_percentage]]&gt;=0.5,"50% + Discount","Below 50%")</f>
        <v>Below 50%</v>
      </c>
      <c r="S485" s="14">
        <f>Table1[[#This Row],[actual_price]]*Table1[[#This Row],[rating_count]]</f>
        <v>13127684</v>
      </c>
      <c r="T485" s="11" t="str">
        <f>IF(Table1[[#This Row],[discounted_price]]&lt;200,"&lt;₹200",IF(Table1[[#This Row],[discounted_price]]&lt;=500,"₹200 - ₹500","&gt;₹500"))</f>
        <v>₹200 - ₹500</v>
      </c>
      <c r="U485" s="11" t="str">
        <f>IF(Table1[[#This Row],[rating_count]]&lt;1000,"Below 1K Reviews","1K + Reviews")</f>
        <v>1K + Reviews</v>
      </c>
      <c r="V485" s="14">
        <f>Table1[[#This Row],[rating]]*Table1[[#This Row],[rating_count]]</f>
        <v>92047.2</v>
      </c>
    </row>
    <row r="486" spans="1:22" ht="16.2" x14ac:dyDescent="0.3">
      <c r="A486" s="1" t="s">
        <v>4055</v>
      </c>
      <c r="B486" s="1" t="s">
        <v>3235</v>
      </c>
      <c r="C486" s="1" t="s">
        <v>2962</v>
      </c>
      <c r="D486" s="3">
        <v>2199</v>
      </c>
      <c r="E486" s="3">
        <v>9999</v>
      </c>
      <c r="F486" s="4">
        <v>0.78</v>
      </c>
      <c r="G486" s="1">
        <v>4.2</v>
      </c>
      <c r="H486" s="2">
        <v>29472</v>
      </c>
      <c r="I486" s="1" t="s">
        <v>4056</v>
      </c>
      <c r="J486" s="1" t="s">
        <v>3237</v>
      </c>
      <c r="K486" s="1" t="s">
        <v>3238</v>
      </c>
      <c r="L486" s="1" t="s">
        <v>3239</v>
      </c>
      <c r="M486" s="1" t="s">
        <v>3240</v>
      </c>
      <c r="N486" s="1" t="s">
        <v>3241</v>
      </c>
      <c r="O486" s="1" t="s">
        <v>4057</v>
      </c>
      <c r="P486" s="1" t="s">
        <v>4058</v>
      </c>
      <c r="Q486" s="12">
        <f>Table1[[#This Row],[actual_price]]-Table1[[#This Row],[discounted_price]]</f>
        <v>7800</v>
      </c>
      <c r="R486" s="11" t="str">
        <f>IF(Table1[[#This Row],[discount_percentage]]&gt;=0.5,"50% + Discount","Below 50%")</f>
        <v>50% + Discount</v>
      </c>
      <c r="S486" s="14">
        <f>Table1[[#This Row],[actual_price]]*Table1[[#This Row],[rating_count]]</f>
        <v>294690528</v>
      </c>
      <c r="T486" s="11" t="str">
        <f>IF(Table1[[#This Row],[discounted_price]]&lt;200,"&lt;₹200",IF(Table1[[#This Row],[discounted_price]]&lt;=500,"₹200 - ₹500","&gt;₹500"))</f>
        <v>&gt;₹500</v>
      </c>
      <c r="U486" s="11" t="str">
        <f>IF(Table1[[#This Row],[rating_count]]&lt;1000,"Below 1K Reviews","1K + Reviews")</f>
        <v>1K + Reviews</v>
      </c>
      <c r="V486" s="14">
        <f>Table1[[#This Row],[rating]]*Table1[[#This Row],[rating_count]]</f>
        <v>123782.40000000001</v>
      </c>
    </row>
    <row r="487" spans="1:22" ht="16.2" x14ac:dyDescent="0.3">
      <c r="A487" s="1" t="s">
        <v>4059</v>
      </c>
      <c r="B487" s="1" t="s">
        <v>4060</v>
      </c>
      <c r="C487" s="1" t="s">
        <v>3655</v>
      </c>
      <c r="D487" s="1">
        <v>95</v>
      </c>
      <c r="E487" s="1">
        <v>499</v>
      </c>
      <c r="F487" s="4">
        <v>0.81</v>
      </c>
      <c r="G487" s="1">
        <v>4.2</v>
      </c>
      <c r="H487" s="2">
        <v>1949</v>
      </c>
      <c r="I487" s="1" t="s">
        <v>4061</v>
      </c>
      <c r="J487" s="1" t="s">
        <v>4062</v>
      </c>
      <c r="K487" s="1" t="s">
        <v>4063</v>
      </c>
      <c r="L487" s="1" t="s">
        <v>4064</v>
      </c>
      <c r="M487" s="1" t="s">
        <v>4065</v>
      </c>
      <c r="N487" s="1" t="s">
        <v>4066</v>
      </c>
      <c r="O487" s="1" t="s">
        <v>4067</v>
      </c>
      <c r="P487" s="1" t="s">
        <v>4068</v>
      </c>
      <c r="Q487" s="12">
        <f>Table1[[#This Row],[actual_price]]-Table1[[#This Row],[discounted_price]]</f>
        <v>404</v>
      </c>
      <c r="R487" s="11" t="str">
        <f>IF(Table1[[#This Row],[discount_percentage]]&gt;=0.5,"50% + Discount","Below 50%")</f>
        <v>50% + Discount</v>
      </c>
      <c r="S487" s="14">
        <f>Table1[[#This Row],[actual_price]]*Table1[[#This Row],[rating_count]]</f>
        <v>972551</v>
      </c>
      <c r="T487" s="11" t="str">
        <f>IF(Table1[[#This Row],[discounted_price]]&lt;200,"&lt;₹200",IF(Table1[[#This Row],[discounted_price]]&lt;=500,"₹200 - ₹500","&gt;₹500"))</f>
        <v>&lt;₹200</v>
      </c>
      <c r="U487" s="11" t="str">
        <f>IF(Table1[[#This Row],[rating_count]]&lt;1000,"Below 1K Reviews","1K + Reviews")</f>
        <v>1K + Reviews</v>
      </c>
      <c r="V487" s="14">
        <f>Table1[[#This Row],[rating]]*Table1[[#This Row],[rating_count]]</f>
        <v>8185.8</v>
      </c>
    </row>
    <row r="488" spans="1:22" ht="16.2" x14ac:dyDescent="0.3">
      <c r="A488" s="1" t="s">
        <v>4069</v>
      </c>
      <c r="B488" s="1" t="s">
        <v>4070</v>
      </c>
      <c r="C488" s="1" t="s">
        <v>18</v>
      </c>
      <c r="D488" s="1">
        <v>139</v>
      </c>
      <c r="E488" s="1">
        <v>249</v>
      </c>
      <c r="F488" s="4">
        <v>0.44</v>
      </c>
      <c r="G488" s="1">
        <v>4</v>
      </c>
      <c r="H488" s="2">
        <v>9377</v>
      </c>
      <c r="I488" s="1" t="s">
        <v>771</v>
      </c>
      <c r="J488" s="1" t="s">
        <v>237</v>
      </c>
      <c r="K488" s="1" t="s">
        <v>238</v>
      </c>
      <c r="L488" s="1" t="s">
        <v>239</v>
      </c>
      <c r="M488" s="1" t="s">
        <v>240</v>
      </c>
      <c r="N488" s="1" t="s">
        <v>241</v>
      </c>
      <c r="O488" s="1" t="s">
        <v>4071</v>
      </c>
      <c r="P488" s="1" t="s">
        <v>4072</v>
      </c>
      <c r="Q488" s="12">
        <f>Table1[[#This Row],[actual_price]]-Table1[[#This Row],[discounted_price]]</f>
        <v>110</v>
      </c>
      <c r="R488" s="11" t="str">
        <f>IF(Table1[[#This Row],[discount_percentage]]&gt;=0.5,"50% + Discount","Below 50%")</f>
        <v>Below 50%</v>
      </c>
      <c r="S488" s="14">
        <f>Table1[[#This Row],[actual_price]]*Table1[[#This Row],[rating_count]]</f>
        <v>2334873</v>
      </c>
      <c r="T488" s="11" t="str">
        <f>IF(Table1[[#This Row],[discounted_price]]&lt;200,"&lt;₹200",IF(Table1[[#This Row],[discounted_price]]&lt;=500,"₹200 - ₹500","&gt;₹500"))</f>
        <v>&lt;₹200</v>
      </c>
      <c r="U488" s="11" t="str">
        <f>IF(Table1[[#This Row],[rating_count]]&lt;1000,"Below 1K Reviews","1K + Reviews")</f>
        <v>1K + Reviews</v>
      </c>
      <c r="V488" s="14">
        <f>Table1[[#This Row],[rating]]*Table1[[#This Row],[rating_count]]</f>
        <v>37508</v>
      </c>
    </row>
    <row r="489" spans="1:22" ht="16.2" x14ac:dyDescent="0.3">
      <c r="A489" s="1" t="s">
        <v>4073</v>
      </c>
      <c r="B489" s="1" t="s">
        <v>4074</v>
      </c>
      <c r="C489" s="1" t="s">
        <v>2962</v>
      </c>
      <c r="D489" s="3">
        <v>4499</v>
      </c>
      <c r="E489" s="3">
        <v>7999</v>
      </c>
      <c r="F489" s="4">
        <v>0.44</v>
      </c>
      <c r="G489" s="1">
        <v>3.5</v>
      </c>
      <c r="H489" s="2">
        <v>37</v>
      </c>
      <c r="I489" s="1" t="s">
        <v>4075</v>
      </c>
      <c r="J489" s="1" t="s">
        <v>4076</v>
      </c>
      <c r="K489" s="1" t="s">
        <v>4077</v>
      </c>
      <c r="L489" s="1" t="s">
        <v>4078</v>
      </c>
      <c r="M489" s="1" t="s">
        <v>4079</v>
      </c>
      <c r="N489" s="1" t="s">
        <v>4080</v>
      </c>
      <c r="O489" s="1" t="s">
        <v>4081</v>
      </c>
      <c r="P489" s="1" t="s">
        <v>4082</v>
      </c>
      <c r="Q489" s="12">
        <f>Table1[[#This Row],[actual_price]]-Table1[[#This Row],[discounted_price]]</f>
        <v>3500</v>
      </c>
      <c r="R489" s="11" t="str">
        <f>IF(Table1[[#This Row],[discount_percentage]]&gt;=0.5,"50% + Discount","Below 50%")</f>
        <v>Below 50%</v>
      </c>
      <c r="S489" s="14">
        <f>Table1[[#This Row],[actual_price]]*Table1[[#This Row],[rating_count]]</f>
        <v>295963</v>
      </c>
      <c r="T489" s="11" t="str">
        <f>IF(Table1[[#This Row],[discounted_price]]&lt;200,"&lt;₹200",IF(Table1[[#This Row],[discounted_price]]&lt;=500,"₹200 - ₹500","&gt;₹500"))</f>
        <v>&gt;₹500</v>
      </c>
      <c r="U489" s="11" t="str">
        <f>IF(Table1[[#This Row],[rating_count]]&lt;1000,"Below 1K Reviews","1K + Reviews")</f>
        <v>Below 1K Reviews</v>
      </c>
      <c r="V489" s="14">
        <f>Table1[[#This Row],[rating]]*Table1[[#This Row],[rating_count]]</f>
        <v>129.5</v>
      </c>
    </row>
    <row r="490" spans="1:22" ht="16.2" x14ac:dyDescent="0.3">
      <c r="A490" s="1" t="s">
        <v>4083</v>
      </c>
      <c r="B490" s="1" t="s">
        <v>4084</v>
      </c>
      <c r="C490" s="1" t="s">
        <v>3510</v>
      </c>
      <c r="D490" s="1">
        <v>89</v>
      </c>
      <c r="E490" s="1">
        <v>599</v>
      </c>
      <c r="F490" s="4">
        <v>0.85</v>
      </c>
      <c r="G490" s="1">
        <v>4.3</v>
      </c>
      <c r="H490" s="2">
        <v>2351</v>
      </c>
      <c r="I490" s="1" t="s">
        <v>4085</v>
      </c>
      <c r="J490" s="1" t="s">
        <v>4086</v>
      </c>
      <c r="K490" s="1" t="s">
        <v>4087</v>
      </c>
      <c r="L490" s="1" t="s">
        <v>4088</v>
      </c>
      <c r="M490" s="1" t="s">
        <v>4089</v>
      </c>
      <c r="N490" s="1" t="s">
        <v>4090</v>
      </c>
      <c r="O490" s="1" t="s">
        <v>4091</v>
      </c>
      <c r="P490" s="1" t="s">
        <v>4092</v>
      </c>
      <c r="Q490" s="12">
        <f>Table1[[#This Row],[actual_price]]-Table1[[#This Row],[discounted_price]]</f>
        <v>510</v>
      </c>
      <c r="R490" s="11" t="str">
        <f>IF(Table1[[#This Row],[discount_percentage]]&gt;=0.5,"50% + Discount","Below 50%")</f>
        <v>50% + Discount</v>
      </c>
      <c r="S490" s="14">
        <f>Table1[[#This Row],[actual_price]]*Table1[[#This Row],[rating_count]]</f>
        <v>1408249</v>
      </c>
      <c r="T490" s="11" t="str">
        <f>IF(Table1[[#This Row],[discounted_price]]&lt;200,"&lt;₹200",IF(Table1[[#This Row],[discounted_price]]&lt;=500,"₹200 - ₹500","&gt;₹500"))</f>
        <v>&lt;₹200</v>
      </c>
      <c r="U490" s="11" t="str">
        <f>IF(Table1[[#This Row],[rating_count]]&lt;1000,"Below 1K Reviews","1K + Reviews")</f>
        <v>1K + Reviews</v>
      </c>
      <c r="V490" s="14">
        <f>Table1[[#This Row],[rating]]*Table1[[#This Row],[rating_count]]</f>
        <v>10109.299999999999</v>
      </c>
    </row>
    <row r="491" spans="1:22" ht="16.2" x14ac:dyDescent="0.3">
      <c r="A491" s="1" t="s">
        <v>4093</v>
      </c>
      <c r="B491" s="1" t="s">
        <v>4094</v>
      </c>
      <c r="C491" s="1" t="s">
        <v>3004</v>
      </c>
      <c r="D491" s="3">
        <v>15499</v>
      </c>
      <c r="E491" s="3">
        <v>20999</v>
      </c>
      <c r="F491" s="4">
        <v>0.26</v>
      </c>
      <c r="G491" s="1">
        <v>4.0999999999999996</v>
      </c>
      <c r="H491" s="2">
        <v>19253</v>
      </c>
      <c r="I491" s="1" t="s">
        <v>3722</v>
      </c>
      <c r="J491" s="1" t="s">
        <v>3319</v>
      </c>
      <c r="K491" s="1" t="s">
        <v>3320</v>
      </c>
      <c r="L491" s="1" t="s">
        <v>3321</v>
      </c>
      <c r="M491" s="1" t="s">
        <v>3322</v>
      </c>
      <c r="N491" s="1" t="s">
        <v>3323</v>
      </c>
      <c r="O491" s="1" t="s">
        <v>3774</v>
      </c>
      <c r="P491" s="1" t="s">
        <v>4095</v>
      </c>
      <c r="Q491" s="12">
        <f>Table1[[#This Row],[actual_price]]-Table1[[#This Row],[discounted_price]]</f>
        <v>5500</v>
      </c>
      <c r="R491" s="11" t="str">
        <f>IF(Table1[[#This Row],[discount_percentage]]&gt;=0.5,"50% + Discount","Below 50%")</f>
        <v>Below 50%</v>
      </c>
      <c r="S491" s="14">
        <f>Table1[[#This Row],[actual_price]]*Table1[[#This Row],[rating_count]]</f>
        <v>404293747</v>
      </c>
      <c r="T491" s="11" t="str">
        <f>IF(Table1[[#This Row],[discounted_price]]&lt;200,"&lt;₹200",IF(Table1[[#This Row],[discounted_price]]&lt;=500,"₹200 - ₹500","&gt;₹500"))</f>
        <v>&gt;₹500</v>
      </c>
      <c r="U491" s="11" t="str">
        <f>IF(Table1[[#This Row],[rating_count]]&lt;1000,"Below 1K Reviews","1K + Reviews")</f>
        <v>1K + Reviews</v>
      </c>
      <c r="V491" s="14">
        <f>Table1[[#This Row],[rating]]*Table1[[#This Row],[rating_count]]</f>
        <v>78937.299999999988</v>
      </c>
    </row>
    <row r="492" spans="1:22" ht="16.2" x14ac:dyDescent="0.3">
      <c r="A492" s="1" t="s">
        <v>4096</v>
      </c>
      <c r="B492" s="1" t="s">
        <v>4097</v>
      </c>
      <c r="C492" s="1" t="s">
        <v>3004</v>
      </c>
      <c r="D492" s="3">
        <v>13999</v>
      </c>
      <c r="E492" s="3">
        <v>15999</v>
      </c>
      <c r="F492" s="4">
        <v>0.13</v>
      </c>
      <c r="G492" s="1">
        <v>3.9</v>
      </c>
      <c r="H492" s="2">
        <v>2180</v>
      </c>
      <c r="I492" s="1" t="s">
        <v>4098</v>
      </c>
      <c r="J492" s="1" t="s">
        <v>4099</v>
      </c>
      <c r="K492" s="1" t="s">
        <v>4100</v>
      </c>
      <c r="L492" s="1" t="s">
        <v>4101</v>
      </c>
      <c r="M492" s="1" t="s">
        <v>4102</v>
      </c>
      <c r="N492" s="1" t="s">
        <v>4103</v>
      </c>
      <c r="O492" s="1" t="s">
        <v>4104</v>
      </c>
      <c r="P492" s="1" t="s">
        <v>4105</v>
      </c>
      <c r="Q492" s="12">
        <f>Table1[[#This Row],[actual_price]]-Table1[[#This Row],[discounted_price]]</f>
        <v>2000</v>
      </c>
      <c r="R492" s="11" t="str">
        <f>IF(Table1[[#This Row],[discount_percentage]]&gt;=0.5,"50% + Discount","Below 50%")</f>
        <v>Below 50%</v>
      </c>
      <c r="S492" s="14">
        <f>Table1[[#This Row],[actual_price]]*Table1[[#This Row],[rating_count]]</f>
        <v>34877820</v>
      </c>
      <c r="T492" s="11" t="str">
        <f>IF(Table1[[#This Row],[discounted_price]]&lt;200,"&lt;₹200",IF(Table1[[#This Row],[discounted_price]]&lt;=500,"₹200 - ₹500","&gt;₹500"))</f>
        <v>&gt;₹500</v>
      </c>
      <c r="U492" s="11" t="str">
        <f>IF(Table1[[#This Row],[rating_count]]&lt;1000,"Below 1K Reviews","1K + Reviews")</f>
        <v>1K + Reviews</v>
      </c>
      <c r="V492" s="14">
        <f>Table1[[#This Row],[rating]]*Table1[[#This Row],[rating_count]]</f>
        <v>8502</v>
      </c>
    </row>
    <row r="493" spans="1:22" ht="16.2" x14ac:dyDescent="0.3">
      <c r="A493" s="1" t="s">
        <v>4106</v>
      </c>
      <c r="B493" s="1" t="s">
        <v>4107</v>
      </c>
      <c r="C493" s="1" t="s">
        <v>2962</v>
      </c>
      <c r="D493" s="3">
        <v>1999</v>
      </c>
      <c r="E493" s="3">
        <v>4999</v>
      </c>
      <c r="F493" s="4">
        <v>0.6</v>
      </c>
      <c r="G493" s="1">
        <v>3.9</v>
      </c>
      <c r="H493" s="2">
        <v>7571</v>
      </c>
      <c r="I493" s="1" t="s">
        <v>4108</v>
      </c>
      <c r="J493" s="1" t="s">
        <v>4109</v>
      </c>
      <c r="K493" s="1" t="s">
        <v>4110</v>
      </c>
      <c r="L493" s="1" t="s">
        <v>4111</v>
      </c>
      <c r="M493" s="1" t="s">
        <v>4112</v>
      </c>
      <c r="N493" s="1" t="s">
        <v>4113</v>
      </c>
      <c r="O493" s="1" t="s">
        <v>4114</v>
      </c>
      <c r="P493" s="1" t="s">
        <v>4115</v>
      </c>
      <c r="Q493" s="12">
        <f>Table1[[#This Row],[actual_price]]-Table1[[#This Row],[discounted_price]]</f>
        <v>3000</v>
      </c>
      <c r="R493" s="11" t="str">
        <f>IF(Table1[[#This Row],[discount_percentage]]&gt;=0.5,"50% + Discount","Below 50%")</f>
        <v>50% + Discount</v>
      </c>
      <c r="S493" s="14">
        <f>Table1[[#This Row],[actual_price]]*Table1[[#This Row],[rating_count]]</f>
        <v>37847429</v>
      </c>
      <c r="T493" s="11" t="str">
        <f>IF(Table1[[#This Row],[discounted_price]]&lt;200,"&lt;₹200",IF(Table1[[#This Row],[discounted_price]]&lt;=500,"₹200 - ₹500","&gt;₹500"))</f>
        <v>&gt;₹500</v>
      </c>
      <c r="U493" s="11" t="str">
        <f>IF(Table1[[#This Row],[rating_count]]&lt;1000,"Below 1K Reviews","1K + Reviews")</f>
        <v>1K + Reviews</v>
      </c>
      <c r="V493" s="14">
        <f>Table1[[#This Row],[rating]]*Table1[[#This Row],[rating_count]]</f>
        <v>29526.899999999998</v>
      </c>
    </row>
    <row r="494" spans="1:22" ht="16.2" x14ac:dyDescent="0.3">
      <c r="A494" s="1" t="s">
        <v>4116</v>
      </c>
      <c r="B494" s="1" t="s">
        <v>4117</v>
      </c>
      <c r="C494" s="1" t="s">
        <v>2962</v>
      </c>
      <c r="D494" s="3">
        <v>1399</v>
      </c>
      <c r="E494" s="3">
        <v>5999</v>
      </c>
      <c r="F494" s="4">
        <v>0.77</v>
      </c>
      <c r="G494" s="1">
        <v>3.3</v>
      </c>
      <c r="H494" s="2">
        <v>4415</v>
      </c>
      <c r="I494" s="1" t="s">
        <v>4118</v>
      </c>
      <c r="J494" s="1" t="s">
        <v>3916</v>
      </c>
      <c r="K494" s="1" t="s">
        <v>3917</v>
      </c>
      <c r="L494" s="1" t="s">
        <v>3918</v>
      </c>
      <c r="M494" s="1" t="s">
        <v>3919</v>
      </c>
      <c r="N494" s="1" t="s">
        <v>3920</v>
      </c>
      <c r="O494" s="1" t="s">
        <v>4119</v>
      </c>
      <c r="P494" s="1" t="s">
        <v>4120</v>
      </c>
      <c r="Q494" s="12">
        <f>Table1[[#This Row],[actual_price]]-Table1[[#This Row],[discounted_price]]</f>
        <v>4600</v>
      </c>
      <c r="R494" s="11" t="str">
        <f>IF(Table1[[#This Row],[discount_percentage]]&gt;=0.5,"50% + Discount","Below 50%")</f>
        <v>50% + Discount</v>
      </c>
      <c r="S494" s="14">
        <f>Table1[[#This Row],[actual_price]]*Table1[[#This Row],[rating_count]]</f>
        <v>26485585</v>
      </c>
      <c r="T494" s="11" t="str">
        <f>IF(Table1[[#This Row],[discounted_price]]&lt;200,"&lt;₹200",IF(Table1[[#This Row],[discounted_price]]&lt;=500,"₹200 - ₹500","&gt;₹500"))</f>
        <v>&gt;₹500</v>
      </c>
      <c r="U494" s="11" t="str">
        <f>IF(Table1[[#This Row],[rating_count]]&lt;1000,"Below 1K Reviews","1K + Reviews")</f>
        <v>1K + Reviews</v>
      </c>
      <c r="V494" s="14">
        <f>Table1[[#This Row],[rating]]*Table1[[#This Row],[rating_count]]</f>
        <v>14569.5</v>
      </c>
    </row>
    <row r="495" spans="1:22" ht="16.2" x14ac:dyDescent="0.3">
      <c r="A495" s="1" t="s">
        <v>4121</v>
      </c>
      <c r="B495" s="1" t="s">
        <v>4122</v>
      </c>
      <c r="C495" s="1" t="s">
        <v>3165</v>
      </c>
      <c r="D495" s="1">
        <v>599</v>
      </c>
      <c r="E495" s="1">
        <v>999</v>
      </c>
      <c r="F495" s="4">
        <v>0.4</v>
      </c>
      <c r="G495" s="1">
        <v>4</v>
      </c>
      <c r="H495" s="2">
        <v>18654</v>
      </c>
      <c r="I495" s="1" t="s">
        <v>4123</v>
      </c>
      <c r="J495" s="1" t="s">
        <v>4124</v>
      </c>
      <c r="K495" s="1" t="s">
        <v>4125</v>
      </c>
      <c r="L495" s="1" t="s">
        <v>4126</v>
      </c>
      <c r="M495" s="1" t="s">
        <v>4127</v>
      </c>
      <c r="N495" s="1" t="s">
        <v>4128</v>
      </c>
      <c r="O495" s="1" t="s">
        <v>4129</v>
      </c>
      <c r="P495" s="1" t="s">
        <v>4130</v>
      </c>
      <c r="Q495" s="12">
        <f>Table1[[#This Row],[actual_price]]-Table1[[#This Row],[discounted_price]]</f>
        <v>400</v>
      </c>
      <c r="R495" s="11" t="str">
        <f>IF(Table1[[#This Row],[discount_percentage]]&gt;=0.5,"50% + Discount","Below 50%")</f>
        <v>Below 50%</v>
      </c>
      <c r="S495" s="14">
        <f>Table1[[#This Row],[actual_price]]*Table1[[#This Row],[rating_count]]</f>
        <v>18635346</v>
      </c>
      <c r="T495" s="11" t="str">
        <f>IF(Table1[[#This Row],[discounted_price]]&lt;200,"&lt;₹200",IF(Table1[[#This Row],[discounted_price]]&lt;=500,"₹200 - ₹500","&gt;₹500"))</f>
        <v>&gt;₹500</v>
      </c>
      <c r="U495" s="11" t="str">
        <f>IF(Table1[[#This Row],[rating_count]]&lt;1000,"Below 1K Reviews","1K + Reviews")</f>
        <v>1K + Reviews</v>
      </c>
      <c r="V495" s="14">
        <f>Table1[[#This Row],[rating]]*Table1[[#This Row],[rating_count]]</f>
        <v>74616</v>
      </c>
    </row>
    <row r="496" spans="1:22" ht="16.2" x14ac:dyDescent="0.3">
      <c r="A496" s="1" t="s">
        <v>4131</v>
      </c>
      <c r="B496" s="1" t="s">
        <v>4132</v>
      </c>
      <c r="C496" s="1" t="s">
        <v>3176</v>
      </c>
      <c r="D496" s="1">
        <v>199</v>
      </c>
      <c r="E496" s="3">
        <v>1099</v>
      </c>
      <c r="F496" s="4">
        <v>0.82</v>
      </c>
      <c r="G496" s="1">
        <v>4</v>
      </c>
      <c r="H496" s="2">
        <v>3197</v>
      </c>
      <c r="I496" s="1" t="s">
        <v>4133</v>
      </c>
      <c r="J496" s="1" t="s">
        <v>4134</v>
      </c>
      <c r="K496" s="1" t="s">
        <v>4135</v>
      </c>
      <c r="L496" s="1" t="s">
        <v>4136</v>
      </c>
      <c r="M496" s="1" t="s">
        <v>4137</v>
      </c>
      <c r="N496" s="1" t="s">
        <v>4138</v>
      </c>
      <c r="O496" s="1" t="s">
        <v>4139</v>
      </c>
      <c r="P496" s="1" t="s">
        <v>4140</v>
      </c>
      <c r="Q496" s="12">
        <f>Table1[[#This Row],[actual_price]]-Table1[[#This Row],[discounted_price]]</f>
        <v>900</v>
      </c>
      <c r="R496" s="11" t="str">
        <f>IF(Table1[[#This Row],[discount_percentage]]&gt;=0.5,"50% + Discount","Below 50%")</f>
        <v>50% + Discount</v>
      </c>
      <c r="S496" s="14">
        <f>Table1[[#This Row],[actual_price]]*Table1[[#This Row],[rating_count]]</f>
        <v>3513503</v>
      </c>
      <c r="T496" s="11" t="str">
        <f>IF(Table1[[#This Row],[discounted_price]]&lt;200,"&lt;₹200",IF(Table1[[#This Row],[discounted_price]]&lt;=500,"₹200 - ₹500","&gt;₹500"))</f>
        <v>&lt;₹200</v>
      </c>
      <c r="U496" s="11" t="str">
        <f>IF(Table1[[#This Row],[rating_count]]&lt;1000,"Below 1K Reviews","1K + Reviews")</f>
        <v>1K + Reviews</v>
      </c>
      <c r="V496" s="14">
        <f>Table1[[#This Row],[rating]]*Table1[[#This Row],[rating_count]]</f>
        <v>12788</v>
      </c>
    </row>
    <row r="497" spans="1:22" ht="16.2" x14ac:dyDescent="0.3">
      <c r="A497" s="1" t="s">
        <v>4141</v>
      </c>
      <c r="B497" s="1" t="s">
        <v>4142</v>
      </c>
      <c r="C497" s="1" t="s">
        <v>2962</v>
      </c>
      <c r="D497" s="3">
        <v>1799</v>
      </c>
      <c r="E497" s="3">
        <v>6990</v>
      </c>
      <c r="F497" s="4">
        <v>0.74</v>
      </c>
      <c r="G497" s="1">
        <v>4</v>
      </c>
      <c r="H497" s="2">
        <v>26880</v>
      </c>
      <c r="I497" s="1" t="s">
        <v>4143</v>
      </c>
      <c r="J497" s="1" t="s">
        <v>4144</v>
      </c>
      <c r="K497" s="1" t="s">
        <v>4145</v>
      </c>
      <c r="L497" s="1" t="s">
        <v>4146</v>
      </c>
      <c r="M497" s="1" t="s">
        <v>4147</v>
      </c>
      <c r="N497" s="1" t="s">
        <v>4148</v>
      </c>
      <c r="O497" s="1" t="s">
        <v>4149</v>
      </c>
      <c r="P497" s="1" t="s">
        <v>4150</v>
      </c>
      <c r="Q497" s="12">
        <f>Table1[[#This Row],[actual_price]]-Table1[[#This Row],[discounted_price]]</f>
        <v>5191</v>
      </c>
      <c r="R497" s="11" t="str">
        <f>IF(Table1[[#This Row],[discount_percentage]]&gt;=0.5,"50% + Discount","Below 50%")</f>
        <v>50% + Discount</v>
      </c>
      <c r="S497" s="14">
        <f>Table1[[#This Row],[actual_price]]*Table1[[#This Row],[rating_count]]</f>
        <v>187891200</v>
      </c>
      <c r="T497" s="11" t="str">
        <f>IF(Table1[[#This Row],[discounted_price]]&lt;200,"&lt;₹200",IF(Table1[[#This Row],[discounted_price]]&lt;=500,"₹200 - ₹500","&gt;₹500"))</f>
        <v>&gt;₹500</v>
      </c>
      <c r="U497" s="11" t="str">
        <f>IF(Table1[[#This Row],[rating_count]]&lt;1000,"Below 1K Reviews","1K + Reviews")</f>
        <v>1K + Reviews</v>
      </c>
      <c r="V497" s="14">
        <f>Table1[[#This Row],[rating]]*Table1[[#This Row],[rating_count]]</f>
        <v>107520</v>
      </c>
    </row>
    <row r="498" spans="1:22" ht="16.2" x14ac:dyDescent="0.3">
      <c r="A498" s="1" t="s">
        <v>4151</v>
      </c>
      <c r="B498" s="1" t="s">
        <v>4152</v>
      </c>
      <c r="C498" s="1" t="s">
        <v>2962</v>
      </c>
      <c r="D498" s="3">
        <v>1499</v>
      </c>
      <c r="E498" s="3">
        <v>6990</v>
      </c>
      <c r="F498" s="4">
        <v>0.79</v>
      </c>
      <c r="G498" s="1">
        <v>3.9</v>
      </c>
      <c r="H498" s="2">
        <v>21796</v>
      </c>
      <c r="I498" s="1" t="s">
        <v>3070</v>
      </c>
      <c r="J498" s="1" t="s">
        <v>3071</v>
      </c>
      <c r="K498" s="1" t="s">
        <v>3072</v>
      </c>
      <c r="L498" s="1" t="s">
        <v>3073</v>
      </c>
      <c r="M498" s="1" t="s">
        <v>3074</v>
      </c>
      <c r="N498" s="1" t="s">
        <v>3075</v>
      </c>
      <c r="O498" s="1" t="s">
        <v>4153</v>
      </c>
      <c r="P498" s="1" t="s">
        <v>4154</v>
      </c>
      <c r="Q498" s="12">
        <f>Table1[[#This Row],[actual_price]]-Table1[[#This Row],[discounted_price]]</f>
        <v>5491</v>
      </c>
      <c r="R498" s="11" t="str">
        <f>IF(Table1[[#This Row],[discount_percentage]]&gt;=0.5,"50% + Discount","Below 50%")</f>
        <v>50% + Discount</v>
      </c>
      <c r="S498" s="14">
        <f>Table1[[#This Row],[actual_price]]*Table1[[#This Row],[rating_count]]</f>
        <v>152354040</v>
      </c>
      <c r="T498" s="11" t="str">
        <f>IF(Table1[[#This Row],[discounted_price]]&lt;200,"&lt;₹200",IF(Table1[[#This Row],[discounted_price]]&lt;=500,"₹200 - ₹500","&gt;₹500"))</f>
        <v>&gt;₹500</v>
      </c>
      <c r="U498" s="11" t="str">
        <f>IF(Table1[[#This Row],[rating_count]]&lt;1000,"Below 1K Reviews","1K + Reviews")</f>
        <v>1K + Reviews</v>
      </c>
      <c r="V498" s="14">
        <f>Table1[[#This Row],[rating]]*Table1[[#This Row],[rating_count]]</f>
        <v>85004.4</v>
      </c>
    </row>
    <row r="499" spans="1:22" ht="16.2" x14ac:dyDescent="0.3">
      <c r="A499" s="1" t="s">
        <v>4155</v>
      </c>
      <c r="B499" s="1" t="s">
        <v>4156</v>
      </c>
      <c r="C499" s="1" t="s">
        <v>3004</v>
      </c>
      <c r="D499" s="3">
        <v>20999</v>
      </c>
      <c r="E499" s="3">
        <v>29990</v>
      </c>
      <c r="F499" s="4">
        <v>0.3</v>
      </c>
      <c r="G499" s="1">
        <v>4.3</v>
      </c>
      <c r="H499" s="2">
        <v>9499</v>
      </c>
      <c r="I499" s="1" t="s">
        <v>3818</v>
      </c>
      <c r="J499" s="1" t="s">
        <v>3819</v>
      </c>
      <c r="K499" s="1" t="s">
        <v>3820</v>
      </c>
      <c r="L499" s="1" t="s">
        <v>3821</v>
      </c>
      <c r="M499" s="1" t="s">
        <v>3822</v>
      </c>
      <c r="N499" s="1" t="s">
        <v>3823</v>
      </c>
      <c r="O499" s="1" t="s">
        <v>4157</v>
      </c>
      <c r="P499" s="1" t="s">
        <v>4158</v>
      </c>
      <c r="Q499" s="12">
        <f>Table1[[#This Row],[actual_price]]-Table1[[#This Row],[discounted_price]]</f>
        <v>8991</v>
      </c>
      <c r="R499" s="11" t="str">
        <f>IF(Table1[[#This Row],[discount_percentage]]&gt;=0.5,"50% + Discount","Below 50%")</f>
        <v>Below 50%</v>
      </c>
      <c r="S499" s="14">
        <f>Table1[[#This Row],[actual_price]]*Table1[[#This Row],[rating_count]]</f>
        <v>284875010</v>
      </c>
      <c r="T499" s="11" t="str">
        <f>IF(Table1[[#This Row],[discounted_price]]&lt;200,"&lt;₹200",IF(Table1[[#This Row],[discounted_price]]&lt;=500,"₹200 - ₹500","&gt;₹500"))</f>
        <v>&gt;₹500</v>
      </c>
      <c r="U499" s="11" t="str">
        <f>IF(Table1[[#This Row],[rating_count]]&lt;1000,"Below 1K Reviews","1K + Reviews")</f>
        <v>1K + Reviews</v>
      </c>
      <c r="V499" s="14">
        <f>Table1[[#This Row],[rating]]*Table1[[#This Row],[rating_count]]</f>
        <v>40845.699999999997</v>
      </c>
    </row>
    <row r="500" spans="1:22" ht="16.2" x14ac:dyDescent="0.3">
      <c r="A500" s="1" t="s">
        <v>4159</v>
      </c>
      <c r="B500" s="1" t="s">
        <v>4160</v>
      </c>
      <c r="C500" s="1" t="s">
        <v>3004</v>
      </c>
      <c r="D500" s="3">
        <v>12999</v>
      </c>
      <c r="E500" s="3">
        <v>13499</v>
      </c>
      <c r="F500" s="4">
        <v>0.04</v>
      </c>
      <c r="G500" s="1">
        <v>4.0999999999999996</v>
      </c>
      <c r="H500" s="2">
        <v>56098</v>
      </c>
      <c r="I500" s="1" t="s">
        <v>4161</v>
      </c>
      <c r="J500" s="1" t="s">
        <v>4162</v>
      </c>
      <c r="K500" s="1" t="s">
        <v>4163</v>
      </c>
      <c r="L500" s="1" t="s">
        <v>4164</v>
      </c>
      <c r="M500" s="1" t="s">
        <v>4165</v>
      </c>
      <c r="N500" s="1" t="s">
        <v>4166</v>
      </c>
      <c r="O500" s="1" t="s">
        <v>4167</v>
      </c>
      <c r="P500" s="1" t="s">
        <v>4168</v>
      </c>
      <c r="Q500" s="12">
        <f>Table1[[#This Row],[actual_price]]-Table1[[#This Row],[discounted_price]]</f>
        <v>500</v>
      </c>
      <c r="R500" s="11" t="str">
        <f>IF(Table1[[#This Row],[discount_percentage]]&gt;=0.5,"50% + Discount","Below 50%")</f>
        <v>Below 50%</v>
      </c>
      <c r="S500" s="14">
        <f>Table1[[#This Row],[actual_price]]*Table1[[#This Row],[rating_count]]</f>
        <v>757266902</v>
      </c>
      <c r="T500" s="11" t="str">
        <f>IF(Table1[[#This Row],[discounted_price]]&lt;200,"&lt;₹200",IF(Table1[[#This Row],[discounted_price]]&lt;=500,"₹200 - ₹500","&gt;₹500"))</f>
        <v>&gt;₹500</v>
      </c>
      <c r="U500" s="11" t="str">
        <f>IF(Table1[[#This Row],[rating_count]]&lt;1000,"Below 1K Reviews","1K + Reviews")</f>
        <v>1K + Reviews</v>
      </c>
      <c r="V500" s="14">
        <f>Table1[[#This Row],[rating]]*Table1[[#This Row],[rating_count]]</f>
        <v>230001.8</v>
      </c>
    </row>
    <row r="501" spans="1:22" ht="16.2" x14ac:dyDescent="0.3">
      <c r="A501" s="1" t="s">
        <v>4169</v>
      </c>
      <c r="B501" s="1" t="s">
        <v>4170</v>
      </c>
      <c r="C501" s="1" t="s">
        <v>3004</v>
      </c>
      <c r="D501" s="3">
        <v>16999</v>
      </c>
      <c r="E501" s="3">
        <v>20999</v>
      </c>
      <c r="F501" s="4">
        <v>0.19</v>
      </c>
      <c r="G501" s="1">
        <v>4.0999999999999996</v>
      </c>
      <c r="H501" s="2">
        <v>31822</v>
      </c>
      <c r="I501" s="1" t="s">
        <v>4171</v>
      </c>
      <c r="J501" s="1" t="s">
        <v>4172</v>
      </c>
      <c r="K501" s="1" t="s">
        <v>4173</v>
      </c>
      <c r="L501" s="1" t="s">
        <v>4174</v>
      </c>
      <c r="M501" s="1" t="s">
        <v>4175</v>
      </c>
      <c r="N501" s="1" t="s">
        <v>4176</v>
      </c>
      <c r="O501" s="1" t="s">
        <v>4177</v>
      </c>
      <c r="P501" s="1" t="s">
        <v>4178</v>
      </c>
      <c r="Q501" s="12">
        <f>Table1[[#This Row],[actual_price]]-Table1[[#This Row],[discounted_price]]</f>
        <v>4000</v>
      </c>
      <c r="R501" s="11" t="str">
        <f>IF(Table1[[#This Row],[discount_percentage]]&gt;=0.5,"50% + Discount","Below 50%")</f>
        <v>Below 50%</v>
      </c>
      <c r="S501" s="14">
        <f>Table1[[#This Row],[actual_price]]*Table1[[#This Row],[rating_count]]</f>
        <v>668230178</v>
      </c>
      <c r="T501" s="11" t="str">
        <f>IF(Table1[[#This Row],[discounted_price]]&lt;200,"&lt;₹200",IF(Table1[[#This Row],[discounted_price]]&lt;=500,"₹200 - ₹500","&gt;₹500"))</f>
        <v>&gt;₹500</v>
      </c>
      <c r="U501" s="11" t="str">
        <f>IF(Table1[[#This Row],[rating_count]]&lt;1000,"Below 1K Reviews","1K + Reviews")</f>
        <v>1K + Reviews</v>
      </c>
      <c r="V501" s="14">
        <f>Table1[[#This Row],[rating]]*Table1[[#This Row],[rating_count]]</f>
        <v>130470.19999999998</v>
      </c>
    </row>
    <row r="502" spans="1:22" ht="16.2" x14ac:dyDescent="0.3">
      <c r="A502" s="1" t="s">
        <v>4179</v>
      </c>
      <c r="B502" s="1" t="s">
        <v>4180</v>
      </c>
      <c r="C502" s="1" t="s">
        <v>3004</v>
      </c>
      <c r="D502" s="3">
        <v>19999</v>
      </c>
      <c r="E502" s="3">
        <v>27990</v>
      </c>
      <c r="F502" s="4">
        <v>0.28999999999999998</v>
      </c>
      <c r="G502" s="1">
        <v>4.3</v>
      </c>
      <c r="H502" s="2">
        <v>9499</v>
      </c>
      <c r="I502" s="1" t="s">
        <v>4181</v>
      </c>
      <c r="J502" s="1" t="s">
        <v>3819</v>
      </c>
      <c r="K502" s="1" t="s">
        <v>3820</v>
      </c>
      <c r="L502" s="1" t="s">
        <v>3821</v>
      </c>
      <c r="M502" s="1" t="s">
        <v>3822</v>
      </c>
      <c r="N502" s="1" t="s">
        <v>3823</v>
      </c>
      <c r="O502" s="1" t="s">
        <v>3824</v>
      </c>
      <c r="P502" s="1" t="s">
        <v>4182</v>
      </c>
      <c r="Q502" s="12">
        <f>Table1[[#This Row],[actual_price]]-Table1[[#This Row],[discounted_price]]</f>
        <v>7991</v>
      </c>
      <c r="R502" s="11" t="str">
        <f>IF(Table1[[#This Row],[discount_percentage]]&gt;=0.5,"50% + Discount","Below 50%")</f>
        <v>Below 50%</v>
      </c>
      <c r="S502" s="14">
        <f>Table1[[#This Row],[actual_price]]*Table1[[#This Row],[rating_count]]</f>
        <v>265877010</v>
      </c>
      <c r="T502" s="11" t="str">
        <f>IF(Table1[[#This Row],[discounted_price]]&lt;200,"&lt;₹200",IF(Table1[[#This Row],[discounted_price]]&lt;=500,"₹200 - ₹500","&gt;₹500"))</f>
        <v>&gt;₹500</v>
      </c>
      <c r="U502" s="11" t="str">
        <f>IF(Table1[[#This Row],[rating_count]]&lt;1000,"Below 1K Reviews","1K + Reviews")</f>
        <v>1K + Reviews</v>
      </c>
      <c r="V502" s="14">
        <f>Table1[[#This Row],[rating]]*Table1[[#This Row],[rating_count]]</f>
        <v>40845.699999999997</v>
      </c>
    </row>
    <row r="503" spans="1:22" ht="16.2" x14ac:dyDescent="0.3">
      <c r="A503" s="1" t="s">
        <v>4183</v>
      </c>
      <c r="B503" s="1" t="s">
        <v>4184</v>
      </c>
      <c r="C503" s="1" t="s">
        <v>3004</v>
      </c>
      <c r="D503" s="3">
        <v>12999</v>
      </c>
      <c r="E503" s="3">
        <v>18999</v>
      </c>
      <c r="F503" s="4">
        <v>0.32</v>
      </c>
      <c r="G503" s="1">
        <v>4.0999999999999996</v>
      </c>
      <c r="H503" s="2">
        <v>50772</v>
      </c>
      <c r="I503" s="1" t="s">
        <v>4185</v>
      </c>
      <c r="J503" s="1" t="s">
        <v>3667</v>
      </c>
      <c r="K503" s="1" t="s">
        <v>3668</v>
      </c>
      <c r="L503" s="1" t="s">
        <v>3669</v>
      </c>
      <c r="M503" s="1" t="s">
        <v>3670</v>
      </c>
      <c r="N503" s="1" t="s">
        <v>3671</v>
      </c>
      <c r="O503" s="1" t="s">
        <v>4186</v>
      </c>
      <c r="P503" s="1" t="s">
        <v>4187</v>
      </c>
      <c r="Q503" s="12">
        <f>Table1[[#This Row],[actual_price]]-Table1[[#This Row],[discounted_price]]</f>
        <v>6000</v>
      </c>
      <c r="R503" s="11" t="str">
        <f>IF(Table1[[#This Row],[discount_percentage]]&gt;=0.5,"50% + Discount","Below 50%")</f>
        <v>Below 50%</v>
      </c>
      <c r="S503" s="14">
        <f>Table1[[#This Row],[actual_price]]*Table1[[#This Row],[rating_count]]</f>
        <v>964617228</v>
      </c>
      <c r="T503" s="11" t="str">
        <f>IF(Table1[[#This Row],[discounted_price]]&lt;200,"&lt;₹200",IF(Table1[[#This Row],[discounted_price]]&lt;=500,"₹200 - ₹500","&gt;₹500"))</f>
        <v>&gt;₹500</v>
      </c>
      <c r="U503" s="11" t="str">
        <f>IF(Table1[[#This Row],[rating_count]]&lt;1000,"Below 1K Reviews","1K + Reviews")</f>
        <v>1K + Reviews</v>
      </c>
      <c r="V503" s="14">
        <f>Table1[[#This Row],[rating]]*Table1[[#This Row],[rating_count]]</f>
        <v>208165.19999999998</v>
      </c>
    </row>
    <row r="504" spans="1:22" ht="16.2" x14ac:dyDescent="0.3">
      <c r="A504" s="1" t="s">
        <v>4188</v>
      </c>
      <c r="B504" s="1" t="s">
        <v>4189</v>
      </c>
      <c r="C504" s="1" t="s">
        <v>2962</v>
      </c>
      <c r="D504" s="3">
        <v>2999</v>
      </c>
      <c r="E504" s="3">
        <v>5999</v>
      </c>
      <c r="F504" s="4">
        <v>0.5</v>
      </c>
      <c r="G504" s="1">
        <v>4.0999999999999996</v>
      </c>
      <c r="H504" s="2">
        <v>7148</v>
      </c>
      <c r="I504" s="1" t="s">
        <v>4190</v>
      </c>
      <c r="J504" s="1" t="s">
        <v>4191</v>
      </c>
      <c r="K504" s="1" t="s">
        <v>4192</v>
      </c>
      <c r="L504" s="1" t="s">
        <v>4193</v>
      </c>
      <c r="M504" s="1" t="s">
        <v>4194</v>
      </c>
      <c r="N504" s="1" t="s">
        <v>4195</v>
      </c>
      <c r="O504" s="1" t="s">
        <v>4196</v>
      </c>
      <c r="P504" s="1" t="s">
        <v>4197</v>
      </c>
      <c r="Q504" s="12">
        <f>Table1[[#This Row],[actual_price]]-Table1[[#This Row],[discounted_price]]</f>
        <v>3000</v>
      </c>
      <c r="R504" s="11" t="str">
        <f>IF(Table1[[#This Row],[discount_percentage]]&gt;=0.5,"50% + Discount","Below 50%")</f>
        <v>50% + Discount</v>
      </c>
      <c r="S504" s="14">
        <f>Table1[[#This Row],[actual_price]]*Table1[[#This Row],[rating_count]]</f>
        <v>42880852</v>
      </c>
      <c r="T504" s="11" t="str">
        <f>IF(Table1[[#This Row],[discounted_price]]&lt;200,"&lt;₹200",IF(Table1[[#This Row],[discounted_price]]&lt;=500,"₹200 - ₹500","&gt;₹500"))</f>
        <v>&gt;₹500</v>
      </c>
      <c r="U504" s="11" t="str">
        <f>IF(Table1[[#This Row],[rating_count]]&lt;1000,"Below 1K Reviews","1K + Reviews")</f>
        <v>1K + Reviews</v>
      </c>
      <c r="V504" s="14">
        <f>Table1[[#This Row],[rating]]*Table1[[#This Row],[rating_count]]</f>
        <v>29306.799999999999</v>
      </c>
    </row>
    <row r="505" spans="1:22" ht="16.2" x14ac:dyDescent="0.3">
      <c r="A505" s="1" t="s">
        <v>294</v>
      </c>
      <c r="B505" s="1" t="s">
        <v>295</v>
      </c>
      <c r="C505" s="1" t="s">
        <v>18</v>
      </c>
      <c r="D505" s="1">
        <v>299</v>
      </c>
      <c r="E505" s="1">
        <v>999</v>
      </c>
      <c r="F505" s="4">
        <v>0.7</v>
      </c>
      <c r="G505" s="1">
        <v>4.3</v>
      </c>
      <c r="H505" s="2">
        <v>20850</v>
      </c>
      <c r="I505" s="1" t="s">
        <v>296</v>
      </c>
      <c r="J505" s="1" t="s">
        <v>4198</v>
      </c>
      <c r="K505" s="1" t="s">
        <v>4199</v>
      </c>
      <c r="L505" s="1" t="s">
        <v>4200</v>
      </c>
      <c r="M505" s="1" t="s">
        <v>4201</v>
      </c>
      <c r="N505" s="1" t="s">
        <v>4202</v>
      </c>
      <c r="O505" s="1" t="s">
        <v>4203</v>
      </c>
      <c r="P505" s="1" t="s">
        <v>4204</v>
      </c>
      <c r="Q505" s="12">
        <f>Table1[[#This Row],[actual_price]]-Table1[[#This Row],[discounted_price]]</f>
        <v>700</v>
      </c>
      <c r="R505" s="11" t="str">
        <f>IF(Table1[[#This Row],[discount_percentage]]&gt;=0.5,"50% + Discount","Below 50%")</f>
        <v>50% + Discount</v>
      </c>
      <c r="S505" s="14">
        <f>Table1[[#This Row],[actual_price]]*Table1[[#This Row],[rating_count]]</f>
        <v>20829150</v>
      </c>
      <c r="T505" s="11" t="str">
        <f>IF(Table1[[#This Row],[discounted_price]]&lt;200,"&lt;₹200",IF(Table1[[#This Row],[discounted_price]]&lt;=500,"₹200 - ₹500","&gt;₹500"))</f>
        <v>₹200 - ₹500</v>
      </c>
      <c r="U505" s="11" t="str">
        <f>IF(Table1[[#This Row],[rating_count]]&lt;1000,"Below 1K Reviews","1K + Reviews")</f>
        <v>1K + Reviews</v>
      </c>
      <c r="V505" s="14">
        <f>Table1[[#This Row],[rating]]*Table1[[#This Row],[rating_count]]</f>
        <v>89655</v>
      </c>
    </row>
    <row r="506" spans="1:22" ht="16.2" x14ac:dyDescent="0.3">
      <c r="A506" s="1" t="s">
        <v>284</v>
      </c>
      <c r="B506" s="1" t="s">
        <v>285</v>
      </c>
      <c r="C506" s="1" t="s">
        <v>18</v>
      </c>
      <c r="D506" s="1">
        <v>970</v>
      </c>
      <c r="E506" s="3">
        <v>1999</v>
      </c>
      <c r="F506" s="4">
        <v>0.51</v>
      </c>
      <c r="G506" s="1">
        <v>4.4000000000000004</v>
      </c>
      <c r="H506" s="2">
        <v>184</v>
      </c>
      <c r="I506" s="1" t="s">
        <v>286</v>
      </c>
      <c r="J506" s="1" t="s">
        <v>287</v>
      </c>
      <c r="K506" s="1" t="s">
        <v>288</v>
      </c>
      <c r="L506" s="1" t="s">
        <v>289</v>
      </c>
      <c r="M506" s="1" t="s">
        <v>290</v>
      </c>
      <c r="N506" s="1" t="s">
        <v>291</v>
      </c>
      <c r="O506" s="1" t="s">
        <v>4205</v>
      </c>
      <c r="P506" s="1" t="s">
        <v>4206</v>
      </c>
      <c r="Q506" s="12">
        <f>Table1[[#This Row],[actual_price]]-Table1[[#This Row],[discounted_price]]</f>
        <v>1029</v>
      </c>
      <c r="R506" s="11" t="str">
        <f>IF(Table1[[#This Row],[discount_percentage]]&gt;=0.5,"50% + Discount","Below 50%")</f>
        <v>50% + Discount</v>
      </c>
      <c r="S506" s="14">
        <f>Table1[[#This Row],[actual_price]]*Table1[[#This Row],[rating_count]]</f>
        <v>367816</v>
      </c>
      <c r="T506" s="11" t="str">
        <f>IF(Table1[[#This Row],[discounted_price]]&lt;200,"&lt;₹200",IF(Table1[[#This Row],[discounted_price]]&lt;=500,"₹200 - ₹500","&gt;₹500"))</f>
        <v>&gt;₹500</v>
      </c>
      <c r="U506" s="11" t="str">
        <f>IF(Table1[[#This Row],[rating_count]]&lt;1000,"Below 1K Reviews","1K + Reviews")</f>
        <v>Below 1K Reviews</v>
      </c>
      <c r="V506" s="14">
        <f>Table1[[#This Row],[rating]]*Table1[[#This Row],[rating_count]]</f>
        <v>809.6</v>
      </c>
    </row>
    <row r="507" spans="1:22" ht="16.2" x14ac:dyDescent="0.3">
      <c r="A507" s="1" t="s">
        <v>4207</v>
      </c>
      <c r="B507" s="1" t="s">
        <v>4208</v>
      </c>
      <c r="C507" s="1" t="s">
        <v>3176</v>
      </c>
      <c r="D507" s="1">
        <v>329</v>
      </c>
      <c r="E507" s="1">
        <v>999</v>
      </c>
      <c r="F507" s="4">
        <v>0.67</v>
      </c>
      <c r="G507" s="1">
        <v>4.2</v>
      </c>
      <c r="H507" s="2">
        <v>3492</v>
      </c>
      <c r="I507" s="1" t="s">
        <v>4209</v>
      </c>
      <c r="J507" s="1" t="s">
        <v>4210</v>
      </c>
      <c r="K507" s="1" t="s">
        <v>4211</v>
      </c>
      <c r="L507" s="1" t="s">
        <v>4212</v>
      </c>
      <c r="M507" s="1" t="s">
        <v>4213</v>
      </c>
      <c r="N507" s="1" t="s">
        <v>4214</v>
      </c>
      <c r="O507" s="1" t="s">
        <v>4215</v>
      </c>
      <c r="P507" s="1" t="s">
        <v>4216</v>
      </c>
      <c r="Q507" s="12">
        <f>Table1[[#This Row],[actual_price]]-Table1[[#This Row],[discounted_price]]</f>
        <v>670</v>
      </c>
      <c r="R507" s="11" t="str">
        <f>IF(Table1[[#This Row],[discount_percentage]]&gt;=0.5,"50% + Discount","Below 50%")</f>
        <v>50% + Discount</v>
      </c>
      <c r="S507" s="14">
        <f>Table1[[#This Row],[actual_price]]*Table1[[#This Row],[rating_count]]</f>
        <v>3488508</v>
      </c>
      <c r="T507" s="11" t="str">
        <f>IF(Table1[[#This Row],[discounted_price]]&lt;200,"&lt;₹200",IF(Table1[[#This Row],[discounted_price]]&lt;=500,"₹200 - ₹500","&gt;₹500"))</f>
        <v>₹200 - ₹500</v>
      </c>
      <c r="U507" s="11" t="str">
        <f>IF(Table1[[#This Row],[rating_count]]&lt;1000,"Below 1K Reviews","1K + Reviews")</f>
        <v>1K + Reviews</v>
      </c>
      <c r="V507" s="14">
        <f>Table1[[#This Row],[rating]]*Table1[[#This Row],[rating_count]]</f>
        <v>14666.400000000001</v>
      </c>
    </row>
    <row r="508" spans="1:22" ht="16.2" x14ac:dyDescent="0.3">
      <c r="A508" s="1" t="s">
        <v>4217</v>
      </c>
      <c r="B508" s="1" t="s">
        <v>4218</v>
      </c>
      <c r="C508" s="1" t="s">
        <v>2962</v>
      </c>
      <c r="D508" s="3">
        <v>1299</v>
      </c>
      <c r="E508" s="3">
        <v>5999</v>
      </c>
      <c r="F508" s="4">
        <v>0.78</v>
      </c>
      <c r="G508" s="1">
        <v>3.3</v>
      </c>
      <c r="H508" s="2">
        <v>4415</v>
      </c>
      <c r="I508" s="1" t="s">
        <v>4219</v>
      </c>
      <c r="J508" s="1" t="s">
        <v>3916</v>
      </c>
      <c r="K508" s="1" t="s">
        <v>3917</v>
      </c>
      <c r="L508" s="1" t="s">
        <v>3918</v>
      </c>
      <c r="M508" s="1" t="s">
        <v>3919</v>
      </c>
      <c r="N508" s="1" t="s">
        <v>3920</v>
      </c>
      <c r="O508" s="1" t="s">
        <v>4220</v>
      </c>
      <c r="P508" s="1" t="s">
        <v>4221</v>
      </c>
      <c r="Q508" s="12">
        <f>Table1[[#This Row],[actual_price]]-Table1[[#This Row],[discounted_price]]</f>
        <v>4700</v>
      </c>
      <c r="R508" s="11" t="str">
        <f>IF(Table1[[#This Row],[discount_percentage]]&gt;=0.5,"50% + Discount","Below 50%")</f>
        <v>50% + Discount</v>
      </c>
      <c r="S508" s="14">
        <f>Table1[[#This Row],[actual_price]]*Table1[[#This Row],[rating_count]]</f>
        <v>26485585</v>
      </c>
      <c r="T508" s="11" t="str">
        <f>IF(Table1[[#This Row],[discounted_price]]&lt;200,"&lt;₹200",IF(Table1[[#This Row],[discounted_price]]&lt;=500,"₹200 - ₹500","&gt;₹500"))</f>
        <v>&gt;₹500</v>
      </c>
      <c r="U508" s="11" t="str">
        <f>IF(Table1[[#This Row],[rating_count]]&lt;1000,"Below 1K Reviews","1K + Reviews")</f>
        <v>1K + Reviews</v>
      </c>
      <c r="V508" s="14">
        <f>Table1[[#This Row],[rating]]*Table1[[#This Row],[rating_count]]</f>
        <v>14569.5</v>
      </c>
    </row>
    <row r="509" spans="1:22" ht="16.2" x14ac:dyDescent="0.3">
      <c r="A509" s="1" t="s">
        <v>4222</v>
      </c>
      <c r="B509" s="1" t="s">
        <v>4223</v>
      </c>
      <c r="C509" s="1" t="s">
        <v>3038</v>
      </c>
      <c r="D509" s="3">
        <v>1989</v>
      </c>
      <c r="E509" s="3">
        <v>3500</v>
      </c>
      <c r="F509" s="4">
        <v>0.43</v>
      </c>
      <c r="G509" s="1">
        <v>4.4000000000000004</v>
      </c>
      <c r="H509" s="2">
        <v>67260</v>
      </c>
      <c r="I509" s="1" t="s">
        <v>4224</v>
      </c>
      <c r="J509" s="1" t="s">
        <v>3040</v>
      </c>
      <c r="K509" s="1" t="s">
        <v>3041</v>
      </c>
      <c r="L509" s="1" t="s">
        <v>3042</v>
      </c>
      <c r="M509" s="1" t="s">
        <v>3043</v>
      </c>
      <c r="N509" s="1" t="s">
        <v>3044</v>
      </c>
      <c r="O509" s="1" t="s">
        <v>4225</v>
      </c>
      <c r="P509" s="1" t="s">
        <v>4226</v>
      </c>
      <c r="Q509" s="12">
        <f>Table1[[#This Row],[actual_price]]-Table1[[#This Row],[discounted_price]]</f>
        <v>1511</v>
      </c>
      <c r="R509" s="11" t="str">
        <f>IF(Table1[[#This Row],[discount_percentage]]&gt;=0.5,"50% + Discount","Below 50%")</f>
        <v>Below 50%</v>
      </c>
      <c r="S509" s="14">
        <f>Table1[[#This Row],[actual_price]]*Table1[[#This Row],[rating_count]]</f>
        <v>235410000</v>
      </c>
      <c r="T509" s="11" t="str">
        <f>IF(Table1[[#This Row],[discounted_price]]&lt;200,"&lt;₹200",IF(Table1[[#This Row],[discounted_price]]&lt;=500,"₹200 - ₹500","&gt;₹500"))</f>
        <v>&gt;₹500</v>
      </c>
      <c r="U509" s="11" t="str">
        <f>IF(Table1[[#This Row],[rating_count]]&lt;1000,"Below 1K Reviews","1K + Reviews")</f>
        <v>1K + Reviews</v>
      </c>
      <c r="V509" s="14">
        <f>Table1[[#This Row],[rating]]*Table1[[#This Row],[rating_count]]</f>
        <v>295944</v>
      </c>
    </row>
    <row r="510" spans="1:22" ht="16.2" x14ac:dyDescent="0.3">
      <c r="A510" s="1" t="s">
        <v>4227</v>
      </c>
      <c r="B510" s="1" t="s">
        <v>2972</v>
      </c>
      <c r="C510" s="1" t="s">
        <v>2962</v>
      </c>
      <c r="D510" s="3">
        <v>1999</v>
      </c>
      <c r="E510" s="3">
        <v>9999</v>
      </c>
      <c r="F510" s="4">
        <v>0.8</v>
      </c>
      <c r="G510" s="1">
        <v>4.3</v>
      </c>
      <c r="H510" s="2">
        <v>27704</v>
      </c>
      <c r="I510" s="1" t="s">
        <v>3369</v>
      </c>
      <c r="J510" s="1" t="s">
        <v>2974</v>
      </c>
      <c r="K510" s="1" t="s">
        <v>2975</v>
      </c>
      <c r="L510" s="1" t="s">
        <v>2976</v>
      </c>
      <c r="M510" s="1" t="s">
        <v>2977</v>
      </c>
      <c r="N510" s="1" t="s">
        <v>2978</v>
      </c>
      <c r="O510" s="1" t="s">
        <v>4228</v>
      </c>
      <c r="P510" s="1" t="s">
        <v>4229</v>
      </c>
      <c r="Q510" s="12">
        <f>Table1[[#This Row],[actual_price]]-Table1[[#This Row],[discounted_price]]</f>
        <v>8000</v>
      </c>
      <c r="R510" s="11" t="str">
        <f>IF(Table1[[#This Row],[discount_percentage]]&gt;=0.5,"50% + Discount","Below 50%")</f>
        <v>50% + Discount</v>
      </c>
      <c r="S510" s="14">
        <f>Table1[[#This Row],[actual_price]]*Table1[[#This Row],[rating_count]]</f>
        <v>277012296</v>
      </c>
      <c r="T510" s="11" t="str">
        <f>IF(Table1[[#This Row],[discounted_price]]&lt;200,"&lt;₹200",IF(Table1[[#This Row],[discounted_price]]&lt;=500,"₹200 - ₹500","&gt;₹500"))</f>
        <v>&gt;₹500</v>
      </c>
      <c r="U510" s="11" t="str">
        <f>IF(Table1[[#This Row],[rating_count]]&lt;1000,"Below 1K Reviews","1K + Reviews")</f>
        <v>1K + Reviews</v>
      </c>
      <c r="V510" s="14">
        <f>Table1[[#This Row],[rating]]*Table1[[#This Row],[rating_count]]</f>
        <v>119127.2</v>
      </c>
    </row>
    <row r="511" spans="1:22" ht="16.2" x14ac:dyDescent="0.3">
      <c r="A511" s="1" t="s">
        <v>4230</v>
      </c>
      <c r="B511" s="1" t="s">
        <v>4231</v>
      </c>
      <c r="C511" s="1" t="s">
        <v>3004</v>
      </c>
      <c r="D511" s="3">
        <v>12999</v>
      </c>
      <c r="E511" s="3">
        <v>18999</v>
      </c>
      <c r="F511" s="4">
        <v>0.32</v>
      </c>
      <c r="G511" s="1">
        <v>4.0999999999999996</v>
      </c>
      <c r="H511" s="2">
        <v>50772</v>
      </c>
      <c r="I511" s="1" t="s">
        <v>4185</v>
      </c>
      <c r="J511" s="1" t="s">
        <v>3667</v>
      </c>
      <c r="K511" s="1" t="s">
        <v>3668</v>
      </c>
      <c r="L511" s="1" t="s">
        <v>3669</v>
      </c>
      <c r="M511" s="1" t="s">
        <v>3670</v>
      </c>
      <c r="N511" s="1" t="s">
        <v>3671</v>
      </c>
      <c r="O511" s="1" t="s">
        <v>3672</v>
      </c>
      <c r="P511" s="1" t="s">
        <v>4232</v>
      </c>
      <c r="Q511" s="12">
        <f>Table1[[#This Row],[actual_price]]-Table1[[#This Row],[discounted_price]]</f>
        <v>6000</v>
      </c>
      <c r="R511" s="11" t="str">
        <f>IF(Table1[[#This Row],[discount_percentage]]&gt;=0.5,"50% + Discount","Below 50%")</f>
        <v>Below 50%</v>
      </c>
      <c r="S511" s="14">
        <f>Table1[[#This Row],[actual_price]]*Table1[[#This Row],[rating_count]]</f>
        <v>964617228</v>
      </c>
      <c r="T511" s="11" t="str">
        <f>IF(Table1[[#This Row],[discounted_price]]&lt;200,"&lt;₹200",IF(Table1[[#This Row],[discounted_price]]&lt;=500,"₹200 - ₹500","&gt;₹500"))</f>
        <v>&gt;₹500</v>
      </c>
      <c r="U511" s="11" t="str">
        <f>IF(Table1[[#This Row],[rating_count]]&lt;1000,"Below 1K Reviews","1K + Reviews")</f>
        <v>1K + Reviews</v>
      </c>
      <c r="V511" s="14">
        <f>Table1[[#This Row],[rating]]*Table1[[#This Row],[rating_count]]</f>
        <v>208165.19999999998</v>
      </c>
    </row>
    <row r="512" spans="1:22" ht="16.2" x14ac:dyDescent="0.3">
      <c r="A512" s="1" t="s">
        <v>4233</v>
      </c>
      <c r="B512" s="1" t="s">
        <v>4234</v>
      </c>
      <c r="C512" s="1" t="s">
        <v>2962</v>
      </c>
      <c r="D512" s="3">
        <v>1499</v>
      </c>
      <c r="E512" s="3">
        <v>4999</v>
      </c>
      <c r="F512" s="4">
        <v>0.7</v>
      </c>
      <c r="G512" s="1">
        <v>4</v>
      </c>
      <c r="H512" s="2">
        <v>92588</v>
      </c>
      <c r="I512" s="1" t="s">
        <v>4235</v>
      </c>
      <c r="J512" s="1" t="s">
        <v>4236</v>
      </c>
      <c r="K512" s="1" t="s">
        <v>4237</v>
      </c>
      <c r="L512" s="1" t="s">
        <v>4238</v>
      </c>
      <c r="M512" s="1" t="s">
        <v>4239</v>
      </c>
      <c r="N512" s="1" t="s">
        <v>4240</v>
      </c>
      <c r="O512" s="1" t="s">
        <v>4241</v>
      </c>
      <c r="P512" s="1" t="s">
        <v>4242</v>
      </c>
      <c r="Q512" s="12">
        <f>Table1[[#This Row],[actual_price]]-Table1[[#This Row],[discounted_price]]</f>
        <v>3500</v>
      </c>
      <c r="R512" s="11" t="str">
        <f>IF(Table1[[#This Row],[discount_percentage]]&gt;=0.5,"50% + Discount","Below 50%")</f>
        <v>50% + Discount</v>
      </c>
      <c r="S512" s="14">
        <f>Table1[[#This Row],[actual_price]]*Table1[[#This Row],[rating_count]]</f>
        <v>462847412</v>
      </c>
      <c r="T512" s="11" t="str">
        <f>IF(Table1[[#This Row],[discounted_price]]&lt;200,"&lt;₹200",IF(Table1[[#This Row],[discounted_price]]&lt;=500,"₹200 - ₹500","&gt;₹500"))</f>
        <v>&gt;₹500</v>
      </c>
      <c r="U512" s="11" t="str">
        <f>IF(Table1[[#This Row],[rating_count]]&lt;1000,"Below 1K Reviews","1K + Reviews")</f>
        <v>1K + Reviews</v>
      </c>
      <c r="V512" s="14">
        <f>Table1[[#This Row],[rating]]*Table1[[#This Row],[rating_count]]</f>
        <v>370352</v>
      </c>
    </row>
    <row r="513" spans="1:22" ht="16.2" x14ac:dyDescent="0.3">
      <c r="A513" s="1" t="s">
        <v>4243</v>
      </c>
      <c r="B513" s="1" t="s">
        <v>4244</v>
      </c>
      <c r="C513" s="1" t="s">
        <v>3004</v>
      </c>
      <c r="D513" s="3">
        <v>16999</v>
      </c>
      <c r="E513" s="3">
        <v>20999</v>
      </c>
      <c r="F513" s="4">
        <v>0.19</v>
      </c>
      <c r="G513" s="1">
        <v>4.0999999999999996</v>
      </c>
      <c r="H513" s="2">
        <v>31822</v>
      </c>
      <c r="I513" s="1" t="s">
        <v>4245</v>
      </c>
      <c r="J513" s="1" t="s">
        <v>4172</v>
      </c>
      <c r="K513" s="1" t="s">
        <v>4173</v>
      </c>
      <c r="L513" s="1" t="s">
        <v>4174</v>
      </c>
      <c r="M513" s="1" t="s">
        <v>4175</v>
      </c>
      <c r="N513" s="1" t="s">
        <v>4176</v>
      </c>
      <c r="O513" s="1" t="s">
        <v>4246</v>
      </c>
      <c r="P513" s="1" t="s">
        <v>4247</v>
      </c>
      <c r="Q513" s="12">
        <f>Table1[[#This Row],[actual_price]]-Table1[[#This Row],[discounted_price]]</f>
        <v>4000</v>
      </c>
      <c r="R513" s="11" t="str">
        <f>IF(Table1[[#This Row],[discount_percentage]]&gt;=0.5,"50% + Discount","Below 50%")</f>
        <v>Below 50%</v>
      </c>
      <c r="S513" s="14">
        <f>Table1[[#This Row],[actual_price]]*Table1[[#This Row],[rating_count]]</f>
        <v>668230178</v>
      </c>
      <c r="T513" s="11" t="str">
        <f>IF(Table1[[#This Row],[discounted_price]]&lt;200,"&lt;₹200",IF(Table1[[#This Row],[discounted_price]]&lt;=500,"₹200 - ₹500","&gt;₹500"))</f>
        <v>&gt;₹500</v>
      </c>
      <c r="U513" s="11" t="str">
        <f>IF(Table1[[#This Row],[rating_count]]&lt;1000,"Below 1K Reviews","1K + Reviews")</f>
        <v>1K + Reviews</v>
      </c>
      <c r="V513" s="14">
        <f>Table1[[#This Row],[rating]]*Table1[[#This Row],[rating_count]]</f>
        <v>130470.19999999998</v>
      </c>
    </row>
    <row r="514" spans="1:22" ht="16.2" x14ac:dyDescent="0.3">
      <c r="A514" s="1" t="s">
        <v>4248</v>
      </c>
      <c r="B514" s="1" t="s">
        <v>4249</v>
      </c>
      <c r="C514" s="1" t="s">
        <v>2962</v>
      </c>
      <c r="D514" s="3">
        <v>1999</v>
      </c>
      <c r="E514" s="3">
        <v>8499</v>
      </c>
      <c r="F514" s="4">
        <v>0.76</v>
      </c>
      <c r="G514" s="1">
        <v>4.3</v>
      </c>
      <c r="H514" s="2">
        <v>240</v>
      </c>
      <c r="I514" s="1" t="s">
        <v>4250</v>
      </c>
      <c r="J514" s="1" t="s">
        <v>4251</v>
      </c>
      <c r="K514" s="1" t="s">
        <v>4252</v>
      </c>
      <c r="L514" s="1" t="s">
        <v>4253</v>
      </c>
      <c r="M514" s="1" t="s">
        <v>4254</v>
      </c>
      <c r="N514" s="1" t="s">
        <v>4255</v>
      </c>
      <c r="O514" s="1" t="s">
        <v>4256</v>
      </c>
      <c r="P514" s="1" t="s">
        <v>4257</v>
      </c>
      <c r="Q514" s="12">
        <f>Table1[[#This Row],[actual_price]]-Table1[[#This Row],[discounted_price]]</f>
        <v>6500</v>
      </c>
      <c r="R514" s="11" t="str">
        <f>IF(Table1[[#This Row],[discount_percentage]]&gt;=0.5,"50% + Discount","Below 50%")</f>
        <v>50% + Discount</v>
      </c>
      <c r="S514" s="14">
        <f>Table1[[#This Row],[actual_price]]*Table1[[#This Row],[rating_count]]</f>
        <v>2039760</v>
      </c>
      <c r="T514" s="11" t="str">
        <f>IF(Table1[[#This Row],[discounted_price]]&lt;200,"&lt;₹200",IF(Table1[[#This Row],[discounted_price]]&lt;=500,"₹200 - ₹500","&gt;₹500"))</f>
        <v>&gt;₹500</v>
      </c>
      <c r="U514" s="11" t="str">
        <f>IF(Table1[[#This Row],[rating_count]]&lt;1000,"Below 1K Reviews","1K + Reviews")</f>
        <v>Below 1K Reviews</v>
      </c>
      <c r="V514" s="14">
        <f>Table1[[#This Row],[rating]]*Table1[[#This Row],[rating_count]]</f>
        <v>1032</v>
      </c>
    </row>
    <row r="515" spans="1:22" ht="16.2" x14ac:dyDescent="0.3">
      <c r="A515" s="1" t="s">
        <v>4258</v>
      </c>
      <c r="B515" s="1" t="s">
        <v>4259</v>
      </c>
      <c r="C515" s="1" t="s">
        <v>2962</v>
      </c>
      <c r="D515" s="3">
        <v>4999</v>
      </c>
      <c r="E515" s="3">
        <v>6999</v>
      </c>
      <c r="F515" s="4">
        <v>0.28999999999999998</v>
      </c>
      <c r="G515" s="1">
        <v>3.8</v>
      </c>
      <c r="H515" s="2">
        <v>758</v>
      </c>
      <c r="I515" s="1" t="s">
        <v>4260</v>
      </c>
      <c r="J515" s="1" t="s">
        <v>4261</v>
      </c>
      <c r="K515" s="1" t="s">
        <v>4262</v>
      </c>
      <c r="L515" s="1" t="s">
        <v>4263</v>
      </c>
      <c r="M515" s="1" t="s">
        <v>4264</v>
      </c>
      <c r="N515" s="1" t="s">
        <v>4265</v>
      </c>
      <c r="O515" s="1" t="s">
        <v>4266</v>
      </c>
      <c r="P515" s="1" t="s">
        <v>4267</v>
      </c>
      <c r="Q515" s="12">
        <f>Table1[[#This Row],[actual_price]]-Table1[[#This Row],[discounted_price]]</f>
        <v>2000</v>
      </c>
      <c r="R515" s="11" t="str">
        <f>IF(Table1[[#This Row],[discount_percentage]]&gt;=0.5,"50% + Discount","Below 50%")</f>
        <v>Below 50%</v>
      </c>
      <c r="S515" s="14">
        <f>Table1[[#This Row],[actual_price]]*Table1[[#This Row],[rating_count]]</f>
        <v>5305242</v>
      </c>
      <c r="T515" s="11" t="str">
        <f>IF(Table1[[#This Row],[discounted_price]]&lt;200,"&lt;₹200",IF(Table1[[#This Row],[discounted_price]]&lt;=500,"₹200 - ₹500","&gt;₹500"))</f>
        <v>&gt;₹500</v>
      </c>
      <c r="U515" s="11" t="str">
        <f>IF(Table1[[#This Row],[rating_count]]&lt;1000,"Below 1K Reviews","1K + Reviews")</f>
        <v>Below 1K Reviews</v>
      </c>
      <c r="V515" s="14">
        <f>Table1[[#This Row],[rating]]*Table1[[#This Row],[rating_count]]</f>
        <v>2880.4</v>
      </c>
    </row>
    <row r="516" spans="1:22" ht="16.2" x14ac:dyDescent="0.3">
      <c r="A516" s="1" t="s">
        <v>354</v>
      </c>
      <c r="B516" s="1" t="s">
        <v>355</v>
      </c>
      <c r="C516" s="1" t="s">
        <v>18</v>
      </c>
      <c r="D516" s="1">
        <v>99</v>
      </c>
      <c r="E516" s="1">
        <v>666.66</v>
      </c>
      <c r="F516" s="4">
        <v>0.85</v>
      </c>
      <c r="G516" s="1">
        <v>3.9</v>
      </c>
      <c r="H516" s="2">
        <v>24870</v>
      </c>
      <c r="I516" s="1" t="s">
        <v>356</v>
      </c>
      <c r="J516" s="1" t="s">
        <v>3501</v>
      </c>
      <c r="K516" s="1" t="s">
        <v>3502</v>
      </c>
      <c r="L516" s="1" t="s">
        <v>3503</v>
      </c>
      <c r="M516" s="1" t="s">
        <v>3504</v>
      </c>
      <c r="N516" s="1" t="s">
        <v>3505</v>
      </c>
      <c r="O516" s="1" t="s">
        <v>4268</v>
      </c>
      <c r="P516" s="1" t="s">
        <v>4269</v>
      </c>
      <c r="Q516" s="12">
        <f>Table1[[#This Row],[actual_price]]-Table1[[#This Row],[discounted_price]]</f>
        <v>567.66</v>
      </c>
      <c r="R516" s="11" t="str">
        <f>IF(Table1[[#This Row],[discount_percentage]]&gt;=0.5,"50% + Discount","Below 50%")</f>
        <v>50% + Discount</v>
      </c>
      <c r="S516" s="14">
        <f>Table1[[#This Row],[actual_price]]*Table1[[#This Row],[rating_count]]</f>
        <v>16579834.199999999</v>
      </c>
      <c r="T516" s="11" t="str">
        <f>IF(Table1[[#This Row],[discounted_price]]&lt;200,"&lt;₹200",IF(Table1[[#This Row],[discounted_price]]&lt;=500,"₹200 - ₹500","&gt;₹500"))</f>
        <v>&lt;₹200</v>
      </c>
      <c r="U516" s="11" t="str">
        <f>IF(Table1[[#This Row],[rating_count]]&lt;1000,"Below 1K Reviews","1K + Reviews")</f>
        <v>1K + Reviews</v>
      </c>
      <c r="V516" s="14">
        <f>Table1[[#This Row],[rating]]*Table1[[#This Row],[rating_count]]</f>
        <v>96993</v>
      </c>
    </row>
    <row r="517" spans="1:22" ht="16.2" x14ac:dyDescent="0.3">
      <c r="A517" s="1" t="s">
        <v>4270</v>
      </c>
      <c r="B517" s="1" t="s">
        <v>4271</v>
      </c>
      <c r="C517" s="1" t="s">
        <v>2962</v>
      </c>
      <c r="D517" s="3">
        <v>2499</v>
      </c>
      <c r="E517" s="3">
        <v>5999</v>
      </c>
      <c r="F517" s="4">
        <v>0.57999999999999996</v>
      </c>
      <c r="G517" s="1">
        <v>3.7</v>
      </c>
      <c r="H517" s="2">
        <v>828</v>
      </c>
      <c r="I517" s="1" t="s">
        <v>4272</v>
      </c>
      <c r="J517" s="1" t="s">
        <v>4273</v>
      </c>
      <c r="K517" s="1" t="s">
        <v>4274</v>
      </c>
      <c r="L517" s="1" t="s">
        <v>4275</v>
      </c>
      <c r="M517" s="1" t="s">
        <v>4276</v>
      </c>
      <c r="N517" s="1" t="s">
        <v>4277</v>
      </c>
      <c r="O517" s="1" t="s">
        <v>4278</v>
      </c>
      <c r="P517" s="1" t="s">
        <v>4279</v>
      </c>
      <c r="Q517" s="12">
        <f>Table1[[#This Row],[actual_price]]-Table1[[#This Row],[discounted_price]]</f>
        <v>3500</v>
      </c>
      <c r="R517" s="11" t="str">
        <f>IF(Table1[[#This Row],[discount_percentage]]&gt;=0.5,"50% + Discount","Below 50%")</f>
        <v>50% + Discount</v>
      </c>
      <c r="S517" s="14">
        <f>Table1[[#This Row],[actual_price]]*Table1[[#This Row],[rating_count]]</f>
        <v>4967172</v>
      </c>
      <c r="T517" s="11" t="str">
        <f>IF(Table1[[#This Row],[discounted_price]]&lt;200,"&lt;₹200",IF(Table1[[#This Row],[discounted_price]]&lt;=500,"₹200 - ₹500","&gt;₹500"))</f>
        <v>&gt;₹500</v>
      </c>
      <c r="U517" s="11" t="str">
        <f>IF(Table1[[#This Row],[rating_count]]&lt;1000,"Below 1K Reviews","1K + Reviews")</f>
        <v>Below 1K Reviews</v>
      </c>
      <c r="V517" s="14">
        <f>Table1[[#This Row],[rating]]*Table1[[#This Row],[rating_count]]</f>
        <v>3063.6000000000004</v>
      </c>
    </row>
    <row r="518" spans="1:22" ht="16.2" x14ac:dyDescent="0.3">
      <c r="A518" s="1" t="s">
        <v>4280</v>
      </c>
      <c r="B518" s="1" t="s">
        <v>4281</v>
      </c>
      <c r="C518" s="1" t="s">
        <v>3059</v>
      </c>
      <c r="D518" s="3">
        <v>1399</v>
      </c>
      <c r="E518" s="3">
        <v>1630</v>
      </c>
      <c r="F518" s="4">
        <v>0.14000000000000001</v>
      </c>
      <c r="G518" s="1">
        <v>4</v>
      </c>
      <c r="H518" s="2">
        <v>9378</v>
      </c>
      <c r="I518" s="1" t="s">
        <v>4282</v>
      </c>
      <c r="J518" s="1" t="s">
        <v>3855</v>
      </c>
      <c r="K518" s="1" t="s">
        <v>3856</v>
      </c>
      <c r="L518" s="1" t="s">
        <v>3857</v>
      </c>
      <c r="M518" s="1" t="s">
        <v>3858</v>
      </c>
      <c r="N518" s="1" t="s">
        <v>3859</v>
      </c>
      <c r="O518" s="1" t="s">
        <v>4283</v>
      </c>
      <c r="P518" s="1" t="s">
        <v>4284</v>
      </c>
      <c r="Q518" s="12">
        <f>Table1[[#This Row],[actual_price]]-Table1[[#This Row],[discounted_price]]</f>
        <v>231</v>
      </c>
      <c r="R518" s="11" t="str">
        <f>IF(Table1[[#This Row],[discount_percentage]]&gt;=0.5,"50% + Discount","Below 50%")</f>
        <v>Below 50%</v>
      </c>
      <c r="S518" s="14">
        <f>Table1[[#This Row],[actual_price]]*Table1[[#This Row],[rating_count]]</f>
        <v>15286140</v>
      </c>
      <c r="T518" s="11" t="str">
        <f>IF(Table1[[#This Row],[discounted_price]]&lt;200,"&lt;₹200",IF(Table1[[#This Row],[discounted_price]]&lt;=500,"₹200 - ₹500","&gt;₹500"))</f>
        <v>&gt;₹500</v>
      </c>
      <c r="U518" s="11" t="str">
        <f>IF(Table1[[#This Row],[rating_count]]&lt;1000,"Below 1K Reviews","1K + Reviews")</f>
        <v>1K + Reviews</v>
      </c>
      <c r="V518" s="14">
        <f>Table1[[#This Row],[rating]]*Table1[[#This Row],[rating_count]]</f>
        <v>37512</v>
      </c>
    </row>
    <row r="519" spans="1:22" ht="16.2" x14ac:dyDescent="0.3">
      <c r="A519" s="1" t="s">
        <v>4285</v>
      </c>
      <c r="B519" s="1" t="s">
        <v>4286</v>
      </c>
      <c r="C519" s="1" t="s">
        <v>2962</v>
      </c>
      <c r="D519" s="3">
        <v>1499</v>
      </c>
      <c r="E519" s="3">
        <v>9999</v>
      </c>
      <c r="F519" s="4">
        <v>0.85</v>
      </c>
      <c r="G519" s="1">
        <v>4.2</v>
      </c>
      <c r="H519" s="2">
        <v>22638</v>
      </c>
      <c r="I519" s="1" t="s">
        <v>4287</v>
      </c>
      <c r="J519" s="1" t="s">
        <v>3198</v>
      </c>
      <c r="K519" s="1" t="s">
        <v>3199</v>
      </c>
      <c r="L519" s="1" t="s">
        <v>3200</v>
      </c>
      <c r="M519" s="1" t="s">
        <v>3201</v>
      </c>
      <c r="N519" s="1" t="s">
        <v>3202</v>
      </c>
      <c r="O519" s="1" t="s">
        <v>4288</v>
      </c>
      <c r="P519" s="1" t="s">
        <v>4289</v>
      </c>
      <c r="Q519" s="12">
        <f>Table1[[#This Row],[actual_price]]-Table1[[#This Row],[discounted_price]]</f>
        <v>8500</v>
      </c>
      <c r="R519" s="11" t="str">
        <f>IF(Table1[[#This Row],[discount_percentage]]&gt;=0.5,"50% + Discount","Below 50%")</f>
        <v>50% + Discount</v>
      </c>
      <c r="S519" s="14">
        <f>Table1[[#This Row],[actual_price]]*Table1[[#This Row],[rating_count]]</f>
        <v>226357362</v>
      </c>
      <c r="T519" s="11" t="str">
        <f>IF(Table1[[#This Row],[discounted_price]]&lt;200,"&lt;₹200",IF(Table1[[#This Row],[discounted_price]]&lt;=500,"₹200 - ₹500","&gt;₹500"))</f>
        <v>&gt;₹500</v>
      </c>
      <c r="U519" s="11" t="str">
        <f>IF(Table1[[#This Row],[rating_count]]&lt;1000,"Below 1K Reviews","1K + Reviews")</f>
        <v>1K + Reviews</v>
      </c>
      <c r="V519" s="14">
        <f>Table1[[#This Row],[rating]]*Table1[[#This Row],[rating_count]]</f>
        <v>95079.6</v>
      </c>
    </row>
    <row r="520" spans="1:22" ht="16.2" x14ac:dyDescent="0.3">
      <c r="A520" s="1" t="s">
        <v>360</v>
      </c>
      <c r="B520" s="1" t="s">
        <v>361</v>
      </c>
      <c r="C520" s="1" t="s">
        <v>18</v>
      </c>
      <c r="D520" s="1">
        <v>899</v>
      </c>
      <c r="E520" s="3">
        <v>1900</v>
      </c>
      <c r="F520" s="4">
        <v>0.53</v>
      </c>
      <c r="G520" s="1">
        <v>4.4000000000000004</v>
      </c>
      <c r="H520" s="2">
        <v>13552</v>
      </c>
      <c r="I520" s="1" t="s">
        <v>362</v>
      </c>
      <c r="J520" s="1" t="s">
        <v>363</v>
      </c>
      <c r="K520" s="1" t="s">
        <v>364</v>
      </c>
      <c r="L520" s="1" t="s">
        <v>365</v>
      </c>
      <c r="M520" s="1" t="s">
        <v>366</v>
      </c>
      <c r="N520" s="1" t="s">
        <v>367</v>
      </c>
      <c r="O520" s="1" t="s">
        <v>4290</v>
      </c>
      <c r="P520" s="1" t="s">
        <v>4291</v>
      </c>
      <c r="Q520" s="12">
        <f>Table1[[#This Row],[actual_price]]-Table1[[#This Row],[discounted_price]]</f>
        <v>1001</v>
      </c>
      <c r="R520" s="11" t="str">
        <f>IF(Table1[[#This Row],[discount_percentage]]&gt;=0.5,"50% + Discount","Below 50%")</f>
        <v>50% + Discount</v>
      </c>
      <c r="S520" s="14">
        <f>Table1[[#This Row],[actual_price]]*Table1[[#This Row],[rating_count]]</f>
        <v>25748800</v>
      </c>
      <c r="T520" s="11" t="str">
        <f>IF(Table1[[#This Row],[discounted_price]]&lt;200,"&lt;₹200",IF(Table1[[#This Row],[discounted_price]]&lt;=500,"₹200 - ₹500","&gt;₹500"))</f>
        <v>&gt;₹500</v>
      </c>
      <c r="U520" s="11" t="str">
        <f>IF(Table1[[#This Row],[rating_count]]&lt;1000,"Below 1K Reviews","1K + Reviews")</f>
        <v>1K + Reviews</v>
      </c>
      <c r="V520" s="14">
        <f>Table1[[#This Row],[rating]]*Table1[[#This Row],[rating_count]]</f>
        <v>59628.800000000003</v>
      </c>
    </row>
    <row r="521" spans="1:22" ht="16.2" x14ac:dyDescent="0.3">
      <c r="A521" s="1" t="s">
        <v>4292</v>
      </c>
      <c r="B521" s="1" t="s">
        <v>4293</v>
      </c>
      <c r="C521" s="1" t="s">
        <v>3176</v>
      </c>
      <c r="D521" s="1">
        <v>249</v>
      </c>
      <c r="E521" s="1">
        <v>599</v>
      </c>
      <c r="F521" s="4">
        <v>0.57999999999999996</v>
      </c>
      <c r="G521" s="1">
        <v>3.9</v>
      </c>
      <c r="H521" s="2">
        <v>2147</v>
      </c>
      <c r="I521" s="1" t="s">
        <v>4294</v>
      </c>
      <c r="J521" s="1" t="s">
        <v>4295</v>
      </c>
      <c r="K521" s="1" t="s">
        <v>4296</v>
      </c>
      <c r="L521" s="1" t="s">
        <v>4297</v>
      </c>
      <c r="M521" s="1" t="s">
        <v>4298</v>
      </c>
      <c r="N521" s="1" t="s">
        <v>4299</v>
      </c>
      <c r="O521" s="1" t="s">
        <v>4300</v>
      </c>
      <c r="P521" s="1" t="s">
        <v>4301</v>
      </c>
      <c r="Q521" s="12">
        <f>Table1[[#This Row],[actual_price]]-Table1[[#This Row],[discounted_price]]</f>
        <v>350</v>
      </c>
      <c r="R521" s="11" t="str">
        <f>IF(Table1[[#This Row],[discount_percentage]]&gt;=0.5,"50% + Discount","Below 50%")</f>
        <v>50% + Discount</v>
      </c>
      <c r="S521" s="14">
        <f>Table1[[#This Row],[actual_price]]*Table1[[#This Row],[rating_count]]</f>
        <v>1286053</v>
      </c>
      <c r="T521" s="11" t="str">
        <f>IF(Table1[[#This Row],[discounted_price]]&lt;200,"&lt;₹200",IF(Table1[[#This Row],[discounted_price]]&lt;=500,"₹200 - ₹500","&gt;₹500"))</f>
        <v>₹200 - ₹500</v>
      </c>
      <c r="U521" s="11" t="str">
        <f>IF(Table1[[#This Row],[rating_count]]&lt;1000,"Below 1K Reviews","1K + Reviews")</f>
        <v>1K + Reviews</v>
      </c>
      <c r="V521" s="14">
        <f>Table1[[#This Row],[rating]]*Table1[[#This Row],[rating_count]]</f>
        <v>8373.2999999999993</v>
      </c>
    </row>
    <row r="522" spans="1:22" ht="16.2" x14ac:dyDescent="0.3">
      <c r="A522" s="1" t="s">
        <v>4302</v>
      </c>
      <c r="B522" s="1" t="s">
        <v>4303</v>
      </c>
      <c r="C522" s="1" t="s">
        <v>3794</v>
      </c>
      <c r="D522" s="1">
        <v>299</v>
      </c>
      <c r="E522" s="3">
        <v>1199</v>
      </c>
      <c r="F522" s="4">
        <v>0.75</v>
      </c>
      <c r="G522" s="1">
        <v>4.5</v>
      </c>
      <c r="H522" s="2">
        <v>596</v>
      </c>
      <c r="I522" s="1" t="s">
        <v>4304</v>
      </c>
      <c r="J522" s="1" t="s">
        <v>4305</v>
      </c>
      <c r="K522" s="1" t="s">
        <v>4306</v>
      </c>
      <c r="L522" s="1" t="s">
        <v>4307</v>
      </c>
      <c r="M522" s="1" t="s">
        <v>4308</v>
      </c>
      <c r="N522" s="1" t="s">
        <v>4309</v>
      </c>
      <c r="O522" s="1" t="s">
        <v>4310</v>
      </c>
      <c r="P522" s="1" t="s">
        <v>4311</v>
      </c>
      <c r="Q522" s="12">
        <f>Table1[[#This Row],[actual_price]]-Table1[[#This Row],[discounted_price]]</f>
        <v>900</v>
      </c>
      <c r="R522" s="11" t="str">
        <f>IF(Table1[[#This Row],[discount_percentage]]&gt;=0.5,"50% + Discount","Below 50%")</f>
        <v>50% + Discount</v>
      </c>
      <c r="S522" s="14">
        <f>Table1[[#This Row],[actual_price]]*Table1[[#This Row],[rating_count]]</f>
        <v>714604</v>
      </c>
      <c r="T522" s="11" t="str">
        <f>IF(Table1[[#This Row],[discounted_price]]&lt;200,"&lt;₹200",IF(Table1[[#This Row],[discounted_price]]&lt;=500,"₹200 - ₹500","&gt;₹500"))</f>
        <v>₹200 - ₹500</v>
      </c>
      <c r="U522" s="11" t="str">
        <f>IF(Table1[[#This Row],[rating_count]]&lt;1000,"Below 1K Reviews","1K + Reviews")</f>
        <v>Below 1K Reviews</v>
      </c>
      <c r="V522" s="14">
        <f>Table1[[#This Row],[rating]]*Table1[[#This Row],[rating_count]]</f>
        <v>2682</v>
      </c>
    </row>
    <row r="523" spans="1:22" ht="16.2" x14ac:dyDescent="0.3">
      <c r="A523" s="1" t="s">
        <v>4312</v>
      </c>
      <c r="B523" s="1" t="s">
        <v>4313</v>
      </c>
      <c r="C523" s="1" t="s">
        <v>3655</v>
      </c>
      <c r="D523" s="1">
        <v>79</v>
      </c>
      <c r="E523" s="1">
        <v>499</v>
      </c>
      <c r="F523" s="4">
        <v>0.84</v>
      </c>
      <c r="G523" s="1">
        <v>4.2</v>
      </c>
      <c r="H523" s="2">
        <v>1949</v>
      </c>
      <c r="I523" s="1" t="s">
        <v>4314</v>
      </c>
      <c r="J523" s="1" t="s">
        <v>4062</v>
      </c>
      <c r="K523" s="1" t="s">
        <v>4063</v>
      </c>
      <c r="L523" s="1" t="s">
        <v>4064</v>
      </c>
      <c r="M523" s="1" t="s">
        <v>4065</v>
      </c>
      <c r="N523" s="1" t="s">
        <v>4066</v>
      </c>
      <c r="O523" s="1" t="s">
        <v>4315</v>
      </c>
      <c r="P523" s="1" t="s">
        <v>4316</v>
      </c>
      <c r="Q523" s="12">
        <f>Table1[[#This Row],[actual_price]]-Table1[[#This Row],[discounted_price]]</f>
        <v>420</v>
      </c>
      <c r="R523" s="11" t="str">
        <f>IF(Table1[[#This Row],[discount_percentage]]&gt;=0.5,"50% + Discount","Below 50%")</f>
        <v>50% + Discount</v>
      </c>
      <c r="S523" s="14">
        <f>Table1[[#This Row],[actual_price]]*Table1[[#This Row],[rating_count]]</f>
        <v>972551</v>
      </c>
      <c r="T523" s="11" t="str">
        <f>IF(Table1[[#This Row],[discounted_price]]&lt;200,"&lt;₹200",IF(Table1[[#This Row],[discounted_price]]&lt;=500,"₹200 - ₹500","&gt;₹500"))</f>
        <v>&lt;₹200</v>
      </c>
      <c r="U523" s="11" t="str">
        <f>IF(Table1[[#This Row],[rating_count]]&lt;1000,"Below 1K Reviews","1K + Reviews")</f>
        <v>1K + Reviews</v>
      </c>
      <c r="V523" s="14">
        <f>Table1[[#This Row],[rating]]*Table1[[#This Row],[rating_count]]</f>
        <v>8185.8</v>
      </c>
    </row>
    <row r="524" spans="1:22" ht="16.2" x14ac:dyDescent="0.3">
      <c r="A524" s="1" t="s">
        <v>4317</v>
      </c>
      <c r="B524" s="1" t="s">
        <v>4318</v>
      </c>
      <c r="C524" s="1" t="s">
        <v>3004</v>
      </c>
      <c r="D524" s="3">
        <v>13999</v>
      </c>
      <c r="E524" s="3">
        <v>15999</v>
      </c>
      <c r="F524" s="4">
        <v>0.13</v>
      </c>
      <c r="G524" s="1">
        <v>3.9</v>
      </c>
      <c r="H524" s="2">
        <v>2180</v>
      </c>
      <c r="I524" s="1" t="s">
        <v>4098</v>
      </c>
      <c r="J524" s="1" t="s">
        <v>4319</v>
      </c>
      <c r="K524" s="1" t="s">
        <v>4320</v>
      </c>
      <c r="L524" s="1" t="s">
        <v>4321</v>
      </c>
      <c r="M524" s="1" t="s">
        <v>4322</v>
      </c>
      <c r="N524" s="1" t="s">
        <v>4323</v>
      </c>
      <c r="O524" s="1" t="s">
        <v>4324</v>
      </c>
      <c r="P524" s="1" t="s">
        <v>4325</v>
      </c>
      <c r="Q524" s="12">
        <f>Table1[[#This Row],[actual_price]]-Table1[[#This Row],[discounted_price]]</f>
        <v>2000</v>
      </c>
      <c r="R524" s="11" t="str">
        <f>IF(Table1[[#This Row],[discount_percentage]]&gt;=0.5,"50% + Discount","Below 50%")</f>
        <v>Below 50%</v>
      </c>
      <c r="S524" s="14">
        <f>Table1[[#This Row],[actual_price]]*Table1[[#This Row],[rating_count]]</f>
        <v>34877820</v>
      </c>
      <c r="T524" s="11" t="str">
        <f>IF(Table1[[#This Row],[discounted_price]]&lt;200,"&lt;₹200",IF(Table1[[#This Row],[discounted_price]]&lt;=500,"₹200 - ₹500","&gt;₹500"))</f>
        <v>&gt;₹500</v>
      </c>
      <c r="U524" s="11" t="str">
        <f>IF(Table1[[#This Row],[rating_count]]&lt;1000,"Below 1K Reviews","1K + Reviews")</f>
        <v>1K + Reviews</v>
      </c>
      <c r="V524" s="14">
        <f>Table1[[#This Row],[rating]]*Table1[[#This Row],[rating_count]]</f>
        <v>8502</v>
      </c>
    </row>
    <row r="525" spans="1:22" ht="16.2" x14ac:dyDescent="0.3">
      <c r="A525" s="1" t="s">
        <v>4326</v>
      </c>
      <c r="B525" s="1" t="s">
        <v>4327</v>
      </c>
      <c r="C525" s="1" t="s">
        <v>3080</v>
      </c>
      <c r="D525" s="1">
        <v>949</v>
      </c>
      <c r="E525" s="1">
        <v>999</v>
      </c>
      <c r="F525" s="4">
        <v>0.05</v>
      </c>
      <c r="G525" s="1">
        <v>4.2</v>
      </c>
      <c r="H525" s="2">
        <v>31539</v>
      </c>
      <c r="I525" s="1" t="s">
        <v>4328</v>
      </c>
      <c r="J525" s="1" t="s">
        <v>3933</v>
      </c>
      <c r="K525" s="1" t="s">
        <v>3934</v>
      </c>
      <c r="L525" s="1" t="s">
        <v>3935</v>
      </c>
      <c r="M525" s="1" t="s">
        <v>3936</v>
      </c>
      <c r="N525" s="1" t="s">
        <v>3937</v>
      </c>
      <c r="O525" s="1" t="s">
        <v>4329</v>
      </c>
      <c r="P525" s="1" t="s">
        <v>4330</v>
      </c>
      <c r="Q525" s="12">
        <f>Table1[[#This Row],[actual_price]]-Table1[[#This Row],[discounted_price]]</f>
        <v>50</v>
      </c>
      <c r="R525" s="11" t="str">
        <f>IF(Table1[[#This Row],[discount_percentage]]&gt;=0.5,"50% + Discount","Below 50%")</f>
        <v>Below 50%</v>
      </c>
      <c r="S525" s="14">
        <f>Table1[[#This Row],[actual_price]]*Table1[[#This Row],[rating_count]]</f>
        <v>31507461</v>
      </c>
      <c r="T525" s="11" t="str">
        <f>IF(Table1[[#This Row],[discounted_price]]&lt;200,"&lt;₹200",IF(Table1[[#This Row],[discounted_price]]&lt;=500,"₹200 - ₹500","&gt;₹500"))</f>
        <v>&gt;₹500</v>
      </c>
      <c r="U525" s="11" t="str">
        <f>IF(Table1[[#This Row],[rating_count]]&lt;1000,"Below 1K Reviews","1K + Reviews")</f>
        <v>1K + Reviews</v>
      </c>
      <c r="V525" s="14">
        <f>Table1[[#This Row],[rating]]*Table1[[#This Row],[rating_count]]</f>
        <v>132463.80000000002</v>
      </c>
    </row>
    <row r="526" spans="1:22" ht="16.2" x14ac:dyDescent="0.3">
      <c r="A526" s="1" t="s">
        <v>4331</v>
      </c>
      <c r="B526" s="1" t="s">
        <v>4332</v>
      </c>
      <c r="C526" s="1" t="s">
        <v>3510</v>
      </c>
      <c r="D526" s="1">
        <v>99</v>
      </c>
      <c r="E526" s="1">
        <v>499</v>
      </c>
      <c r="F526" s="4">
        <v>0.8</v>
      </c>
      <c r="G526" s="1">
        <v>4.0999999999999996</v>
      </c>
      <c r="H526" s="2">
        <v>2451</v>
      </c>
      <c r="I526" s="1" t="s">
        <v>4333</v>
      </c>
      <c r="J526" s="1" t="s">
        <v>4334</v>
      </c>
      <c r="K526" s="1" t="s">
        <v>4335</v>
      </c>
      <c r="L526" s="1" t="s">
        <v>4336</v>
      </c>
      <c r="M526" s="1" t="s">
        <v>4337</v>
      </c>
      <c r="N526" s="1" t="s">
        <v>4338</v>
      </c>
      <c r="O526" s="1" t="s">
        <v>4339</v>
      </c>
      <c r="P526" s="1" t="s">
        <v>4340</v>
      </c>
      <c r="Q526" s="12">
        <f>Table1[[#This Row],[actual_price]]-Table1[[#This Row],[discounted_price]]</f>
        <v>400</v>
      </c>
      <c r="R526" s="11" t="str">
        <f>IF(Table1[[#This Row],[discount_percentage]]&gt;=0.5,"50% + Discount","Below 50%")</f>
        <v>50% + Discount</v>
      </c>
      <c r="S526" s="14">
        <f>Table1[[#This Row],[actual_price]]*Table1[[#This Row],[rating_count]]</f>
        <v>1223049</v>
      </c>
      <c r="T526" s="11" t="str">
        <f>IF(Table1[[#This Row],[discounted_price]]&lt;200,"&lt;₹200",IF(Table1[[#This Row],[discounted_price]]&lt;=500,"₹200 - ₹500","&gt;₹500"))</f>
        <v>&lt;₹200</v>
      </c>
      <c r="U526" s="11" t="str">
        <f>IF(Table1[[#This Row],[rating_count]]&lt;1000,"Below 1K Reviews","1K + Reviews")</f>
        <v>1K + Reviews</v>
      </c>
      <c r="V526" s="14">
        <f>Table1[[#This Row],[rating]]*Table1[[#This Row],[rating_count]]</f>
        <v>10049.099999999999</v>
      </c>
    </row>
    <row r="527" spans="1:22" ht="16.2" x14ac:dyDescent="0.3">
      <c r="A527" s="1" t="s">
        <v>4341</v>
      </c>
      <c r="B527" s="1" t="s">
        <v>4342</v>
      </c>
      <c r="C527" s="1" t="s">
        <v>2962</v>
      </c>
      <c r="D527" s="3">
        <v>2499</v>
      </c>
      <c r="E527" s="3">
        <v>7990</v>
      </c>
      <c r="F527" s="4">
        <v>0.69</v>
      </c>
      <c r="G527" s="1">
        <v>4.0999999999999996</v>
      </c>
      <c r="H527" s="2">
        <v>154</v>
      </c>
      <c r="I527" s="1" t="s">
        <v>4343</v>
      </c>
      <c r="J527" s="1" t="s">
        <v>3906</v>
      </c>
      <c r="K527" s="1" t="s">
        <v>3907</v>
      </c>
      <c r="L527" s="1" t="s">
        <v>3908</v>
      </c>
      <c r="M527" s="1" t="s">
        <v>3909</v>
      </c>
      <c r="N527" s="1" t="s">
        <v>3910</v>
      </c>
      <c r="O527" s="1" t="s">
        <v>4344</v>
      </c>
      <c r="P527" s="1" t="s">
        <v>4345</v>
      </c>
      <c r="Q527" s="12">
        <f>Table1[[#This Row],[actual_price]]-Table1[[#This Row],[discounted_price]]</f>
        <v>5491</v>
      </c>
      <c r="R527" s="11" t="str">
        <f>IF(Table1[[#This Row],[discount_percentage]]&gt;=0.5,"50% + Discount","Below 50%")</f>
        <v>50% + Discount</v>
      </c>
      <c r="S527" s="14">
        <f>Table1[[#This Row],[actual_price]]*Table1[[#This Row],[rating_count]]</f>
        <v>1230460</v>
      </c>
      <c r="T527" s="11" t="str">
        <f>IF(Table1[[#This Row],[discounted_price]]&lt;200,"&lt;₹200",IF(Table1[[#This Row],[discounted_price]]&lt;=500,"₹200 - ₹500","&gt;₹500"))</f>
        <v>&gt;₹500</v>
      </c>
      <c r="U527" s="11" t="str">
        <f>IF(Table1[[#This Row],[rating_count]]&lt;1000,"Below 1K Reviews","1K + Reviews")</f>
        <v>Below 1K Reviews</v>
      </c>
      <c r="V527" s="14">
        <f>Table1[[#This Row],[rating]]*Table1[[#This Row],[rating_count]]</f>
        <v>631.4</v>
      </c>
    </row>
    <row r="528" spans="1:22" ht="16.2" x14ac:dyDescent="0.3">
      <c r="A528" s="1" t="s">
        <v>4346</v>
      </c>
      <c r="B528" s="1" t="s">
        <v>4347</v>
      </c>
      <c r="C528" s="1" t="s">
        <v>4348</v>
      </c>
      <c r="D528" s="1">
        <v>689</v>
      </c>
      <c r="E528" s="3">
        <v>1999</v>
      </c>
      <c r="F528" s="4">
        <v>0.66</v>
      </c>
      <c r="G528" s="1">
        <v>4.3</v>
      </c>
      <c r="H528" s="2">
        <v>1193</v>
      </c>
      <c r="I528" s="1" t="s">
        <v>4349</v>
      </c>
      <c r="J528" s="1" t="s">
        <v>4350</v>
      </c>
      <c r="K528" s="1" t="s">
        <v>4351</v>
      </c>
      <c r="L528" s="1" t="s">
        <v>4352</v>
      </c>
      <c r="M528" s="1" t="s">
        <v>4353</v>
      </c>
      <c r="N528" s="1" t="s">
        <v>4354</v>
      </c>
      <c r="O528" s="1" t="s">
        <v>4355</v>
      </c>
      <c r="P528" s="1" t="s">
        <v>4356</v>
      </c>
      <c r="Q528" s="12">
        <f>Table1[[#This Row],[actual_price]]-Table1[[#This Row],[discounted_price]]</f>
        <v>1310</v>
      </c>
      <c r="R528" s="11" t="str">
        <f>IF(Table1[[#This Row],[discount_percentage]]&gt;=0.5,"50% + Discount","Below 50%")</f>
        <v>50% + Discount</v>
      </c>
      <c r="S528" s="14">
        <f>Table1[[#This Row],[actual_price]]*Table1[[#This Row],[rating_count]]</f>
        <v>2384807</v>
      </c>
      <c r="T528" s="11" t="str">
        <f>IF(Table1[[#This Row],[discounted_price]]&lt;200,"&lt;₹200",IF(Table1[[#This Row],[discounted_price]]&lt;=500,"₹200 - ₹500","&gt;₹500"))</f>
        <v>&gt;₹500</v>
      </c>
      <c r="U528" s="11" t="str">
        <f>IF(Table1[[#This Row],[rating_count]]&lt;1000,"Below 1K Reviews","1K + Reviews")</f>
        <v>1K + Reviews</v>
      </c>
      <c r="V528" s="14">
        <f>Table1[[#This Row],[rating]]*Table1[[#This Row],[rating_count]]</f>
        <v>5129.8999999999996</v>
      </c>
    </row>
    <row r="529" spans="1:22" ht="16.2" x14ac:dyDescent="0.3">
      <c r="A529" s="1" t="s">
        <v>4357</v>
      </c>
      <c r="B529" s="1" t="s">
        <v>4358</v>
      </c>
      <c r="C529" s="1" t="s">
        <v>3959</v>
      </c>
      <c r="D529" s="1">
        <v>499</v>
      </c>
      <c r="E529" s="3">
        <v>1899</v>
      </c>
      <c r="F529" s="4">
        <v>0.74</v>
      </c>
      <c r="G529" s="1">
        <v>4.0999999999999996</v>
      </c>
      <c r="H529" s="2">
        <v>1475</v>
      </c>
      <c r="I529" s="1" t="s">
        <v>4359</v>
      </c>
      <c r="J529" s="1" t="s">
        <v>4360</v>
      </c>
      <c r="K529" s="1" t="s">
        <v>4361</v>
      </c>
      <c r="L529" s="1" t="s">
        <v>4362</v>
      </c>
      <c r="M529" s="1" t="s">
        <v>4363</v>
      </c>
      <c r="N529" s="1" t="s">
        <v>4364</v>
      </c>
      <c r="O529" s="1" t="s">
        <v>4365</v>
      </c>
      <c r="P529" s="1" t="s">
        <v>4366</v>
      </c>
      <c r="Q529" s="12">
        <f>Table1[[#This Row],[actual_price]]-Table1[[#This Row],[discounted_price]]</f>
        <v>1400</v>
      </c>
      <c r="R529" s="11" t="str">
        <f>IF(Table1[[#This Row],[discount_percentage]]&gt;=0.5,"50% + Discount","Below 50%")</f>
        <v>50% + Discount</v>
      </c>
      <c r="S529" s="14">
        <f>Table1[[#This Row],[actual_price]]*Table1[[#This Row],[rating_count]]</f>
        <v>2801025</v>
      </c>
      <c r="T529" s="11" t="str">
        <f>IF(Table1[[#This Row],[discounted_price]]&lt;200,"&lt;₹200",IF(Table1[[#This Row],[discounted_price]]&lt;=500,"₹200 - ₹500","&gt;₹500"))</f>
        <v>₹200 - ₹500</v>
      </c>
      <c r="U529" s="11" t="str">
        <f>IF(Table1[[#This Row],[rating_count]]&lt;1000,"Below 1K Reviews","1K + Reviews")</f>
        <v>1K + Reviews</v>
      </c>
      <c r="V529" s="14">
        <f>Table1[[#This Row],[rating]]*Table1[[#This Row],[rating_count]]</f>
        <v>6047.4999999999991</v>
      </c>
    </row>
    <row r="530" spans="1:22" ht="16.2" x14ac:dyDescent="0.3">
      <c r="A530" s="1" t="s">
        <v>4367</v>
      </c>
      <c r="B530" s="1" t="s">
        <v>4368</v>
      </c>
      <c r="C530" s="1" t="s">
        <v>3794</v>
      </c>
      <c r="D530" s="1">
        <v>299</v>
      </c>
      <c r="E530" s="1">
        <v>999</v>
      </c>
      <c r="F530" s="4">
        <v>0.7</v>
      </c>
      <c r="G530" s="1">
        <v>4.3</v>
      </c>
      <c r="H530" s="2">
        <v>8891</v>
      </c>
      <c r="I530" s="1" t="s">
        <v>4369</v>
      </c>
      <c r="J530" s="1" t="s">
        <v>4370</v>
      </c>
      <c r="K530" s="1" t="s">
        <v>4371</v>
      </c>
      <c r="L530" s="1" t="s">
        <v>4372</v>
      </c>
      <c r="M530" s="1" t="s">
        <v>4373</v>
      </c>
      <c r="N530" s="1" t="s">
        <v>4374</v>
      </c>
      <c r="O530" s="1" t="s">
        <v>4375</v>
      </c>
      <c r="P530" s="1" t="s">
        <v>4376</v>
      </c>
      <c r="Q530" s="12">
        <f>Table1[[#This Row],[actual_price]]-Table1[[#This Row],[discounted_price]]</f>
        <v>700</v>
      </c>
      <c r="R530" s="11" t="str">
        <f>IF(Table1[[#This Row],[discount_percentage]]&gt;=0.5,"50% + Discount","Below 50%")</f>
        <v>50% + Discount</v>
      </c>
      <c r="S530" s="14">
        <f>Table1[[#This Row],[actual_price]]*Table1[[#This Row],[rating_count]]</f>
        <v>8882109</v>
      </c>
      <c r="T530" s="11" t="str">
        <f>IF(Table1[[#This Row],[discounted_price]]&lt;200,"&lt;₹200",IF(Table1[[#This Row],[discounted_price]]&lt;=500,"₹200 - ₹500","&gt;₹500"))</f>
        <v>₹200 - ₹500</v>
      </c>
      <c r="U530" s="11" t="str">
        <f>IF(Table1[[#This Row],[rating_count]]&lt;1000,"Below 1K Reviews","1K + Reviews")</f>
        <v>1K + Reviews</v>
      </c>
      <c r="V530" s="14">
        <f>Table1[[#This Row],[rating]]*Table1[[#This Row],[rating_count]]</f>
        <v>38231.299999999996</v>
      </c>
    </row>
    <row r="531" spans="1:22" ht="16.2" x14ac:dyDescent="0.3">
      <c r="A531" s="1" t="s">
        <v>4377</v>
      </c>
      <c r="B531" s="1" t="s">
        <v>4378</v>
      </c>
      <c r="C531" s="1" t="s">
        <v>3510</v>
      </c>
      <c r="D531" s="1">
        <v>209</v>
      </c>
      <c r="E531" s="1">
        <v>499</v>
      </c>
      <c r="F531" s="4">
        <v>0.57999999999999996</v>
      </c>
      <c r="G531" s="1">
        <v>3.6</v>
      </c>
      <c r="H531" s="2">
        <v>104</v>
      </c>
      <c r="I531" s="1" t="s">
        <v>4379</v>
      </c>
      <c r="J531" s="1" t="s">
        <v>4380</v>
      </c>
      <c r="K531" s="1" t="s">
        <v>4381</v>
      </c>
      <c r="L531" s="1" t="s">
        <v>4382</v>
      </c>
      <c r="M531" s="1" t="s">
        <v>4383</v>
      </c>
      <c r="N531" s="1" t="s">
        <v>4384</v>
      </c>
      <c r="O531" s="1" t="s">
        <v>4385</v>
      </c>
      <c r="P531" s="1" t="s">
        <v>4386</v>
      </c>
      <c r="Q531" s="12">
        <f>Table1[[#This Row],[actual_price]]-Table1[[#This Row],[discounted_price]]</f>
        <v>290</v>
      </c>
      <c r="R531" s="11" t="str">
        <f>IF(Table1[[#This Row],[discount_percentage]]&gt;=0.5,"50% + Discount","Below 50%")</f>
        <v>50% + Discount</v>
      </c>
      <c r="S531" s="14">
        <f>Table1[[#This Row],[actual_price]]*Table1[[#This Row],[rating_count]]</f>
        <v>51896</v>
      </c>
      <c r="T531" s="11" t="str">
        <f>IF(Table1[[#This Row],[discounted_price]]&lt;200,"&lt;₹200",IF(Table1[[#This Row],[discounted_price]]&lt;=500,"₹200 - ₹500","&gt;₹500"))</f>
        <v>₹200 - ₹500</v>
      </c>
      <c r="U531" s="11" t="str">
        <f>IF(Table1[[#This Row],[rating_count]]&lt;1000,"Below 1K Reviews","1K + Reviews")</f>
        <v>Below 1K Reviews</v>
      </c>
      <c r="V531" s="14">
        <f>Table1[[#This Row],[rating]]*Table1[[#This Row],[rating_count]]</f>
        <v>374.40000000000003</v>
      </c>
    </row>
    <row r="532" spans="1:22" ht="16.2" x14ac:dyDescent="0.3">
      <c r="A532" s="1" t="s">
        <v>4387</v>
      </c>
      <c r="B532" s="1" t="s">
        <v>4388</v>
      </c>
      <c r="C532" s="1" t="s">
        <v>3004</v>
      </c>
      <c r="D532" s="3">
        <v>8499</v>
      </c>
      <c r="E532" s="3">
        <v>12999</v>
      </c>
      <c r="F532" s="4">
        <v>0.35</v>
      </c>
      <c r="G532" s="1">
        <v>4.0999999999999996</v>
      </c>
      <c r="H532" s="2">
        <v>6662</v>
      </c>
      <c r="I532" s="1" t="s">
        <v>4389</v>
      </c>
      <c r="J532" s="1" t="s">
        <v>4390</v>
      </c>
      <c r="K532" s="1" t="s">
        <v>4391</v>
      </c>
      <c r="L532" s="1" t="s">
        <v>4392</v>
      </c>
      <c r="M532" s="1" t="s">
        <v>4393</v>
      </c>
      <c r="N532" s="1" t="s">
        <v>4394</v>
      </c>
      <c r="O532" s="1" t="s">
        <v>4395</v>
      </c>
      <c r="P532" s="1" t="s">
        <v>4396</v>
      </c>
      <c r="Q532" s="12">
        <f>Table1[[#This Row],[actual_price]]-Table1[[#This Row],[discounted_price]]</f>
        <v>4500</v>
      </c>
      <c r="R532" s="11" t="str">
        <f>IF(Table1[[#This Row],[discount_percentage]]&gt;=0.5,"50% + Discount","Below 50%")</f>
        <v>Below 50%</v>
      </c>
      <c r="S532" s="14">
        <f>Table1[[#This Row],[actual_price]]*Table1[[#This Row],[rating_count]]</f>
        <v>86599338</v>
      </c>
      <c r="T532" s="11" t="str">
        <f>IF(Table1[[#This Row],[discounted_price]]&lt;200,"&lt;₹200",IF(Table1[[#This Row],[discounted_price]]&lt;=500,"₹200 - ₹500","&gt;₹500"))</f>
        <v>&gt;₹500</v>
      </c>
      <c r="U532" s="11" t="str">
        <f>IF(Table1[[#This Row],[rating_count]]&lt;1000,"Below 1K Reviews","1K + Reviews")</f>
        <v>1K + Reviews</v>
      </c>
      <c r="V532" s="14">
        <f>Table1[[#This Row],[rating]]*Table1[[#This Row],[rating_count]]</f>
        <v>27314.199999999997</v>
      </c>
    </row>
    <row r="533" spans="1:22" ht="16.2" x14ac:dyDescent="0.3">
      <c r="A533" s="1" t="s">
        <v>4397</v>
      </c>
      <c r="B533" s="1" t="s">
        <v>4398</v>
      </c>
      <c r="C533" s="1" t="s">
        <v>2993</v>
      </c>
      <c r="D533" s="3">
        <v>2179</v>
      </c>
      <c r="E533" s="3">
        <v>3999</v>
      </c>
      <c r="F533" s="4">
        <v>0.46</v>
      </c>
      <c r="G533" s="1">
        <v>4</v>
      </c>
      <c r="H533" s="2">
        <v>8380</v>
      </c>
      <c r="I533" s="1" t="s">
        <v>4399</v>
      </c>
      <c r="J533" s="1" t="s">
        <v>4400</v>
      </c>
      <c r="K533" s="1" t="s">
        <v>4401</v>
      </c>
      <c r="L533" s="1" t="s">
        <v>4402</v>
      </c>
      <c r="M533" s="1" t="s">
        <v>4403</v>
      </c>
      <c r="N533" s="1" t="s">
        <v>4404</v>
      </c>
      <c r="O533" s="1" t="s">
        <v>4405</v>
      </c>
      <c r="P533" s="1" t="s">
        <v>4406</v>
      </c>
      <c r="Q533" s="12">
        <f>Table1[[#This Row],[actual_price]]-Table1[[#This Row],[discounted_price]]</f>
        <v>1820</v>
      </c>
      <c r="R533" s="11" t="str">
        <f>IF(Table1[[#This Row],[discount_percentage]]&gt;=0.5,"50% + Discount","Below 50%")</f>
        <v>Below 50%</v>
      </c>
      <c r="S533" s="14">
        <f>Table1[[#This Row],[actual_price]]*Table1[[#This Row],[rating_count]]</f>
        <v>33511620</v>
      </c>
      <c r="T533" s="11" t="str">
        <f>IF(Table1[[#This Row],[discounted_price]]&lt;200,"&lt;₹200",IF(Table1[[#This Row],[discounted_price]]&lt;=500,"₹200 - ₹500","&gt;₹500"))</f>
        <v>&gt;₹500</v>
      </c>
      <c r="U533" s="11" t="str">
        <f>IF(Table1[[#This Row],[rating_count]]&lt;1000,"Below 1K Reviews","1K + Reviews")</f>
        <v>1K + Reviews</v>
      </c>
      <c r="V533" s="14">
        <f>Table1[[#This Row],[rating]]*Table1[[#This Row],[rating_count]]</f>
        <v>33520</v>
      </c>
    </row>
    <row r="534" spans="1:22" ht="16.2" x14ac:dyDescent="0.3">
      <c r="A534" s="1" t="s">
        <v>4407</v>
      </c>
      <c r="B534" s="1" t="s">
        <v>4408</v>
      </c>
      <c r="C534" s="1" t="s">
        <v>3004</v>
      </c>
      <c r="D534" s="3">
        <v>16999</v>
      </c>
      <c r="E534" s="3">
        <v>20999</v>
      </c>
      <c r="F534" s="4">
        <v>0.19</v>
      </c>
      <c r="G534" s="1">
        <v>4.0999999999999996</v>
      </c>
      <c r="H534" s="2">
        <v>31822</v>
      </c>
      <c r="I534" s="1" t="s">
        <v>4409</v>
      </c>
      <c r="J534" s="1" t="s">
        <v>4172</v>
      </c>
      <c r="K534" s="1" t="s">
        <v>4173</v>
      </c>
      <c r="L534" s="1" t="s">
        <v>4174</v>
      </c>
      <c r="M534" s="1" t="s">
        <v>4175</v>
      </c>
      <c r="N534" s="1" t="s">
        <v>4176</v>
      </c>
      <c r="O534" s="1" t="s">
        <v>4410</v>
      </c>
      <c r="P534" s="1" t="s">
        <v>4411</v>
      </c>
      <c r="Q534" s="12">
        <f>Table1[[#This Row],[actual_price]]-Table1[[#This Row],[discounted_price]]</f>
        <v>4000</v>
      </c>
      <c r="R534" s="11" t="str">
        <f>IF(Table1[[#This Row],[discount_percentage]]&gt;=0.5,"50% + Discount","Below 50%")</f>
        <v>Below 50%</v>
      </c>
      <c r="S534" s="14">
        <f>Table1[[#This Row],[actual_price]]*Table1[[#This Row],[rating_count]]</f>
        <v>668230178</v>
      </c>
      <c r="T534" s="11" t="str">
        <f>IF(Table1[[#This Row],[discounted_price]]&lt;200,"&lt;₹200",IF(Table1[[#This Row],[discounted_price]]&lt;=500,"₹200 - ₹500","&gt;₹500"))</f>
        <v>&gt;₹500</v>
      </c>
      <c r="U534" s="11" t="str">
        <f>IF(Table1[[#This Row],[rating_count]]&lt;1000,"Below 1K Reviews","1K + Reviews")</f>
        <v>1K + Reviews</v>
      </c>
      <c r="V534" s="14">
        <f>Table1[[#This Row],[rating]]*Table1[[#This Row],[rating_count]]</f>
        <v>130470.19999999998</v>
      </c>
    </row>
    <row r="535" spans="1:22" ht="16.2" x14ac:dyDescent="0.3">
      <c r="A535" s="1" t="s">
        <v>4412</v>
      </c>
      <c r="B535" s="1" t="s">
        <v>4413</v>
      </c>
      <c r="C535" s="1" t="s">
        <v>3004</v>
      </c>
      <c r="D535" s="3">
        <v>44999</v>
      </c>
      <c r="E535" s="3">
        <v>49999</v>
      </c>
      <c r="F535" s="4">
        <v>0.1</v>
      </c>
      <c r="G535" s="1">
        <v>4.3</v>
      </c>
      <c r="H535" s="2">
        <v>3075</v>
      </c>
      <c r="I535" s="1" t="s">
        <v>4414</v>
      </c>
      <c r="J535" s="1" t="s">
        <v>4415</v>
      </c>
      <c r="K535" s="1" t="s">
        <v>4416</v>
      </c>
      <c r="L535" s="1" t="s">
        <v>4417</v>
      </c>
      <c r="M535" s="1" t="s">
        <v>4418</v>
      </c>
      <c r="N535" s="1" t="s">
        <v>4419</v>
      </c>
      <c r="O535" s="1" t="s">
        <v>4420</v>
      </c>
      <c r="P535" s="1" t="s">
        <v>4421</v>
      </c>
      <c r="Q535" s="12">
        <f>Table1[[#This Row],[actual_price]]-Table1[[#This Row],[discounted_price]]</f>
        <v>5000</v>
      </c>
      <c r="R535" s="11" t="str">
        <f>IF(Table1[[#This Row],[discount_percentage]]&gt;=0.5,"50% + Discount","Below 50%")</f>
        <v>Below 50%</v>
      </c>
      <c r="S535" s="14">
        <f>Table1[[#This Row],[actual_price]]*Table1[[#This Row],[rating_count]]</f>
        <v>153746925</v>
      </c>
      <c r="T535" s="11" t="str">
        <f>IF(Table1[[#This Row],[discounted_price]]&lt;200,"&lt;₹200",IF(Table1[[#This Row],[discounted_price]]&lt;=500,"₹200 - ₹500","&gt;₹500"))</f>
        <v>&gt;₹500</v>
      </c>
      <c r="U535" s="11" t="str">
        <f>IF(Table1[[#This Row],[rating_count]]&lt;1000,"Below 1K Reviews","1K + Reviews")</f>
        <v>1K + Reviews</v>
      </c>
      <c r="V535" s="14">
        <f>Table1[[#This Row],[rating]]*Table1[[#This Row],[rating_count]]</f>
        <v>13222.5</v>
      </c>
    </row>
    <row r="536" spans="1:22" ht="16.2" x14ac:dyDescent="0.3">
      <c r="A536" s="1" t="s">
        <v>4422</v>
      </c>
      <c r="B536" s="1" t="s">
        <v>4423</v>
      </c>
      <c r="C536" s="1" t="s">
        <v>3059</v>
      </c>
      <c r="D536" s="3">
        <v>2599</v>
      </c>
      <c r="E536" s="3">
        <v>2999</v>
      </c>
      <c r="F536" s="4">
        <v>0.13</v>
      </c>
      <c r="G536" s="1">
        <v>3.9</v>
      </c>
      <c r="H536" s="2">
        <v>14266</v>
      </c>
      <c r="I536" s="1" t="s">
        <v>4424</v>
      </c>
      <c r="J536" s="1" t="s">
        <v>4425</v>
      </c>
      <c r="K536" s="1" t="s">
        <v>4426</v>
      </c>
      <c r="L536" s="1" t="s">
        <v>4427</v>
      </c>
      <c r="M536" s="1" t="s">
        <v>4428</v>
      </c>
      <c r="N536" s="1" t="s">
        <v>4429</v>
      </c>
      <c r="O536" s="1" t="s">
        <v>4430</v>
      </c>
      <c r="P536" s="1" t="s">
        <v>4431</v>
      </c>
      <c r="Q536" s="12">
        <f>Table1[[#This Row],[actual_price]]-Table1[[#This Row],[discounted_price]]</f>
        <v>400</v>
      </c>
      <c r="R536" s="11" t="str">
        <f>IF(Table1[[#This Row],[discount_percentage]]&gt;=0.5,"50% + Discount","Below 50%")</f>
        <v>Below 50%</v>
      </c>
      <c r="S536" s="14">
        <f>Table1[[#This Row],[actual_price]]*Table1[[#This Row],[rating_count]]</f>
        <v>42783734</v>
      </c>
      <c r="T536" s="11" t="str">
        <f>IF(Table1[[#This Row],[discounted_price]]&lt;200,"&lt;₹200",IF(Table1[[#This Row],[discounted_price]]&lt;=500,"₹200 - ₹500","&gt;₹500"))</f>
        <v>&gt;₹500</v>
      </c>
      <c r="U536" s="11" t="str">
        <f>IF(Table1[[#This Row],[rating_count]]&lt;1000,"Below 1K Reviews","1K + Reviews")</f>
        <v>1K + Reviews</v>
      </c>
      <c r="V536" s="14">
        <f>Table1[[#This Row],[rating]]*Table1[[#This Row],[rating_count]]</f>
        <v>55637.4</v>
      </c>
    </row>
    <row r="537" spans="1:22" ht="16.2" x14ac:dyDescent="0.3">
      <c r="A537" s="1" t="s">
        <v>4432</v>
      </c>
      <c r="B537" s="1" t="s">
        <v>4433</v>
      </c>
      <c r="C537" s="1" t="s">
        <v>2962</v>
      </c>
      <c r="D537" s="3">
        <v>2799</v>
      </c>
      <c r="E537" s="3">
        <v>6499</v>
      </c>
      <c r="F537" s="4">
        <v>0.56999999999999995</v>
      </c>
      <c r="G537" s="1">
        <v>4.0999999999999996</v>
      </c>
      <c r="H537" s="2">
        <v>38879</v>
      </c>
      <c r="I537" s="1" t="s">
        <v>4434</v>
      </c>
      <c r="J537" s="1" t="s">
        <v>4435</v>
      </c>
      <c r="K537" s="1" t="s">
        <v>4436</v>
      </c>
      <c r="L537" s="1" t="s">
        <v>4437</v>
      </c>
      <c r="M537" s="1" t="s">
        <v>4438</v>
      </c>
      <c r="N537" s="1" t="s">
        <v>4439</v>
      </c>
      <c r="O537" s="1" t="s">
        <v>4440</v>
      </c>
      <c r="P537" s="1" t="s">
        <v>4441</v>
      </c>
      <c r="Q537" s="12">
        <f>Table1[[#This Row],[actual_price]]-Table1[[#This Row],[discounted_price]]</f>
        <v>3700</v>
      </c>
      <c r="R537" s="11" t="str">
        <f>IF(Table1[[#This Row],[discount_percentage]]&gt;=0.5,"50% + Discount","Below 50%")</f>
        <v>50% + Discount</v>
      </c>
      <c r="S537" s="14">
        <f>Table1[[#This Row],[actual_price]]*Table1[[#This Row],[rating_count]]</f>
        <v>252674621</v>
      </c>
      <c r="T537" s="11" t="str">
        <f>IF(Table1[[#This Row],[discounted_price]]&lt;200,"&lt;₹200",IF(Table1[[#This Row],[discounted_price]]&lt;=500,"₹200 - ₹500","&gt;₹500"))</f>
        <v>&gt;₹500</v>
      </c>
      <c r="U537" s="11" t="str">
        <f>IF(Table1[[#This Row],[rating_count]]&lt;1000,"Below 1K Reviews","1K + Reviews")</f>
        <v>1K + Reviews</v>
      </c>
      <c r="V537" s="14">
        <f>Table1[[#This Row],[rating]]*Table1[[#This Row],[rating_count]]</f>
        <v>159403.9</v>
      </c>
    </row>
    <row r="538" spans="1:22" ht="16.2" x14ac:dyDescent="0.3">
      <c r="A538" s="1" t="s">
        <v>4442</v>
      </c>
      <c r="B538" s="1" t="s">
        <v>4443</v>
      </c>
      <c r="C538" s="1" t="s">
        <v>4444</v>
      </c>
      <c r="D538" s="3">
        <v>1399</v>
      </c>
      <c r="E538" s="3">
        <v>2990</v>
      </c>
      <c r="F538" s="4">
        <v>0.53</v>
      </c>
      <c r="G538" s="1">
        <v>4.0999999999999996</v>
      </c>
      <c r="H538" s="2">
        <v>97175</v>
      </c>
      <c r="I538" s="1" t="s">
        <v>4445</v>
      </c>
      <c r="J538" s="1" t="s">
        <v>4446</v>
      </c>
      <c r="K538" s="1" t="s">
        <v>4447</v>
      </c>
      <c r="L538" s="1" t="s">
        <v>4448</v>
      </c>
      <c r="M538" s="1" t="s">
        <v>4449</v>
      </c>
      <c r="N538" s="1" t="s">
        <v>4450</v>
      </c>
      <c r="O538" s="1" t="s">
        <v>4451</v>
      </c>
      <c r="P538" s="1" t="s">
        <v>4452</v>
      </c>
      <c r="Q538" s="12">
        <f>Table1[[#This Row],[actual_price]]-Table1[[#This Row],[discounted_price]]</f>
        <v>1591</v>
      </c>
      <c r="R538" s="11" t="str">
        <f>IF(Table1[[#This Row],[discount_percentage]]&gt;=0.5,"50% + Discount","Below 50%")</f>
        <v>50% + Discount</v>
      </c>
      <c r="S538" s="14">
        <f>Table1[[#This Row],[actual_price]]*Table1[[#This Row],[rating_count]]</f>
        <v>290553250</v>
      </c>
      <c r="T538" s="11" t="str">
        <f>IF(Table1[[#This Row],[discounted_price]]&lt;200,"&lt;₹200",IF(Table1[[#This Row],[discounted_price]]&lt;=500,"₹200 - ₹500","&gt;₹500"))</f>
        <v>&gt;₹500</v>
      </c>
      <c r="U538" s="11" t="str">
        <f>IF(Table1[[#This Row],[rating_count]]&lt;1000,"Below 1K Reviews","1K + Reviews")</f>
        <v>1K + Reviews</v>
      </c>
      <c r="V538" s="14">
        <f>Table1[[#This Row],[rating]]*Table1[[#This Row],[rating_count]]</f>
        <v>398417.49999999994</v>
      </c>
    </row>
    <row r="539" spans="1:22" ht="16.2" x14ac:dyDescent="0.3">
      <c r="A539" s="1" t="s">
        <v>4453</v>
      </c>
      <c r="B539" s="1" t="s">
        <v>4454</v>
      </c>
      <c r="C539" s="1" t="s">
        <v>3038</v>
      </c>
      <c r="D539" s="1">
        <v>649</v>
      </c>
      <c r="E539" s="3">
        <v>2400</v>
      </c>
      <c r="F539" s="4">
        <v>0.73</v>
      </c>
      <c r="G539" s="1">
        <v>4.4000000000000004</v>
      </c>
      <c r="H539" s="2">
        <v>67260</v>
      </c>
      <c r="I539" s="1" t="s">
        <v>4455</v>
      </c>
      <c r="J539" s="1" t="s">
        <v>3040</v>
      </c>
      <c r="K539" s="1" t="s">
        <v>3041</v>
      </c>
      <c r="L539" s="1" t="s">
        <v>3042</v>
      </c>
      <c r="M539" s="1" t="s">
        <v>3043</v>
      </c>
      <c r="N539" s="1" t="s">
        <v>3044</v>
      </c>
      <c r="O539" s="1" t="s">
        <v>3045</v>
      </c>
      <c r="P539" s="1" t="s">
        <v>4456</v>
      </c>
      <c r="Q539" s="12">
        <f>Table1[[#This Row],[actual_price]]-Table1[[#This Row],[discounted_price]]</f>
        <v>1751</v>
      </c>
      <c r="R539" s="11" t="str">
        <f>IF(Table1[[#This Row],[discount_percentage]]&gt;=0.5,"50% + Discount","Below 50%")</f>
        <v>50% + Discount</v>
      </c>
      <c r="S539" s="14">
        <f>Table1[[#This Row],[actual_price]]*Table1[[#This Row],[rating_count]]</f>
        <v>161424000</v>
      </c>
      <c r="T539" s="11" t="str">
        <f>IF(Table1[[#This Row],[discounted_price]]&lt;200,"&lt;₹200",IF(Table1[[#This Row],[discounted_price]]&lt;=500,"₹200 - ₹500","&gt;₹500"))</f>
        <v>&gt;₹500</v>
      </c>
      <c r="U539" s="11" t="str">
        <f>IF(Table1[[#This Row],[rating_count]]&lt;1000,"Below 1K Reviews","1K + Reviews")</f>
        <v>1K + Reviews</v>
      </c>
      <c r="V539" s="14">
        <f>Table1[[#This Row],[rating]]*Table1[[#This Row],[rating_count]]</f>
        <v>295944</v>
      </c>
    </row>
    <row r="540" spans="1:22" ht="16.2" x14ac:dyDescent="0.3">
      <c r="A540" s="1" t="s">
        <v>4457</v>
      </c>
      <c r="B540" s="1" t="s">
        <v>4458</v>
      </c>
      <c r="C540" s="1" t="s">
        <v>3176</v>
      </c>
      <c r="D540" s="1">
        <v>799</v>
      </c>
      <c r="E540" s="3">
        <v>3990</v>
      </c>
      <c r="F540" s="4">
        <v>0.8</v>
      </c>
      <c r="G540" s="1">
        <v>3.8</v>
      </c>
      <c r="H540" s="2">
        <v>119</v>
      </c>
      <c r="I540" s="1" t="s">
        <v>4459</v>
      </c>
      <c r="J540" s="1" t="s">
        <v>4460</v>
      </c>
      <c r="K540" s="1" t="s">
        <v>4461</v>
      </c>
      <c r="L540" s="1" t="s">
        <v>4462</v>
      </c>
      <c r="M540" s="1" t="s">
        <v>4463</v>
      </c>
      <c r="N540" s="1" t="s">
        <v>4464</v>
      </c>
      <c r="O540" s="1" t="s">
        <v>4465</v>
      </c>
      <c r="P540" s="1" t="s">
        <v>4466</v>
      </c>
      <c r="Q540" s="12">
        <f>Table1[[#This Row],[actual_price]]-Table1[[#This Row],[discounted_price]]</f>
        <v>3191</v>
      </c>
      <c r="R540" s="11" t="str">
        <f>IF(Table1[[#This Row],[discount_percentage]]&gt;=0.5,"50% + Discount","Below 50%")</f>
        <v>50% + Discount</v>
      </c>
      <c r="S540" s="14">
        <f>Table1[[#This Row],[actual_price]]*Table1[[#This Row],[rating_count]]</f>
        <v>474810</v>
      </c>
      <c r="T540" s="11" t="str">
        <f>IF(Table1[[#This Row],[discounted_price]]&lt;200,"&lt;₹200",IF(Table1[[#This Row],[discounted_price]]&lt;=500,"₹200 - ₹500","&gt;₹500"))</f>
        <v>&gt;₹500</v>
      </c>
      <c r="U540" s="11" t="str">
        <f>IF(Table1[[#This Row],[rating_count]]&lt;1000,"Below 1K Reviews","1K + Reviews")</f>
        <v>Below 1K Reviews</v>
      </c>
      <c r="V540" s="14">
        <f>Table1[[#This Row],[rating]]*Table1[[#This Row],[rating_count]]</f>
        <v>452.2</v>
      </c>
    </row>
    <row r="541" spans="1:22" ht="16.2" x14ac:dyDescent="0.3">
      <c r="A541" s="1" t="s">
        <v>4467</v>
      </c>
      <c r="B541" s="1" t="s">
        <v>4468</v>
      </c>
      <c r="C541" s="1" t="s">
        <v>4469</v>
      </c>
      <c r="D541" s="1">
        <v>149</v>
      </c>
      <c r="E541" s="1">
        <v>149</v>
      </c>
      <c r="F541" s="4">
        <v>0</v>
      </c>
      <c r="G541" s="1">
        <v>4.3</v>
      </c>
      <c r="H541" s="2">
        <v>10833</v>
      </c>
      <c r="I541" s="1" t="s">
        <v>4470</v>
      </c>
      <c r="J541" s="1" t="s">
        <v>4471</v>
      </c>
      <c r="K541" s="1" t="s">
        <v>4472</v>
      </c>
      <c r="L541" s="1" t="s">
        <v>4473</v>
      </c>
      <c r="M541" s="1" t="s">
        <v>4474</v>
      </c>
      <c r="N541" s="1" t="s">
        <v>4475</v>
      </c>
      <c r="O541" s="1" t="s">
        <v>4476</v>
      </c>
      <c r="P541" s="1" t="s">
        <v>4477</v>
      </c>
      <c r="Q541" s="12">
        <f>Table1[[#This Row],[actual_price]]-Table1[[#This Row],[discounted_price]]</f>
        <v>0</v>
      </c>
      <c r="R541" s="11" t="str">
        <f>IF(Table1[[#This Row],[discount_percentage]]&gt;=0.5,"50% + Discount","Below 50%")</f>
        <v>Below 50%</v>
      </c>
      <c r="S541" s="14">
        <f>Table1[[#This Row],[actual_price]]*Table1[[#This Row],[rating_count]]</f>
        <v>1614117</v>
      </c>
      <c r="T541" s="11" t="str">
        <f>IF(Table1[[#This Row],[discounted_price]]&lt;200,"&lt;₹200",IF(Table1[[#This Row],[discounted_price]]&lt;=500,"₹200 - ₹500","&gt;₹500"))</f>
        <v>&lt;₹200</v>
      </c>
      <c r="U541" s="11" t="str">
        <f>IF(Table1[[#This Row],[rating_count]]&lt;1000,"Below 1K Reviews","1K + Reviews")</f>
        <v>1K + Reviews</v>
      </c>
      <c r="V541" s="14">
        <f>Table1[[#This Row],[rating]]*Table1[[#This Row],[rating_count]]</f>
        <v>46581.9</v>
      </c>
    </row>
    <row r="542" spans="1:22" ht="16.2" x14ac:dyDescent="0.3">
      <c r="A542" s="1" t="s">
        <v>501</v>
      </c>
      <c r="B542" s="1" t="s">
        <v>502</v>
      </c>
      <c r="C542" s="1" t="s">
        <v>18</v>
      </c>
      <c r="D542" s="1">
        <v>799</v>
      </c>
      <c r="E542" s="3">
        <v>2100</v>
      </c>
      <c r="F542" s="4">
        <v>0.62</v>
      </c>
      <c r="G542" s="1">
        <v>4.3</v>
      </c>
      <c r="H542" s="2">
        <v>8188</v>
      </c>
      <c r="I542" s="1" t="s">
        <v>503</v>
      </c>
      <c r="J542" s="1" t="s">
        <v>504</v>
      </c>
      <c r="K542" s="1" t="s">
        <v>505</v>
      </c>
      <c r="L542" s="1" t="s">
        <v>506</v>
      </c>
      <c r="M542" s="1" t="s">
        <v>507</v>
      </c>
      <c r="N542" s="1" t="s">
        <v>508</v>
      </c>
      <c r="O542" s="1" t="s">
        <v>4478</v>
      </c>
      <c r="P542" s="1" t="s">
        <v>4479</v>
      </c>
      <c r="Q542" s="12">
        <f>Table1[[#This Row],[actual_price]]-Table1[[#This Row],[discounted_price]]</f>
        <v>1301</v>
      </c>
      <c r="R542" s="11" t="str">
        <f>IF(Table1[[#This Row],[discount_percentage]]&gt;=0.5,"50% + Discount","Below 50%")</f>
        <v>50% + Discount</v>
      </c>
      <c r="S542" s="14">
        <f>Table1[[#This Row],[actual_price]]*Table1[[#This Row],[rating_count]]</f>
        <v>17194800</v>
      </c>
      <c r="T542" s="11" t="str">
        <f>IF(Table1[[#This Row],[discounted_price]]&lt;200,"&lt;₹200",IF(Table1[[#This Row],[discounted_price]]&lt;=500,"₹200 - ₹500","&gt;₹500"))</f>
        <v>&gt;₹500</v>
      </c>
      <c r="U542" s="11" t="str">
        <f>IF(Table1[[#This Row],[rating_count]]&lt;1000,"Below 1K Reviews","1K + Reviews")</f>
        <v>1K + Reviews</v>
      </c>
      <c r="V542" s="14">
        <f>Table1[[#This Row],[rating]]*Table1[[#This Row],[rating_count]]</f>
        <v>35208.400000000001</v>
      </c>
    </row>
    <row r="543" spans="1:22" ht="16.2" x14ac:dyDescent="0.3">
      <c r="A543" s="1" t="s">
        <v>4480</v>
      </c>
      <c r="B543" s="1" t="s">
        <v>4481</v>
      </c>
      <c r="C543" s="1" t="s">
        <v>3059</v>
      </c>
      <c r="D543" s="3">
        <v>3799</v>
      </c>
      <c r="E543" s="3">
        <v>5299</v>
      </c>
      <c r="F543" s="4">
        <v>0.28000000000000003</v>
      </c>
      <c r="G543" s="1">
        <v>3.5</v>
      </c>
      <c r="H543" s="2">
        <v>1641</v>
      </c>
      <c r="I543" s="1" t="s">
        <v>4482</v>
      </c>
      <c r="J543" s="1" t="s">
        <v>4483</v>
      </c>
      <c r="K543" s="1" t="s">
        <v>4484</v>
      </c>
      <c r="L543" s="1" t="s">
        <v>4485</v>
      </c>
      <c r="M543" s="1" t="s">
        <v>4486</v>
      </c>
      <c r="N543" s="1" t="s">
        <v>4487</v>
      </c>
      <c r="O543" s="1" t="s">
        <v>4488</v>
      </c>
      <c r="P543" s="1" t="s">
        <v>4489</v>
      </c>
      <c r="Q543" s="12">
        <f>Table1[[#This Row],[actual_price]]-Table1[[#This Row],[discounted_price]]</f>
        <v>1500</v>
      </c>
      <c r="R543" s="11" t="str">
        <f>IF(Table1[[#This Row],[discount_percentage]]&gt;=0.5,"50% + Discount","Below 50%")</f>
        <v>Below 50%</v>
      </c>
      <c r="S543" s="14">
        <f>Table1[[#This Row],[actual_price]]*Table1[[#This Row],[rating_count]]</f>
        <v>8695659</v>
      </c>
      <c r="T543" s="11" t="str">
        <f>IF(Table1[[#This Row],[discounted_price]]&lt;200,"&lt;₹200",IF(Table1[[#This Row],[discounted_price]]&lt;=500,"₹200 - ₹500","&gt;₹500"))</f>
        <v>&gt;₹500</v>
      </c>
      <c r="U543" s="11" t="str">
        <f>IF(Table1[[#This Row],[rating_count]]&lt;1000,"Below 1K Reviews","1K + Reviews")</f>
        <v>1K + Reviews</v>
      </c>
      <c r="V543" s="14">
        <f>Table1[[#This Row],[rating]]*Table1[[#This Row],[rating_count]]</f>
        <v>5743.5</v>
      </c>
    </row>
    <row r="544" spans="1:22" ht="16.2" x14ac:dyDescent="0.3">
      <c r="A544" s="1" t="s">
        <v>4490</v>
      </c>
      <c r="B544" s="1" t="s">
        <v>4491</v>
      </c>
      <c r="C544" s="1" t="s">
        <v>3992</v>
      </c>
      <c r="D544" s="1">
        <v>199</v>
      </c>
      <c r="E544" s="3">
        <v>1899</v>
      </c>
      <c r="F544" s="4">
        <v>0.9</v>
      </c>
      <c r="G544" s="1">
        <v>4</v>
      </c>
      <c r="H544" s="2">
        <v>4740</v>
      </c>
      <c r="I544" s="1" t="s">
        <v>4492</v>
      </c>
      <c r="J544" s="1" t="s">
        <v>4493</v>
      </c>
      <c r="K544" s="1" t="s">
        <v>4494</v>
      </c>
      <c r="L544" s="1" t="s">
        <v>4495</v>
      </c>
      <c r="M544" s="1" t="s">
        <v>4496</v>
      </c>
      <c r="N544" s="1" t="s">
        <v>4497</v>
      </c>
      <c r="O544" s="1" t="s">
        <v>4498</v>
      </c>
      <c r="P544" s="1" t="s">
        <v>4499</v>
      </c>
      <c r="Q544" s="12">
        <f>Table1[[#This Row],[actual_price]]-Table1[[#This Row],[discounted_price]]</f>
        <v>1700</v>
      </c>
      <c r="R544" s="11" t="str">
        <f>IF(Table1[[#This Row],[discount_percentage]]&gt;=0.5,"50% + Discount","Below 50%")</f>
        <v>50% + Discount</v>
      </c>
      <c r="S544" s="14">
        <f>Table1[[#This Row],[actual_price]]*Table1[[#This Row],[rating_count]]</f>
        <v>9001260</v>
      </c>
      <c r="T544" s="11" t="str">
        <f>IF(Table1[[#This Row],[discounted_price]]&lt;200,"&lt;₹200",IF(Table1[[#This Row],[discounted_price]]&lt;=500,"₹200 - ₹500","&gt;₹500"))</f>
        <v>&lt;₹200</v>
      </c>
      <c r="U544" s="11" t="str">
        <f>IF(Table1[[#This Row],[rating_count]]&lt;1000,"Below 1K Reviews","1K + Reviews")</f>
        <v>1K + Reviews</v>
      </c>
      <c r="V544" s="14">
        <f>Table1[[#This Row],[rating]]*Table1[[#This Row],[rating_count]]</f>
        <v>18960</v>
      </c>
    </row>
    <row r="545" spans="1:22" ht="16.2" x14ac:dyDescent="0.3">
      <c r="A545" s="1" t="s">
        <v>4500</v>
      </c>
      <c r="B545" s="1" t="s">
        <v>4501</v>
      </c>
      <c r="C545" s="1" t="s">
        <v>3004</v>
      </c>
      <c r="D545" s="3">
        <v>23999</v>
      </c>
      <c r="E545" s="3">
        <v>32999</v>
      </c>
      <c r="F545" s="4">
        <v>0.27</v>
      </c>
      <c r="G545" s="1">
        <v>3.9</v>
      </c>
      <c r="H545" s="2">
        <v>8866</v>
      </c>
      <c r="I545" s="1" t="s">
        <v>4502</v>
      </c>
      <c r="J545" s="1" t="s">
        <v>4503</v>
      </c>
      <c r="K545" s="1" t="s">
        <v>4504</v>
      </c>
      <c r="L545" s="1" t="s">
        <v>4505</v>
      </c>
      <c r="M545" s="1" t="s">
        <v>4506</v>
      </c>
      <c r="N545" s="1" t="s">
        <v>4507</v>
      </c>
      <c r="O545" s="1" t="s">
        <v>4508</v>
      </c>
      <c r="P545" s="1" t="s">
        <v>4509</v>
      </c>
      <c r="Q545" s="12">
        <f>Table1[[#This Row],[actual_price]]-Table1[[#This Row],[discounted_price]]</f>
        <v>9000</v>
      </c>
      <c r="R545" s="11" t="str">
        <f>IF(Table1[[#This Row],[discount_percentage]]&gt;=0.5,"50% + Discount","Below 50%")</f>
        <v>Below 50%</v>
      </c>
      <c r="S545" s="14">
        <f>Table1[[#This Row],[actual_price]]*Table1[[#This Row],[rating_count]]</f>
        <v>292569134</v>
      </c>
      <c r="T545" s="11" t="str">
        <f>IF(Table1[[#This Row],[discounted_price]]&lt;200,"&lt;₹200",IF(Table1[[#This Row],[discounted_price]]&lt;=500,"₹200 - ₹500","&gt;₹500"))</f>
        <v>&gt;₹500</v>
      </c>
      <c r="U545" s="11" t="str">
        <f>IF(Table1[[#This Row],[rating_count]]&lt;1000,"Below 1K Reviews","1K + Reviews")</f>
        <v>1K + Reviews</v>
      </c>
      <c r="V545" s="14">
        <f>Table1[[#This Row],[rating]]*Table1[[#This Row],[rating_count]]</f>
        <v>34577.4</v>
      </c>
    </row>
    <row r="546" spans="1:22" ht="16.2" x14ac:dyDescent="0.3">
      <c r="A546" s="1" t="s">
        <v>4510</v>
      </c>
      <c r="B546" s="1" t="s">
        <v>4511</v>
      </c>
      <c r="C546" s="1" t="s">
        <v>3004</v>
      </c>
      <c r="D546" s="3">
        <v>29990</v>
      </c>
      <c r="E546" s="3">
        <v>39990</v>
      </c>
      <c r="F546" s="4">
        <v>0.25</v>
      </c>
      <c r="G546" s="1">
        <v>4.3</v>
      </c>
      <c r="H546" s="2">
        <v>8399</v>
      </c>
      <c r="I546" s="1" t="s">
        <v>4512</v>
      </c>
      <c r="J546" s="1" t="s">
        <v>4513</v>
      </c>
      <c r="K546" s="1" t="s">
        <v>4514</v>
      </c>
      <c r="L546" s="1" t="s">
        <v>4515</v>
      </c>
      <c r="M546" s="1" t="s">
        <v>4516</v>
      </c>
      <c r="N546" s="1" t="s">
        <v>4517</v>
      </c>
      <c r="O546" s="1" t="s">
        <v>4518</v>
      </c>
      <c r="P546" s="1" t="s">
        <v>4519</v>
      </c>
      <c r="Q546" s="12">
        <f>Table1[[#This Row],[actual_price]]-Table1[[#This Row],[discounted_price]]</f>
        <v>10000</v>
      </c>
      <c r="R546" s="11" t="str">
        <f>IF(Table1[[#This Row],[discount_percentage]]&gt;=0.5,"50% + Discount","Below 50%")</f>
        <v>Below 50%</v>
      </c>
      <c r="S546" s="14">
        <f>Table1[[#This Row],[actual_price]]*Table1[[#This Row],[rating_count]]</f>
        <v>335876010</v>
      </c>
      <c r="T546" s="11" t="str">
        <f>IF(Table1[[#This Row],[discounted_price]]&lt;200,"&lt;₹200",IF(Table1[[#This Row],[discounted_price]]&lt;=500,"₹200 - ₹500","&gt;₹500"))</f>
        <v>&gt;₹500</v>
      </c>
      <c r="U546" s="11" t="str">
        <f>IF(Table1[[#This Row],[rating_count]]&lt;1000,"Below 1K Reviews","1K + Reviews")</f>
        <v>1K + Reviews</v>
      </c>
      <c r="V546" s="14">
        <f>Table1[[#This Row],[rating]]*Table1[[#This Row],[rating_count]]</f>
        <v>36115.699999999997</v>
      </c>
    </row>
    <row r="547" spans="1:22" ht="16.2" x14ac:dyDescent="0.3">
      <c r="A547" s="1" t="s">
        <v>4520</v>
      </c>
      <c r="B547" s="1" t="s">
        <v>4521</v>
      </c>
      <c r="C547" s="1" t="s">
        <v>2962</v>
      </c>
      <c r="D547" s="1">
        <v>281</v>
      </c>
      <c r="E547" s="3">
        <v>1999</v>
      </c>
      <c r="F547" s="4">
        <v>0.86</v>
      </c>
      <c r="G547" s="1">
        <v>2.8</v>
      </c>
      <c r="H547" s="2">
        <v>87</v>
      </c>
      <c r="I547" s="1" t="s">
        <v>4522</v>
      </c>
      <c r="J547" s="1" t="s">
        <v>4523</v>
      </c>
      <c r="K547" s="1" t="s">
        <v>4524</v>
      </c>
      <c r="L547" s="1" t="s">
        <v>4525</v>
      </c>
      <c r="M547" s="1" t="s">
        <v>4526</v>
      </c>
      <c r="N547" s="1" t="s">
        <v>4527</v>
      </c>
      <c r="O547" s="1" t="s">
        <v>4528</v>
      </c>
      <c r="P547" s="1" t="s">
        <v>4529</v>
      </c>
      <c r="Q547" s="12">
        <f>Table1[[#This Row],[actual_price]]-Table1[[#This Row],[discounted_price]]</f>
        <v>1718</v>
      </c>
      <c r="R547" s="11" t="str">
        <f>IF(Table1[[#This Row],[discount_percentage]]&gt;=0.5,"50% + Discount","Below 50%")</f>
        <v>50% + Discount</v>
      </c>
      <c r="S547" s="14">
        <f>Table1[[#This Row],[actual_price]]*Table1[[#This Row],[rating_count]]</f>
        <v>173913</v>
      </c>
      <c r="T547" s="11" t="str">
        <f>IF(Table1[[#This Row],[discounted_price]]&lt;200,"&lt;₹200",IF(Table1[[#This Row],[discounted_price]]&lt;=500,"₹200 - ₹500","&gt;₹500"))</f>
        <v>₹200 - ₹500</v>
      </c>
      <c r="U547" s="11" t="str">
        <f>IF(Table1[[#This Row],[rating_count]]&lt;1000,"Below 1K Reviews","1K + Reviews")</f>
        <v>Below 1K Reviews</v>
      </c>
      <c r="V547" s="14">
        <f>Table1[[#This Row],[rating]]*Table1[[#This Row],[rating_count]]</f>
        <v>243.6</v>
      </c>
    </row>
    <row r="548" spans="1:22" ht="16.2" x14ac:dyDescent="0.3">
      <c r="A548" s="1" t="s">
        <v>4530</v>
      </c>
      <c r="B548" s="1" t="s">
        <v>4531</v>
      </c>
      <c r="C548" s="1" t="s">
        <v>3004</v>
      </c>
      <c r="D548" s="3">
        <v>7998</v>
      </c>
      <c r="E548" s="3">
        <v>11999</v>
      </c>
      <c r="F548" s="4">
        <v>0.33</v>
      </c>
      <c r="G548" s="1">
        <v>3.8</v>
      </c>
      <c r="H548" s="2">
        <v>125</v>
      </c>
      <c r="I548" s="1" t="s">
        <v>4532</v>
      </c>
      <c r="J548" s="1" t="s">
        <v>4533</v>
      </c>
      <c r="K548" s="1" t="s">
        <v>4534</v>
      </c>
      <c r="L548" s="1" t="s">
        <v>4535</v>
      </c>
      <c r="M548" s="1" t="s">
        <v>4536</v>
      </c>
      <c r="N548" s="1" t="s">
        <v>4537</v>
      </c>
      <c r="O548" s="1" t="s">
        <v>4538</v>
      </c>
      <c r="P548" s="1" t="s">
        <v>4539</v>
      </c>
      <c r="Q548" s="12">
        <f>Table1[[#This Row],[actual_price]]-Table1[[#This Row],[discounted_price]]</f>
        <v>4001</v>
      </c>
      <c r="R548" s="11" t="str">
        <f>IF(Table1[[#This Row],[discount_percentage]]&gt;=0.5,"50% + Discount","Below 50%")</f>
        <v>Below 50%</v>
      </c>
      <c r="S548" s="14">
        <f>Table1[[#This Row],[actual_price]]*Table1[[#This Row],[rating_count]]</f>
        <v>1499875</v>
      </c>
      <c r="T548" s="11" t="str">
        <f>IF(Table1[[#This Row],[discounted_price]]&lt;200,"&lt;₹200",IF(Table1[[#This Row],[discounted_price]]&lt;=500,"₹200 - ₹500","&gt;₹500"))</f>
        <v>&gt;₹500</v>
      </c>
      <c r="U548" s="11" t="str">
        <f>IF(Table1[[#This Row],[rating_count]]&lt;1000,"Below 1K Reviews","1K + Reviews")</f>
        <v>Below 1K Reviews</v>
      </c>
      <c r="V548" s="14">
        <f>Table1[[#This Row],[rating]]*Table1[[#This Row],[rating_count]]</f>
        <v>475</v>
      </c>
    </row>
    <row r="549" spans="1:22" ht="16.2" x14ac:dyDescent="0.3">
      <c r="A549" s="1" t="s">
        <v>4540</v>
      </c>
      <c r="B549" s="1" t="s">
        <v>4541</v>
      </c>
      <c r="C549" s="1" t="s">
        <v>2962</v>
      </c>
      <c r="D549" s="1">
        <v>249</v>
      </c>
      <c r="E549" s="1">
        <v>999</v>
      </c>
      <c r="F549" s="4">
        <v>0.75</v>
      </c>
      <c r="G549" s="1">
        <v>4.5</v>
      </c>
      <c r="H549" s="2">
        <v>38</v>
      </c>
      <c r="I549" s="1" t="s">
        <v>4542</v>
      </c>
      <c r="J549" s="1" t="s">
        <v>4543</v>
      </c>
      <c r="K549" s="1" t="s">
        <v>4544</v>
      </c>
      <c r="L549" s="1" t="s">
        <v>4545</v>
      </c>
      <c r="M549" s="1" t="s">
        <v>4546</v>
      </c>
      <c r="N549" s="1" t="s">
        <v>4547</v>
      </c>
      <c r="O549" s="1" t="s">
        <v>4548</v>
      </c>
      <c r="P549" s="1" t="s">
        <v>4549</v>
      </c>
      <c r="Q549" s="12">
        <f>Table1[[#This Row],[actual_price]]-Table1[[#This Row],[discounted_price]]</f>
        <v>750</v>
      </c>
      <c r="R549" s="11" t="str">
        <f>IF(Table1[[#This Row],[discount_percentage]]&gt;=0.5,"50% + Discount","Below 50%")</f>
        <v>50% + Discount</v>
      </c>
      <c r="S549" s="14">
        <f>Table1[[#This Row],[actual_price]]*Table1[[#This Row],[rating_count]]</f>
        <v>37962</v>
      </c>
      <c r="T549" s="11" t="str">
        <f>IF(Table1[[#This Row],[discounted_price]]&lt;200,"&lt;₹200",IF(Table1[[#This Row],[discounted_price]]&lt;=500,"₹200 - ₹500","&gt;₹500"))</f>
        <v>₹200 - ₹500</v>
      </c>
      <c r="U549" s="11" t="str">
        <f>IF(Table1[[#This Row],[rating_count]]&lt;1000,"Below 1K Reviews","1K + Reviews")</f>
        <v>Below 1K Reviews</v>
      </c>
      <c r="V549" s="14">
        <f>Table1[[#This Row],[rating]]*Table1[[#This Row],[rating_count]]</f>
        <v>171</v>
      </c>
    </row>
    <row r="550" spans="1:22" ht="16.2" x14ac:dyDescent="0.3">
      <c r="A550" s="1" t="s">
        <v>4550</v>
      </c>
      <c r="B550" s="1" t="s">
        <v>4551</v>
      </c>
      <c r="C550" s="1" t="s">
        <v>3794</v>
      </c>
      <c r="D550" s="1">
        <v>299</v>
      </c>
      <c r="E550" s="1">
        <v>599</v>
      </c>
      <c r="F550" s="4">
        <v>0.5</v>
      </c>
      <c r="G550" s="1">
        <v>4.3</v>
      </c>
      <c r="H550" s="2">
        <v>4674</v>
      </c>
      <c r="I550" s="1" t="s">
        <v>4552</v>
      </c>
      <c r="J550" s="1" t="s">
        <v>4553</v>
      </c>
      <c r="K550" s="1" t="s">
        <v>4554</v>
      </c>
      <c r="L550" s="1" t="s">
        <v>4555</v>
      </c>
      <c r="M550" s="1" t="s">
        <v>4556</v>
      </c>
      <c r="N550" s="1" t="s">
        <v>4557</v>
      </c>
      <c r="O550" s="1" t="s">
        <v>4558</v>
      </c>
      <c r="P550" s="1" t="s">
        <v>4559</v>
      </c>
      <c r="Q550" s="12">
        <f>Table1[[#This Row],[actual_price]]-Table1[[#This Row],[discounted_price]]</f>
        <v>300</v>
      </c>
      <c r="R550" s="11" t="str">
        <f>IF(Table1[[#This Row],[discount_percentage]]&gt;=0.5,"50% + Discount","Below 50%")</f>
        <v>50% + Discount</v>
      </c>
      <c r="S550" s="14">
        <f>Table1[[#This Row],[actual_price]]*Table1[[#This Row],[rating_count]]</f>
        <v>2799726</v>
      </c>
      <c r="T550" s="11" t="str">
        <f>IF(Table1[[#This Row],[discounted_price]]&lt;200,"&lt;₹200",IF(Table1[[#This Row],[discounted_price]]&lt;=500,"₹200 - ₹500","&gt;₹500"))</f>
        <v>₹200 - ₹500</v>
      </c>
      <c r="U550" s="11" t="str">
        <f>IF(Table1[[#This Row],[rating_count]]&lt;1000,"Below 1K Reviews","1K + Reviews")</f>
        <v>1K + Reviews</v>
      </c>
      <c r="V550" s="14">
        <f>Table1[[#This Row],[rating]]*Table1[[#This Row],[rating_count]]</f>
        <v>20098.2</v>
      </c>
    </row>
    <row r="551" spans="1:22" ht="16.2" x14ac:dyDescent="0.3">
      <c r="A551" s="1" t="s">
        <v>4560</v>
      </c>
      <c r="B551" s="1" t="s">
        <v>4561</v>
      </c>
      <c r="C551" s="1" t="s">
        <v>2962</v>
      </c>
      <c r="D551" s="1">
        <v>499</v>
      </c>
      <c r="E551" s="3">
        <v>1899</v>
      </c>
      <c r="F551" s="4">
        <v>0.74</v>
      </c>
      <c r="G551" s="1">
        <v>4.0999999999999996</v>
      </c>
      <c r="H551" s="2">
        <v>412</v>
      </c>
      <c r="I551" s="1" t="s">
        <v>4562</v>
      </c>
      <c r="J551" s="1" t="s">
        <v>4563</v>
      </c>
      <c r="K551" s="1" t="s">
        <v>4564</v>
      </c>
      <c r="L551" s="1" t="s">
        <v>4565</v>
      </c>
      <c r="M551" s="1" t="s">
        <v>4566</v>
      </c>
      <c r="N551" s="1" t="s">
        <v>4567</v>
      </c>
      <c r="O551" s="1" t="s">
        <v>4568</v>
      </c>
      <c r="P551" s="1" t="s">
        <v>4569</v>
      </c>
      <c r="Q551" s="12">
        <f>Table1[[#This Row],[actual_price]]-Table1[[#This Row],[discounted_price]]</f>
        <v>1400</v>
      </c>
      <c r="R551" s="11" t="str">
        <f>IF(Table1[[#This Row],[discount_percentage]]&gt;=0.5,"50% + Discount","Below 50%")</f>
        <v>50% + Discount</v>
      </c>
      <c r="S551" s="14">
        <f>Table1[[#This Row],[actual_price]]*Table1[[#This Row],[rating_count]]</f>
        <v>782388</v>
      </c>
      <c r="T551" s="11" t="str">
        <f>IF(Table1[[#This Row],[discounted_price]]&lt;200,"&lt;₹200",IF(Table1[[#This Row],[discounted_price]]&lt;=500,"₹200 - ₹500","&gt;₹500"))</f>
        <v>₹200 - ₹500</v>
      </c>
      <c r="U551" s="11" t="str">
        <f>IF(Table1[[#This Row],[rating_count]]&lt;1000,"Below 1K Reviews","1K + Reviews")</f>
        <v>Below 1K Reviews</v>
      </c>
      <c r="V551" s="14">
        <f>Table1[[#This Row],[rating]]*Table1[[#This Row],[rating_count]]</f>
        <v>1689.1999999999998</v>
      </c>
    </row>
    <row r="552" spans="1:22" ht="16.2" x14ac:dyDescent="0.3">
      <c r="A552" s="1" t="s">
        <v>4570</v>
      </c>
      <c r="B552" s="1" t="s">
        <v>4571</v>
      </c>
      <c r="C552" s="1" t="s">
        <v>2962</v>
      </c>
      <c r="D552" s="1">
        <v>899</v>
      </c>
      <c r="E552" s="3">
        <v>3499</v>
      </c>
      <c r="F552" s="4">
        <v>0.74</v>
      </c>
      <c r="G552" s="1">
        <v>3</v>
      </c>
      <c r="H552" s="2">
        <v>681</v>
      </c>
      <c r="I552" s="1" t="s">
        <v>4572</v>
      </c>
      <c r="J552" s="1" t="s">
        <v>4573</v>
      </c>
      <c r="K552" s="1" t="s">
        <v>4574</v>
      </c>
      <c r="L552" s="1" t="s">
        <v>4575</v>
      </c>
      <c r="M552" s="1" t="s">
        <v>4576</v>
      </c>
      <c r="N552" s="1" t="s">
        <v>4577</v>
      </c>
      <c r="O552" s="1" t="s">
        <v>4578</v>
      </c>
      <c r="P552" s="1" t="s">
        <v>4579</v>
      </c>
      <c r="Q552" s="12">
        <f>Table1[[#This Row],[actual_price]]-Table1[[#This Row],[discounted_price]]</f>
        <v>2600</v>
      </c>
      <c r="R552" s="11" t="str">
        <f>IF(Table1[[#This Row],[discount_percentage]]&gt;=0.5,"50% + Discount","Below 50%")</f>
        <v>50% + Discount</v>
      </c>
      <c r="S552" s="14">
        <f>Table1[[#This Row],[actual_price]]*Table1[[#This Row],[rating_count]]</f>
        <v>2382819</v>
      </c>
      <c r="T552" s="11" t="str">
        <f>IF(Table1[[#This Row],[discounted_price]]&lt;200,"&lt;₹200",IF(Table1[[#This Row],[discounted_price]]&lt;=500,"₹200 - ₹500","&gt;₹500"))</f>
        <v>&gt;₹500</v>
      </c>
      <c r="U552" s="11" t="str">
        <f>IF(Table1[[#This Row],[rating_count]]&lt;1000,"Below 1K Reviews","1K + Reviews")</f>
        <v>Below 1K Reviews</v>
      </c>
      <c r="V552" s="14">
        <f>Table1[[#This Row],[rating]]*Table1[[#This Row],[rating_count]]</f>
        <v>2043</v>
      </c>
    </row>
    <row r="553" spans="1:22" ht="16.2" x14ac:dyDescent="0.3">
      <c r="A553" s="1" t="s">
        <v>4580</v>
      </c>
      <c r="B553" s="1" t="s">
        <v>4581</v>
      </c>
      <c r="C553" s="1" t="s">
        <v>2993</v>
      </c>
      <c r="D553" s="3">
        <v>1599</v>
      </c>
      <c r="E553" s="3">
        <v>3499</v>
      </c>
      <c r="F553" s="4">
        <v>0.54</v>
      </c>
      <c r="G553" s="1">
        <v>4</v>
      </c>
      <c r="H553" s="2">
        <v>36384</v>
      </c>
      <c r="I553" s="1" t="s">
        <v>4582</v>
      </c>
      <c r="J553" s="1" t="s">
        <v>4583</v>
      </c>
      <c r="K553" s="1" t="s">
        <v>4584</v>
      </c>
      <c r="L553" s="1" t="s">
        <v>4585</v>
      </c>
      <c r="M553" s="1" t="s">
        <v>4586</v>
      </c>
      <c r="N553" s="1" t="s">
        <v>4587</v>
      </c>
      <c r="O553" s="1" t="s">
        <v>4588</v>
      </c>
      <c r="P553" s="1" t="s">
        <v>4589</v>
      </c>
      <c r="Q553" s="12">
        <f>Table1[[#This Row],[actual_price]]-Table1[[#This Row],[discounted_price]]</f>
        <v>1900</v>
      </c>
      <c r="R553" s="11" t="str">
        <f>IF(Table1[[#This Row],[discount_percentage]]&gt;=0.5,"50% + Discount","Below 50%")</f>
        <v>50% + Discount</v>
      </c>
      <c r="S553" s="14">
        <f>Table1[[#This Row],[actual_price]]*Table1[[#This Row],[rating_count]]</f>
        <v>127307616</v>
      </c>
      <c r="T553" s="11" t="str">
        <f>IF(Table1[[#This Row],[discounted_price]]&lt;200,"&lt;₹200",IF(Table1[[#This Row],[discounted_price]]&lt;=500,"₹200 - ₹500","&gt;₹500"))</f>
        <v>&gt;₹500</v>
      </c>
      <c r="U553" s="11" t="str">
        <f>IF(Table1[[#This Row],[rating_count]]&lt;1000,"Below 1K Reviews","1K + Reviews")</f>
        <v>1K + Reviews</v>
      </c>
      <c r="V553" s="14">
        <f>Table1[[#This Row],[rating]]*Table1[[#This Row],[rating_count]]</f>
        <v>145536</v>
      </c>
    </row>
    <row r="554" spans="1:22" ht="16.2" x14ac:dyDescent="0.3">
      <c r="A554" s="1" t="s">
        <v>4590</v>
      </c>
      <c r="B554" s="1" t="s">
        <v>4591</v>
      </c>
      <c r="C554" s="1" t="s">
        <v>4592</v>
      </c>
      <c r="D554" s="1">
        <v>120</v>
      </c>
      <c r="E554" s="1">
        <v>999</v>
      </c>
      <c r="F554" s="4">
        <v>0.88</v>
      </c>
      <c r="G554" s="1">
        <v>3.9</v>
      </c>
      <c r="H554" s="2">
        <v>6491</v>
      </c>
      <c r="I554" s="1" t="s">
        <v>4593</v>
      </c>
      <c r="J554" s="1" t="s">
        <v>4594</v>
      </c>
      <c r="K554" s="1" t="s">
        <v>4595</v>
      </c>
      <c r="L554" s="1" t="s">
        <v>4596</v>
      </c>
      <c r="M554" s="1" t="s">
        <v>4597</v>
      </c>
      <c r="N554" s="1" t="s">
        <v>4598</v>
      </c>
      <c r="O554" s="1" t="s">
        <v>4599</v>
      </c>
      <c r="P554" s="1" t="s">
        <v>4600</v>
      </c>
      <c r="Q554" s="12">
        <f>Table1[[#This Row],[actual_price]]-Table1[[#This Row],[discounted_price]]</f>
        <v>879</v>
      </c>
      <c r="R554" s="11" t="str">
        <f>IF(Table1[[#This Row],[discount_percentage]]&gt;=0.5,"50% + Discount","Below 50%")</f>
        <v>50% + Discount</v>
      </c>
      <c r="S554" s="14">
        <f>Table1[[#This Row],[actual_price]]*Table1[[#This Row],[rating_count]]</f>
        <v>6484509</v>
      </c>
      <c r="T554" s="11" t="str">
        <f>IF(Table1[[#This Row],[discounted_price]]&lt;200,"&lt;₹200",IF(Table1[[#This Row],[discounted_price]]&lt;=500,"₹200 - ₹500","&gt;₹500"))</f>
        <v>&lt;₹200</v>
      </c>
      <c r="U554" s="11" t="str">
        <f>IF(Table1[[#This Row],[rating_count]]&lt;1000,"Below 1K Reviews","1K + Reviews")</f>
        <v>1K + Reviews</v>
      </c>
      <c r="V554" s="14">
        <f>Table1[[#This Row],[rating]]*Table1[[#This Row],[rating_count]]</f>
        <v>25314.899999999998</v>
      </c>
    </row>
    <row r="555" spans="1:22" ht="16.2" x14ac:dyDescent="0.3">
      <c r="A555" s="1" t="s">
        <v>4601</v>
      </c>
      <c r="B555" s="1" t="s">
        <v>4602</v>
      </c>
      <c r="C555" s="1" t="s">
        <v>2962</v>
      </c>
      <c r="D555" s="3">
        <v>3999</v>
      </c>
      <c r="E555" s="3">
        <v>6999</v>
      </c>
      <c r="F555" s="4">
        <v>0.43</v>
      </c>
      <c r="G555" s="1">
        <v>4.0999999999999996</v>
      </c>
      <c r="H555" s="2">
        <v>10229</v>
      </c>
      <c r="I555" s="1" t="s">
        <v>4603</v>
      </c>
      <c r="J555" s="1" t="s">
        <v>4604</v>
      </c>
      <c r="K555" s="1" t="s">
        <v>4605</v>
      </c>
      <c r="L555" s="1" t="s">
        <v>4606</v>
      </c>
      <c r="M555" s="1" t="s">
        <v>4607</v>
      </c>
      <c r="N555" s="1" t="s">
        <v>4608</v>
      </c>
      <c r="O555" s="1" t="s">
        <v>4609</v>
      </c>
      <c r="P555" s="1" t="s">
        <v>4610</v>
      </c>
      <c r="Q555" s="12">
        <f>Table1[[#This Row],[actual_price]]-Table1[[#This Row],[discounted_price]]</f>
        <v>3000</v>
      </c>
      <c r="R555" s="11" t="str">
        <f>IF(Table1[[#This Row],[discount_percentage]]&gt;=0.5,"50% + Discount","Below 50%")</f>
        <v>Below 50%</v>
      </c>
      <c r="S555" s="14">
        <f>Table1[[#This Row],[actual_price]]*Table1[[#This Row],[rating_count]]</f>
        <v>71592771</v>
      </c>
      <c r="T555" s="11" t="str">
        <f>IF(Table1[[#This Row],[discounted_price]]&lt;200,"&lt;₹200",IF(Table1[[#This Row],[discounted_price]]&lt;=500,"₹200 - ₹500","&gt;₹500"))</f>
        <v>&gt;₹500</v>
      </c>
      <c r="U555" s="11" t="str">
        <f>IF(Table1[[#This Row],[rating_count]]&lt;1000,"Below 1K Reviews","1K + Reviews")</f>
        <v>1K + Reviews</v>
      </c>
      <c r="V555" s="14">
        <f>Table1[[#This Row],[rating]]*Table1[[#This Row],[rating_count]]</f>
        <v>41938.899999999994</v>
      </c>
    </row>
    <row r="556" spans="1:22" ht="16.2" x14ac:dyDescent="0.3">
      <c r="A556" s="1" t="s">
        <v>4611</v>
      </c>
      <c r="B556" s="1" t="s">
        <v>4184</v>
      </c>
      <c r="C556" s="1" t="s">
        <v>3004</v>
      </c>
      <c r="D556" s="3">
        <v>12999</v>
      </c>
      <c r="E556" s="3">
        <v>18999</v>
      </c>
      <c r="F556" s="4">
        <v>0.32</v>
      </c>
      <c r="G556" s="1">
        <v>4.0999999999999996</v>
      </c>
      <c r="H556" s="2">
        <v>50772</v>
      </c>
      <c r="I556" s="1" t="s">
        <v>4185</v>
      </c>
      <c r="J556" s="1" t="s">
        <v>3667</v>
      </c>
      <c r="K556" s="1" t="s">
        <v>3668</v>
      </c>
      <c r="L556" s="1" t="s">
        <v>3669</v>
      </c>
      <c r="M556" s="1" t="s">
        <v>3670</v>
      </c>
      <c r="N556" s="1" t="s">
        <v>3671</v>
      </c>
      <c r="O556" s="1" t="s">
        <v>4186</v>
      </c>
      <c r="P556" s="1" t="s">
        <v>4612</v>
      </c>
      <c r="Q556" s="12">
        <f>Table1[[#This Row],[actual_price]]-Table1[[#This Row],[discounted_price]]</f>
        <v>6000</v>
      </c>
      <c r="R556" s="11" t="str">
        <f>IF(Table1[[#This Row],[discount_percentage]]&gt;=0.5,"50% + Discount","Below 50%")</f>
        <v>Below 50%</v>
      </c>
      <c r="S556" s="14">
        <f>Table1[[#This Row],[actual_price]]*Table1[[#This Row],[rating_count]]</f>
        <v>964617228</v>
      </c>
      <c r="T556" s="11" t="str">
        <f>IF(Table1[[#This Row],[discounted_price]]&lt;200,"&lt;₹200",IF(Table1[[#This Row],[discounted_price]]&lt;=500,"₹200 - ₹500","&gt;₹500"))</f>
        <v>&gt;₹500</v>
      </c>
      <c r="U556" s="11" t="str">
        <f>IF(Table1[[#This Row],[rating_count]]&lt;1000,"Below 1K Reviews","1K + Reviews")</f>
        <v>1K + Reviews</v>
      </c>
      <c r="V556" s="14">
        <f>Table1[[#This Row],[rating]]*Table1[[#This Row],[rating_count]]</f>
        <v>208165.19999999998</v>
      </c>
    </row>
    <row r="557" spans="1:22" ht="16.2" x14ac:dyDescent="0.3">
      <c r="A557" s="1" t="s">
        <v>4613</v>
      </c>
      <c r="B557" s="1" t="s">
        <v>4614</v>
      </c>
      <c r="C557" s="1" t="s">
        <v>3992</v>
      </c>
      <c r="D557" s="3">
        <v>1599</v>
      </c>
      <c r="E557" s="3">
        <v>2599</v>
      </c>
      <c r="F557" s="4">
        <v>0.38</v>
      </c>
      <c r="G557" s="1">
        <v>4.3</v>
      </c>
      <c r="H557" s="2">
        <v>1801</v>
      </c>
      <c r="I557" s="1" t="s">
        <v>4615</v>
      </c>
      <c r="J557" s="1" t="s">
        <v>4616</v>
      </c>
      <c r="K557" s="1" t="s">
        <v>4617</v>
      </c>
      <c r="L557" s="1" t="s">
        <v>4618</v>
      </c>
      <c r="M557" s="1" t="s">
        <v>4619</v>
      </c>
      <c r="N557" s="1" t="s">
        <v>4620</v>
      </c>
      <c r="O557" s="1" t="s">
        <v>4621</v>
      </c>
      <c r="P557" s="1" t="s">
        <v>4622</v>
      </c>
      <c r="Q557" s="12">
        <f>Table1[[#This Row],[actual_price]]-Table1[[#This Row],[discounted_price]]</f>
        <v>1000</v>
      </c>
      <c r="R557" s="11" t="str">
        <f>IF(Table1[[#This Row],[discount_percentage]]&gt;=0.5,"50% + Discount","Below 50%")</f>
        <v>Below 50%</v>
      </c>
      <c r="S557" s="14">
        <f>Table1[[#This Row],[actual_price]]*Table1[[#This Row],[rating_count]]</f>
        <v>4680799</v>
      </c>
      <c r="T557" s="11" t="str">
        <f>IF(Table1[[#This Row],[discounted_price]]&lt;200,"&lt;₹200",IF(Table1[[#This Row],[discounted_price]]&lt;=500,"₹200 - ₹500","&gt;₹500"))</f>
        <v>&gt;₹500</v>
      </c>
      <c r="U557" s="11" t="str">
        <f>IF(Table1[[#This Row],[rating_count]]&lt;1000,"Below 1K Reviews","1K + Reviews")</f>
        <v>1K + Reviews</v>
      </c>
      <c r="V557" s="14">
        <f>Table1[[#This Row],[rating]]*Table1[[#This Row],[rating_count]]</f>
        <v>7744.2999999999993</v>
      </c>
    </row>
    <row r="558" spans="1:22" ht="16.2" x14ac:dyDescent="0.3">
      <c r="A558" s="1" t="s">
        <v>4623</v>
      </c>
      <c r="B558" s="1" t="s">
        <v>4624</v>
      </c>
      <c r="C558" s="1" t="s">
        <v>3176</v>
      </c>
      <c r="D558" s="1">
        <v>699</v>
      </c>
      <c r="E558" s="3">
        <v>1199</v>
      </c>
      <c r="F558" s="4">
        <v>0.42</v>
      </c>
      <c r="G558" s="1">
        <v>4</v>
      </c>
      <c r="H558" s="2">
        <v>14404</v>
      </c>
      <c r="I558" s="1" t="s">
        <v>4625</v>
      </c>
      <c r="J558" s="1" t="s">
        <v>3683</v>
      </c>
      <c r="K558" s="1" t="s">
        <v>3684</v>
      </c>
      <c r="L558" s="1" t="s">
        <v>3685</v>
      </c>
      <c r="M558" s="1" t="s">
        <v>3686</v>
      </c>
      <c r="N558" s="1" t="s">
        <v>3687</v>
      </c>
      <c r="O558" s="1" t="s">
        <v>4626</v>
      </c>
      <c r="P558" s="1" t="s">
        <v>4627</v>
      </c>
      <c r="Q558" s="12">
        <f>Table1[[#This Row],[actual_price]]-Table1[[#This Row],[discounted_price]]</f>
        <v>500</v>
      </c>
      <c r="R558" s="11" t="str">
        <f>IF(Table1[[#This Row],[discount_percentage]]&gt;=0.5,"50% + Discount","Below 50%")</f>
        <v>Below 50%</v>
      </c>
      <c r="S558" s="14">
        <f>Table1[[#This Row],[actual_price]]*Table1[[#This Row],[rating_count]]</f>
        <v>17270396</v>
      </c>
      <c r="T558" s="11" t="str">
        <f>IF(Table1[[#This Row],[discounted_price]]&lt;200,"&lt;₹200",IF(Table1[[#This Row],[discounted_price]]&lt;=500,"₹200 - ₹500","&gt;₹500"))</f>
        <v>&gt;₹500</v>
      </c>
      <c r="U558" s="11" t="str">
        <f>IF(Table1[[#This Row],[rating_count]]&lt;1000,"Below 1K Reviews","1K + Reviews")</f>
        <v>1K + Reviews</v>
      </c>
      <c r="V558" s="14">
        <f>Table1[[#This Row],[rating]]*Table1[[#This Row],[rating_count]]</f>
        <v>57616</v>
      </c>
    </row>
    <row r="559" spans="1:22" ht="16.2" x14ac:dyDescent="0.3">
      <c r="A559" s="1" t="s">
        <v>4628</v>
      </c>
      <c r="B559" s="1" t="s">
        <v>4629</v>
      </c>
      <c r="C559" s="1" t="s">
        <v>4630</v>
      </c>
      <c r="D559" s="1">
        <v>99</v>
      </c>
      <c r="E559" s="1">
        <v>999</v>
      </c>
      <c r="F559" s="4">
        <v>0.9</v>
      </c>
      <c r="G559" s="1">
        <v>4.4000000000000004</v>
      </c>
      <c r="H559" s="2">
        <v>305</v>
      </c>
      <c r="I559" s="1" t="s">
        <v>4631</v>
      </c>
      <c r="J559" s="1" t="s">
        <v>4632</v>
      </c>
      <c r="K559" s="1" t="s">
        <v>4633</v>
      </c>
      <c r="L559" s="1" t="s">
        <v>4634</v>
      </c>
      <c r="M559" s="1" t="s">
        <v>4635</v>
      </c>
      <c r="N559" s="1" t="s">
        <v>4636</v>
      </c>
      <c r="O559" s="1" t="s">
        <v>4637</v>
      </c>
      <c r="P559" s="1" t="s">
        <v>4638</v>
      </c>
      <c r="Q559" s="12">
        <f>Table1[[#This Row],[actual_price]]-Table1[[#This Row],[discounted_price]]</f>
        <v>900</v>
      </c>
      <c r="R559" s="11" t="str">
        <f>IF(Table1[[#This Row],[discount_percentage]]&gt;=0.5,"50% + Discount","Below 50%")</f>
        <v>50% + Discount</v>
      </c>
      <c r="S559" s="14">
        <f>Table1[[#This Row],[actual_price]]*Table1[[#This Row],[rating_count]]</f>
        <v>304695</v>
      </c>
      <c r="T559" s="11" t="str">
        <f>IF(Table1[[#This Row],[discounted_price]]&lt;200,"&lt;₹200",IF(Table1[[#This Row],[discounted_price]]&lt;=500,"₹200 - ₹500","&gt;₹500"))</f>
        <v>&lt;₹200</v>
      </c>
      <c r="U559" s="11" t="str">
        <f>IF(Table1[[#This Row],[rating_count]]&lt;1000,"Below 1K Reviews","1K + Reviews")</f>
        <v>Below 1K Reviews</v>
      </c>
      <c r="V559" s="14">
        <f>Table1[[#This Row],[rating]]*Table1[[#This Row],[rating_count]]</f>
        <v>1342</v>
      </c>
    </row>
    <row r="560" spans="1:22" ht="16.2" x14ac:dyDescent="0.3">
      <c r="A560" s="1" t="s">
        <v>4639</v>
      </c>
      <c r="B560" s="1" t="s">
        <v>4640</v>
      </c>
      <c r="C560" s="1" t="s">
        <v>3004</v>
      </c>
      <c r="D560" s="3">
        <v>7915</v>
      </c>
      <c r="E560" s="3">
        <v>9999</v>
      </c>
      <c r="F560" s="4">
        <v>0.21</v>
      </c>
      <c r="G560" s="1">
        <v>4.3</v>
      </c>
      <c r="H560" s="2">
        <v>1376</v>
      </c>
      <c r="I560" s="1" t="s">
        <v>4641</v>
      </c>
      <c r="J560" s="1" t="s">
        <v>4642</v>
      </c>
      <c r="K560" s="1" t="s">
        <v>4643</v>
      </c>
      <c r="L560" s="1" t="s">
        <v>4644</v>
      </c>
      <c r="M560" s="1" t="s">
        <v>4645</v>
      </c>
      <c r="N560" s="1" t="s">
        <v>4646</v>
      </c>
      <c r="O560" s="1" t="s">
        <v>4647</v>
      </c>
      <c r="P560" s="1" t="s">
        <v>4648</v>
      </c>
      <c r="Q560" s="12">
        <f>Table1[[#This Row],[actual_price]]-Table1[[#This Row],[discounted_price]]</f>
        <v>2084</v>
      </c>
      <c r="R560" s="11" t="str">
        <f>IF(Table1[[#This Row],[discount_percentage]]&gt;=0.5,"50% + Discount","Below 50%")</f>
        <v>Below 50%</v>
      </c>
      <c r="S560" s="14">
        <f>Table1[[#This Row],[actual_price]]*Table1[[#This Row],[rating_count]]</f>
        <v>13758624</v>
      </c>
      <c r="T560" s="11" t="str">
        <f>IF(Table1[[#This Row],[discounted_price]]&lt;200,"&lt;₹200",IF(Table1[[#This Row],[discounted_price]]&lt;=500,"₹200 - ₹500","&gt;₹500"))</f>
        <v>&gt;₹500</v>
      </c>
      <c r="U560" s="11" t="str">
        <f>IF(Table1[[#This Row],[rating_count]]&lt;1000,"Below 1K Reviews","1K + Reviews")</f>
        <v>1K + Reviews</v>
      </c>
      <c r="V560" s="14">
        <f>Table1[[#This Row],[rating]]*Table1[[#This Row],[rating_count]]</f>
        <v>5916.8</v>
      </c>
    </row>
    <row r="561" spans="1:22" ht="16.2" x14ac:dyDescent="0.3">
      <c r="A561" s="1" t="s">
        <v>4649</v>
      </c>
      <c r="B561" s="1" t="s">
        <v>4650</v>
      </c>
      <c r="C561" s="1" t="s">
        <v>2962</v>
      </c>
      <c r="D561" s="3">
        <v>1499</v>
      </c>
      <c r="E561" s="3">
        <v>7999</v>
      </c>
      <c r="F561" s="4">
        <v>0.81</v>
      </c>
      <c r="G561" s="1">
        <v>4.2</v>
      </c>
      <c r="H561" s="2">
        <v>22638</v>
      </c>
      <c r="I561" s="1" t="s">
        <v>4651</v>
      </c>
      <c r="J561" s="1" t="s">
        <v>3198</v>
      </c>
      <c r="K561" s="1" t="s">
        <v>3199</v>
      </c>
      <c r="L561" s="1" t="s">
        <v>3200</v>
      </c>
      <c r="M561" s="1" t="s">
        <v>3201</v>
      </c>
      <c r="N561" s="1" t="s">
        <v>3202</v>
      </c>
      <c r="O561" s="1" t="s">
        <v>4652</v>
      </c>
      <c r="P561" s="1" t="s">
        <v>4653</v>
      </c>
      <c r="Q561" s="12">
        <f>Table1[[#This Row],[actual_price]]-Table1[[#This Row],[discounted_price]]</f>
        <v>6500</v>
      </c>
      <c r="R561" s="11" t="str">
        <f>IF(Table1[[#This Row],[discount_percentage]]&gt;=0.5,"50% + Discount","Below 50%")</f>
        <v>50% + Discount</v>
      </c>
      <c r="S561" s="14">
        <f>Table1[[#This Row],[actual_price]]*Table1[[#This Row],[rating_count]]</f>
        <v>181081362</v>
      </c>
      <c r="T561" s="11" t="str">
        <f>IF(Table1[[#This Row],[discounted_price]]&lt;200,"&lt;₹200",IF(Table1[[#This Row],[discounted_price]]&lt;=500,"₹200 - ₹500","&gt;₹500"))</f>
        <v>&gt;₹500</v>
      </c>
      <c r="U561" s="11" t="str">
        <f>IF(Table1[[#This Row],[rating_count]]&lt;1000,"Below 1K Reviews","1K + Reviews")</f>
        <v>1K + Reviews</v>
      </c>
      <c r="V561" s="14">
        <f>Table1[[#This Row],[rating]]*Table1[[#This Row],[rating_count]]</f>
        <v>95079.6</v>
      </c>
    </row>
    <row r="562" spans="1:22" ht="16.2" x14ac:dyDescent="0.3">
      <c r="A562" s="1" t="s">
        <v>4654</v>
      </c>
      <c r="B562" s="1" t="s">
        <v>4655</v>
      </c>
      <c r="C562" s="1" t="s">
        <v>3059</v>
      </c>
      <c r="D562" s="3">
        <v>1055</v>
      </c>
      <c r="E562" s="3">
        <v>1249</v>
      </c>
      <c r="F562" s="4">
        <v>0.16</v>
      </c>
      <c r="G562" s="1">
        <v>3.8</v>
      </c>
      <c r="H562" s="2">
        <v>2352</v>
      </c>
      <c r="I562" s="1" t="s">
        <v>4656</v>
      </c>
      <c r="J562" s="1" t="s">
        <v>4657</v>
      </c>
      <c r="K562" s="1" t="s">
        <v>4658</v>
      </c>
      <c r="L562" s="1" t="s">
        <v>4659</v>
      </c>
      <c r="M562" s="1" t="s">
        <v>4660</v>
      </c>
      <c r="N562" s="1" t="s">
        <v>4661</v>
      </c>
      <c r="O562" s="1" t="s">
        <v>4662</v>
      </c>
      <c r="P562" s="1" t="s">
        <v>4663</v>
      </c>
      <c r="Q562" s="12">
        <f>Table1[[#This Row],[actual_price]]-Table1[[#This Row],[discounted_price]]</f>
        <v>194</v>
      </c>
      <c r="R562" s="11" t="str">
        <f>IF(Table1[[#This Row],[discount_percentage]]&gt;=0.5,"50% + Discount","Below 50%")</f>
        <v>Below 50%</v>
      </c>
      <c r="S562" s="14">
        <f>Table1[[#This Row],[actual_price]]*Table1[[#This Row],[rating_count]]</f>
        <v>2937648</v>
      </c>
      <c r="T562" s="11" t="str">
        <f>IF(Table1[[#This Row],[discounted_price]]&lt;200,"&lt;₹200",IF(Table1[[#This Row],[discounted_price]]&lt;=500,"₹200 - ₹500","&gt;₹500"))</f>
        <v>&gt;₹500</v>
      </c>
      <c r="U562" s="11" t="str">
        <f>IF(Table1[[#This Row],[rating_count]]&lt;1000,"Below 1K Reviews","1K + Reviews")</f>
        <v>1K + Reviews</v>
      </c>
      <c r="V562" s="14">
        <f>Table1[[#This Row],[rating]]*Table1[[#This Row],[rating_count]]</f>
        <v>8937.6</v>
      </c>
    </row>
    <row r="563" spans="1:22" ht="16.2" x14ac:dyDescent="0.3">
      <c r="A563" s="1" t="s">
        <v>4664</v>
      </c>
      <c r="B563" s="1" t="s">
        <v>4665</v>
      </c>
      <c r="C563" s="1" t="s">
        <v>3794</v>
      </c>
      <c r="D563" s="1">
        <v>150</v>
      </c>
      <c r="E563" s="1">
        <v>599</v>
      </c>
      <c r="F563" s="4">
        <v>0.75</v>
      </c>
      <c r="G563" s="1">
        <v>4.3</v>
      </c>
      <c r="H563" s="2">
        <v>714</v>
      </c>
      <c r="I563" s="1" t="s">
        <v>4666</v>
      </c>
      <c r="J563" s="1" t="s">
        <v>4667</v>
      </c>
      <c r="K563" s="1" t="s">
        <v>4668</v>
      </c>
      <c r="L563" s="1" t="s">
        <v>4669</v>
      </c>
      <c r="M563" s="1" t="s">
        <v>4670</v>
      </c>
      <c r="N563" s="1" t="s">
        <v>4671</v>
      </c>
      <c r="O563" s="1" t="s">
        <v>4672</v>
      </c>
      <c r="P563" s="1" t="s">
        <v>4673</v>
      </c>
      <c r="Q563" s="12">
        <f>Table1[[#This Row],[actual_price]]-Table1[[#This Row],[discounted_price]]</f>
        <v>449</v>
      </c>
      <c r="R563" s="11" t="str">
        <f>IF(Table1[[#This Row],[discount_percentage]]&gt;=0.5,"50% + Discount","Below 50%")</f>
        <v>50% + Discount</v>
      </c>
      <c r="S563" s="14">
        <f>Table1[[#This Row],[actual_price]]*Table1[[#This Row],[rating_count]]</f>
        <v>427686</v>
      </c>
      <c r="T563" s="11" t="str">
        <f>IF(Table1[[#This Row],[discounted_price]]&lt;200,"&lt;₹200",IF(Table1[[#This Row],[discounted_price]]&lt;=500,"₹200 - ₹500","&gt;₹500"))</f>
        <v>&lt;₹200</v>
      </c>
      <c r="U563" s="11" t="str">
        <f>IF(Table1[[#This Row],[rating_count]]&lt;1000,"Below 1K Reviews","1K + Reviews")</f>
        <v>Below 1K Reviews</v>
      </c>
      <c r="V563" s="14">
        <f>Table1[[#This Row],[rating]]*Table1[[#This Row],[rating_count]]</f>
        <v>3070.2</v>
      </c>
    </row>
    <row r="564" spans="1:22" ht="16.2" x14ac:dyDescent="0.3">
      <c r="A564" s="1" t="s">
        <v>658</v>
      </c>
      <c r="B564" s="1" t="s">
        <v>659</v>
      </c>
      <c r="C564" s="1" t="s">
        <v>18</v>
      </c>
      <c r="D564" s="1">
        <v>219</v>
      </c>
      <c r="E564" s="1">
        <v>700</v>
      </c>
      <c r="F564" s="4">
        <v>0.69</v>
      </c>
      <c r="G564" s="1">
        <v>4.3</v>
      </c>
      <c r="H564" s="2">
        <v>20052</v>
      </c>
      <c r="I564" s="1" t="s">
        <v>660</v>
      </c>
      <c r="J564" s="1" t="s">
        <v>661</v>
      </c>
      <c r="K564" s="1" t="s">
        <v>662</v>
      </c>
      <c r="L564" s="1" t="s">
        <v>663</v>
      </c>
      <c r="M564" s="1" t="s">
        <v>664</v>
      </c>
      <c r="N564" s="1" t="s">
        <v>665</v>
      </c>
      <c r="O564" s="1" t="s">
        <v>4674</v>
      </c>
      <c r="P564" s="1" t="s">
        <v>4675</v>
      </c>
      <c r="Q564" s="12">
        <f>Table1[[#This Row],[actual_price]]-Table1[[#This Row],[discounted_price]]</f>
        <v>481</v>
      </c>
      <c r="R564" s="11" t="str">
        <f>IF(Table1[[#This Row],[discount_percentage]]&gt;=0.5,"50% + Discount","Below 50%")</f>
        <v>50% + Discount</v>
      </c>
      <c r="S564" s="14">
        <f>Table1[[#This Row],[actual_price]]*Table1[[#This Row],[rating_count]]</f>
        <v>14036400</v>
      </c>
      <c r="T564" s="11" t="str">
        <f>IF(Table1[[#This Row],[discounted_price]]&lt;200,"&lt;₹200",IF(Table1[[#This Row],[discounted_price]]&lt;=500,"₹200 - ₹500","&gt;₹500"))</f>
        <v>₹200 - ₹500</v>
      </c>
      <c r="U564" s="11" t="str">
        <f>IF(Table1[[#This Row],[rating_count]]&lt;1000,"Below 1K Reviews","1K + Reviews")</f>
        <v>1K + Reviews</v>
      </c>
      <c r="V564" s="14">
        <f>Table1[[#This Row],[rating]]*Table1[[#This Row],[rating_count]]</f>
        <v>86223.599999999991</v>
      </c>
    </row>
    <row r="565" spans="1:22" ht="16.2" x14ac:dyDescent="0.3">
      <c r="A565" s="1" t="s">
        <v>4676</v>
      </c>
      <c r="B565" s="1" t="s">
        <v>4677</v>
      </c>
      <c r="C565" s="1" t="s">
        <v>3992</v>
      </c>
      <c r="D565" s="1">
        <v>474</v>
      </c>
      <c r="E565" s="3">
        <v>1799</v>
      </c>
      <c r="F565" s="4">
        <v>0.74</v>
      </c>
      <c r="G565" s="1">
        <v>4.3</v>
      </c>
      <c r="H565" s="2">
        <v>1454</v>
      </c>
      <c r="I565" s="1" t="s">
        <v>4678</v>
      </c>
      <c r="J565" s="1" t="s">
        <v>4679</v>
      </c>
      <c r="K565" s="1" t="s">
        <v>4680</v>
      </c>
      <c r="L565" s="1" t="s">
        <v>4681</v>
      </c>
      <c r="M565" s="1" t="s">
        <v>4682</v>
      </c>
      <c r="N565" s="1" t="s">
        <v>4683</v>
      </c>
      <c r="O565" s="1" t="s">
        <v>4684</v>
      </c>
      <c r="P565" s="1" t="s">
        <v>4685</v>
      </c>
      <c r="Q565" s="12">
        <f>Table1[[#This Row],[actual_price]]-Table1[[#This Row],[discounted_price]]</f>
        <v>1325</v>
      </c>
      <c r="R565" s="11" t="str">
        <f>IF(Table1[[#This Row],[discount_percentage]]&gt;=0.5,"50% + Discount","Below 50%")</f>
        <v>50% + Discount</v>
      </c>
      <c r="S565" s="14">
        <f>Table1[[#This Row],[actual_price]]*Table1[[#This Row],[rating_count]]</f>
        <v>2615746</v>
      </c>
      <c r="T565" s="11" t="str">
        <f>IF(Table1[[#This Row],[discounted_price]]&lt;200,"&lt;₹200",IF(Table1[[#This Row],[discounted_price]]&lt;=500,"₹200 - ₹500","&gt;₹500"))</f>
        <v>₹200 - ₹500</v>
      </c>
      <c r="U565" s="11" t="str">
        <f>IF(Table1[[#This Row],[rating_count]]&lt;1000,"Below 1K Reviews","1K + Reviews")</f>
        <v>1K + Reviews</v>
      </c>
      <c r="V565" s="14">
        <f>Table1[[#This Row],[rating]]*Table1[[#This Row],[rating_count]]</f>
        <v>6252.2</v>
      </c>
    </row>
    <row r="566" spans="1:22" ht="16.2" x14ac:dyDescent="0.3">
      <c r="A566" s="1" t="s">
        <v>693</v>
      </c>
      <c r="B566" s="1" t="s">
        <v>694</v>
      </c>
      <c r="C566" s="1" t="s">
        <v>18</v>
      </c>
      <c r="D566" s="1">
        <v>115</v>
      </c>
      <c r="E566" s="1">
        <v>499</v>
      </c>
      <c r="F566" s="4">
        <v>0.77</v>
      </c>
      <c r="G566" s="1">
        <v>4</v>
      </c>
      <c r="H566" s="2">
        <v>7732</v>
      </c>
      <c r="I566" s="1" t="s">
        <v>695</v>
      </c>
      <c r="J566" s="1" t="s">
        <v>696</v>
      </c>
      <c r="K566" s="1" t="s">
        <v>697</v>
      </c>
      <c r="L566" s="1" t="s">
        <v>698</v>
      </c>
      <c r="M566" s="1" t="s">
        <v>699</v>
      </c>
      <c r="N566" s="1" t="s">
        <v>700</v>
      </c>
      <c r="O566" s="1" t="s">
        <v>4686</v>
      </c>
      <c r="P566" s="1" t="s">
        <v>4687</v>
      </c>
      <c r="Q566" s="12">
        <f>Table1[[#This Row],[actual_price]]-Table1[[#This Row],[discounted_price]]</f>
        <v>384</v>
      </c>
      <c r="R566" s="11" t="str">
        <f>IF(Table1[[#This Row],[discount_percentage]]&gt;=0.5,"50% + Discount","Below 50%")</f>
        <v>50% + Discount</v>
      </c>
      <c r="S566" s="14">
        <f>Table1[[#This Row],[actual_price]]*Table1[[#This Row],[rating_count]]</f>
        <v>3858268</v>
      </c>
      <c r="T566" s="11" t="str">
        <f>IF(Table1[[#This Row],[discounted_price]]&lt;200,"&lt;₹200",IF(Table1[[#This Row],[discounted_price]]&lt;=500,"₹200 - ₹500","&gt;₹500"))</f>
        <v>&lt;₹200</v>
      </c>
      <c r="U566" s="11" t="str">
        <f>IF(Table1[[#This Row],[rating_count]]&lt;1000,"Below 1K Reviews","1K + Reviews")</f>
        <v>1K + Reviews</v>
      </c>
      <c r="V566" s="14">
        <f>Table1[[#This Row],[rating]]*Table1[[#This Row],[rating_count]]</f>
        <v>30928</v>
      </c>
    </row>
    <row r="567" spans="1:22" ht="16.2" x14ac:dyDescent="0.3">
      <c r="A567" s="1" t="s">
        <v>4688</v>
      </c>
      <c r="B567" s="1" t="s">
        <v>4689</v>
      </c>
      <c r="C567" s="1" t="s">
        <v>3176</v>
      </c>
      <c r="D567" s="1">
        <v>239</v>
      </c>
      <c r="E567" s="1">
        <v>599</v>
      </c>
      <c r="F567" s="4">
        <v>0.6</v>
      </c>
      <c r="G567" s="1">
        <v>3.9</v>
      </c>
      <c r="H567" s="2">
        <v>2147</v>
      </c>
      <c r="I567" s="1" t="s">
        <v>4690</v>
      </c>
      <c r="J567" s="1" t="s">
        <v>4295</v>
      </c>
      <c r="K567" s="1" t="s">
        <v>4296</v>
      </c>
      <c r="L567" s="1" t="s">
        <v>4297</v>
      </c>
      <c r="M567" s="1" t="s">
        <v>4298</v>
      </c>
      <c r="N567" s="1" t="s">
        <v>4299</v>
      </c>
      <c r="O567" s="1" t="s">
        <v>4691</v>
      </c>
      <c r="P567" s="1" t="s">
        <v>4692</v>
      </c>
      <c r="Q567" s="12">
        <f>Table1[[#This Row],[actual_price]]-Table1[[#This Row],[discounted_price]]</f>
        <v>360</v>
      </c>
      <c r="R567" s="11" t="str">
        <f>IF(Table1[[#This Row],[discount_percentage]]&gt;=0.5,"50% + Discount","Below 50%")</f>
        <v>50% + Discount</v>
      </c>
      <c r="S567" s="14">
        <f>Table1[[#This Row],[actual_price]]*Table1[[#This Row],[rating_count]]</f>
        <v>1286053</v>
      </c>
      <c r="T567" s="11" t="str">
        <f>IF(Table1[[#This Row],[discounted_price]]&lt;200,"&lt;₹200",IF(Table1[[#This Row],[discounted_price]]&lt;=500,"₹200 - ₹500","&gt;₹500"))</f>
        <v>₹200 - ₹500</v>
      </c>
      <c r="U567" s="11" t="str">
        <f>IF(Table1[[#This Row],[rating_count]]&lt;1000,"Below 1K Reviews","1K + Reviews")</f>
        <v>1K + Reviews</v>
      </c>
      <c r="V567" s="14">
        <f>Table1[[#This Row],[rating]]*Table1[[#This Row],[rating_count]]</f>
        <v>8373.2999999999993</v>
      </c>
    </row>
    <row r="568" spans="1:22" ht="16.2" x14ac:dyDescent="0.3">
      <c r="A568" s="1" t="s">
        <v>4693</v>
      </c>
      <c r="B568" s="1" t="s">
        <v>4694</v>
      </c>
      <c r="C568" s="1" t="s">
        <v>3004</v>
      </c>
      <c r="D568" s="3">
        <v>7499</v>
      </c>
      <c r="E568" s="3">
        <v>9499</v>
      </c>
      <c r="F568" s="4">
        <v>0.21</v>
      </c>
      <c r="G568" s="1">
        <v>4.0999999999999996</v>
      </c>
      <c r="H568" s="2">
        <v>313832</v>
      </c>
      <c r="I568" s="1" t="s">
        <v>4695</v>
      </c>
      <c r="J568" s="1" t="s">
        <v>3267</v>
      </c>
      <c r="K568" s="1" t="s">
        <v>3268</v>
      </c>
      <c r="L568" s="1" t="s">
        <v>3269</v>
      </c>
      <c r="M568" s="1" t="s">
        <v>3270</v>
      </c>
      <c r="N568" s="1" t="s">
        <v>3271</v>
      </c>
      <c r="O568" s="1" t="s">
        <v>3277</v>
      </c>
      <c r="P568" s="1" t="s">
        <v>4696</v>
      </c>
      <c r="Q568" s="12">
        <f>Table1[[#This Row],[actual_price]]-Table1[[#This Row],[discounted_price]]</f>
        <v>2000</v>
      </c>
      <c r="R568" s="11" t="str">
        <f>IF(Table1[[#This Row],[discount_percentage]]&gt;=0.5,"50% + Discount","Below 50%")</f>
        <v>Below 50%</v>
      </c>
      <c r="S568" s="14">
        <f>Table1[[#This Row],[actual_price]]*Table1[[#This Row],[rating_count]]</f>
        <v>2981090168</v>
      </c>
      <c r="T568" s="11" t="str">
        <f>IF(Table1[[#This Row],[discounted_price]]&lt;200,"&lt;₹200",IF(Table1[[#This Row],[discounted_price]]&lt;=500,"₹200 - ₹500","&gt;₹500"))</f>
        <v>&gt;₹500</v>
      </c>
      <c r="U568" s="11" t="str">
        <f>IF(Table1[[#This Row],[rating_count]]&lt;1000,"Below 1K Reviews","1K + Reviews")</f>
        <v>1K + Reviews</v>
      </c>
      <c r="V568" s="14">
        <f>Table1[[#This Row],[rating]]*Table1[[#This Row],[rating_count]]</f>
        <v>1286711.2</v>
      </c>
    </row>
    <row r="569" spans="1:22" ht="16.2" x14ac:dyDescent="0.3">
      <c r="A569" s="1" t="s">
        <v>4697</v>
      </c>
      <c r="B569" s="1" t="s">
        <v>4698</v>
      </c>
      <c r="C569" s="1" t="s">
        <v>2962</v>
      </c>
      <c r="D569" s="1">
        <v>265</v>
      </c>
      <c r="E569" s="1">
        <v>999</v>
      </c>
      <c r="F569" s="4">
        <v>0.73</v>
      </c>
      <c r="G569" s="1">
        <v>3.7</v>
      </c>
      <c r="H569" s="2">
        <v>465</v>
      </c>
      <c r="I569" s="1" t="s">
        <v>4699</v>
      </c>
      <c r="J569" s="1" t="s">
        <v>4700</v>
      </c>
      <c r="K569" s="1" t="s">
        <v>4701</v>
      </c>
      <c r="L569" s="1" t="s">
        <v>4702</v>
      </c>
      <c r="M569" s="1" t="s">
        <v>4703</v>
      </c>
      <c r="N569" s="1" t="s">
        <v>4704</v>
      </c>
      <c r="O569" s="1" t="s">
        <v>4705</v>
      </c>
      <c r="P569" s="1" t="s">
        <v>4706</v>
      </c>
      <c r="Q569" s="12">
        <f>Table1[[#This Row],[actual_price]]-Table1[[#This Row],[discounted_price]]</f>
        <v>734</v>
      </c>
      <c r="R569" s="11" t="str">
        <f>IF(Table1[[#This Row],[discount_percentage]]&gt;=0.5,"50% + Discount","Below 50%")</f>
        <v>50% + Discount</v>
      </c>
      <c r="S569" s="14">
        <f>Table1[[#This Row],[actual_price]]*Table1[[#This Row],[rating_count]]</f>
        <v>464535</v>
      </c>
      <c r="T569" s="11" t="str">
        <f>IF(Table1[[#This Row],[discounted_price]]&lt;200,"&lt;₹200",IF(Table1[[#This Row],[discounted_price]]&lt;=500,"₹200 - ₹500","&gt;₹500"))</f>
        <v>₹200 - ₹500</v>
      </c>
      <c r="U569" s="11" t="str">
        <f>IF(Table1[[#This Row],[rating_count]]&lt;1000,"Below 1K Reviews","1K + Reviews")</f>
        <v>Below 1K Reviews</v>
      </c>
      <c r="V569" s="14">
        <f>Table1[[#This Row],[rating]]*Table1[[#This Row],[rating_count]]</f>
        <v>1720.5</v>
      </c>
    </row>
    <row r="570" spans="1:22" ht="16.2" x14ac:dyDescent="0.3">
      <c r="A570" s="1" t="s">
        <v>4707</v>
      </c>
      <c r="B570" s="1" t="s">
        <v>4708</v>
      </c>
      <c r="C570" s="1" t="s">
        <v>3004</v>
      </c>
      <c r="D570" s="3">
        <v>37990</v>
      </c>
      <c r="E570" s="3">
        <v>74999</v>
      </c>
      <c r="F570" s="4">
        <v>0.49</v>
      </c>
      <c r="G570" s="1">
        <v>4.2</v>
      </c>
      <c r="H570" s="2">
        <v>27790</v>
      </c>
      <c r="I570" s="1" t="s">
        <v>4709</v>
      </c>
      <c r="J570" s="1" t="s">
        <v>4710</v>
      </c>
      <c r="K570" s="1" t="s">
        <v>4711</v>
      </c>
      <c r="L570" s="1" t="s">
        <v>4712</v>
      </c>
      <c r="M570" s="1" t="s">
        <v>4713</v>
      </c>
      <c r="N570" s="1" t="s">
        <v>4714</v>
      </c>
      <c r="O570" s="1" t="s">
        <v>4715</v>
      </c>
      <c r="P570" s="1" t="s">
        <v>4716</v>
      </c>
      <c r="Q570" s="12">
        <f>Table1[[#This Row],[actual_price]]-Table1[[#This Row],[discounted_price]]</f>
        <v>37009</v>
      </c>
      <c r="R570" s="11" t="str">
        <f>IF(Table1[[#This Row],[discount_percentage]]&gt;=0.5,"50% + Discount","Below 50%")</f>
        <v>Below 50%</v>
      </c>
      <c r="S570" s="14">
        <f>Table1[[#This Row],[actual_price]]*Table1[[#This Row],[rating_count]]</f>
        <v>2084222210</v>
      </c>
      <c r="T570" s="11" t="str">
        <f>IF(Table1[[#This Row],[discounted_price]]&lt;200,"&lt;₹200",IF(Table1[[#This Row],[discounted_price]]&lt;=500,"₹200 - ₹500","&gt;₹500"))</f>
        <v>&gt;₹500</v>
      </c>
      <c r="U570" s="11" t="str">
        <f>IF(Table1[[#This Row],[rating_count]]&lt;1000,"Below 1K Reviews","1K + Reviews")</f>
        <v>1K + Reviews</v>
      </c>
      <c r="V570" s="14">
        <f>Table1[[#This Row],[rating]]*Table1[[#This Row],[rating_count]]</f>
        <v>116718</v>
      </c>
    </row>
    <row r="571" spans="1:22" ht="16.2" x14ac:dyDescent="0.3">
      <c r="A571" s="1" t="s">
        <v>713</v>
      </c>
      <c r="B571" s="1" t="s">
        <v>714</v>
      </c>
      <c r="C571" s="1" t="s">
        <v>18</v>
      </c>
      <c r="D571" s="1">
        <v>199</v>
      </c>
      <c r="E571" s="1">
        <v>499</v>
      </c>
      <c r="F571" s="4">
        <v>0.6</v>
      </c>
      <c r="G571" s="1">
        <v>4.0999999999999996</v>
      </c>
      <c r="H571" s="2">
        <v>602</v>
      </c>
      <c r="I571" s="1" t="s">
        <v>715</v>
      </c>
      <c r="J571" s="1" t="s">
        <v>716</v>
      </c>
      <c r="K571" s="1" t="s">
        <v>717</v>
      </c>
      <c r="L571" s="1" t="s">
        <v>718</v>
      </c>
      <c r="M571" s="1" t="s">
        <v>719</v>
      </c>
      <c r="N571" s="1" t="s">
        <v>720</v>
      </c>
      <c r="O571" s="1" t="s">
        <v>4717</v>
      </c>
      <c r="P571" s="1" t="s">
        <v>4718</v>
      </c>
      <c r="Q571" s="12">
        <f>Table1[[#This Row],[actual_price]]-Table1[[#This Row],[discounted_price]]</f>
        <v>300</v>
      </c>
      <c r="R571" s="11" t="str">
        <f>IF(Table1[[#This Row],[discount_percentage]]&gt;=0.5,"50% + Discount","Below 50%")</f>
        <v>50% + Discount</v>
      </c>
      <c r="S571" s="14">
        <f>Table1[[#This Row],[actual_price]]*Table1[[#This Row],[rating_count]]</f>
        <v>300398</v>
      </c>
      <c r="T571" s="11" t="str">
        <f>IF(Table1[[#This Row],[discounted_price]]&lt;200,"&lt;₹200",IF(Table1[[#This Row],[discounted_price]]&lt;=500,"₹200 - ₹500","&gt;₹500"))</f>
        <v>&lt;₹200</v>
      </c>
      <c r="U571" s="11" t="str">
        <f>IF(Table1[[#This Row],[rating_count]]&lt;1000,"Below 1K Reviews","1K + Reviews")</f>
        <v>Below 1K Reviews</v>
      </c>
      <c r="V571" s="14">
        <f>Table1[[#This Row],[rating]]*Table1[[#This Row],[rating_count]]</f>
        <v>2468.1999999999998</v>
      </c>
    </row>
    <row r="572" spans="1:22" ht="16.2" x14ac:dyDescent="0.3">
      <c r="A572" s="1" t="s">
        <v>723</v>
      </c>
      <c r="B572" s="1" t="s">
        <v>724</v>
      </c>
      <c r="C572" s="1" t="s">
        <v>18</v>
      </c>
      <c r="D572" s="1">
        <v>179</v>
      </c>
      <c r="E572" s="1">
        <v>399</v>
      </c>
      <c r="F572" s="4">
        <v>0.55000000000000004</v>
      </c>
      <c r="G572" s="1">
        <v>4</v>
      </c>
      <c r="H572" s="2">
        <v>1423</v>
      </c>
      <c r="I572" s="1" t="s">
        <v>725</v>
      </c>
      <c r="J572" s="1" t="s">
        <v>726</v>
      </c>
      <c r="K572" s="1" t="s">
        <v>727</v>
      </c>
      <c r="L572" s="1" t="s">
        <v>728</v>
      </c>
      <c r="M572" s="1" t="s">
        <v>729</v>
      </c>
      <c r="N572" s="1" t="s">
        <v>730</v>
      </c>
      <c r="O572" s="1" t="s">
        <v>4719</v>
      </c>
      <c r="P572" s="1" t="s">
        <v>4720</v>
      </c>
      <c r="Q572" s="12">
        <f>Table1[[#This Row],[actual_price]]-Table1[[#This Row],[discounted_price]]</f>
        <v>220</v>
      </c>
      <c r="R572" s="11" t="str">
        <f>IF(Table1[[#This Row],[discount_percentage]]&gt;=0.5,"50% + Discount","Below 50%")</f>
        <v>50% + Discount</v>
      </c>
      <c r="S572" s="14">
        <f>Table1[[#This Row],[actual_price]]*Table1[[#This Row],[rating_count]]</f>
        <v>567777</v>
      </c>
      <c r="T572" s="11" t="str">
        <f>IF(Table1[[#This Row],[discounted_price]]&lt;200,"&lt;₹200",IF(Table1[[#This Row],[discounted_price]]&lt;=500,"₹200 - ₹500","&gt;₹500"))</f>
        <v>&lt;₹200</v>
      </c>
      <c r="U572" s="11" t="str">
        <f>IF(Table1[[#This Row],[rating_count]]&lt;1000,"Below 1K Reviews","1K + Reviews")</f>
        <v>1K + Reviews</v>
      </c>
      <c r="V572" s="14">
        <f>Table1[[#This Row],[rating]]*Table1[[#This Row],[rating_count]]</f>
        <v>5692</v>
      </c>
    </row>
    <row r="573" spans="1:22" ht="16.2" x14ac:dyDescent="0.3">
      <c r="A573" s="1" t="s">
        <v>4721</v>
      </c>
      <c r="B573" s="1" t="s">
        <v>4722</v>
      </c>
      <c r="C573" s="1" t="s">
        <v>3447</v>
      </c>
      <c r="D573" s="3">
        <v>1799</v>
      </c>
      <c r="E573" s="3">
        <v>3999</v>
      </c>
      <c r="F573" s="4">
        <v>0.55000000000000004</v>
      </c>
      <c r="G573" s="1">
        <v>4.5999999999999996</v>
      </c>
      <c r="H573" s="2">
        <v>245</v>
      </c>
      <c r="I573" s="1" t="s">
        <v>4723</v>
      </c>
      <c r="J573" s="1" t="s">
        <v>4724</v>
      </c>
      <c r="K573" s="1" t="s">
        <v>4725</v>
      </c>
      <c r="L573" s="1" t="s">
        <v>4726</v>
      </c>
      <c r="M573" s="1" t="s">
        <v>4727</v>
      </c>
      <c r="N573" s="1" t="s">
        <v>4728</v>
      </c>
      <c r="O573" s="1" t="s">
        <v>4729</v>
      </c>
      <c r="P573" s="1" t="s">
        <v>4730</v>
      </c>
      <c r="Q573" s="12">
        <f>Table1[[#This Row],[actual_price]]-Table1[[#This Row],[discounted_price]]</f>
        <v>2200</v>
      </c>
      <c r="R573" s="11" t="str">
        <f>IF(Table1[[#This Row],[discount_percentage]]&gt;=0.5,"50% + Discount","Below 50%")</f>
        <v>50% + Discount</v>
      </c>
      <c r="S573" s="14">
        <f>Table1[[#This Row],[actual_price]]*Table1[[#This Row],[rating_count]]</f>
        <v>979755</v>
      </c>
      <c r="T573" s="11" t="str">
        <f>IF(Table1[[#This Row],[discounted_price]]&lt;200,"&lt;₹200",IF(Table1[[#This Row],[discounted_price]]&lt;=500,"₹200 - ₹500","&gt;₹500"))</f>
        <v>&gt;₹500</v>
      </c>
      <c r="U573" s="11" t="str">
        <f>IF(Table1[[#This Row],[rating_count]]&lt;1000,"Below 1K Reviews","1K + Reviews")</f>
        <v>Below 1K Reviews</v>
      </c>
      <c r="V573" s="14">
        <f>Table1[[#This Row],[rating]]*Table1[[#This Row],[rating_count]]</f>
        <v>1127</v>
      </c>
    </row>
    <row r="574" spans="1:22" ht="16.2" x14ac:dyDescent="0.3">
      <c r="A574" s="1" t="s">
        <v>4731</v>
      </c>
      <c r="B574" s="1" t="s">
        <v>4732</v>
      </c>
      <c r="C574" s="1" t="s">
        <v>3004</v>
      </c>
      <c r="D574" s="3">
        <v>8499</v>
      </c>
      <c r="E574" s="3">
        <v>11999</v>
      </c>
      <c r="F574" s="4">
        <v>0.28999999999999998</v>
      </c>
      <c r="G574" s="1">
        <v>3.9</v>
      </c>
      <c r="H574" s="2">
        <v>276</v>
      </c>
      <c r="I574" s="1" t="s">
        <v>4733</v>
      </c>
      <c r="J574" s="1" t="s">
        <v>4734</v>
      </c>
      <c r="K574" s="1" t="s">
        <v>4735</v>
      </c>
      <c r="L574" s="1" t="s">
        <v>4736</v>
      </c>
      <c r="M574" s="1" t="s">
        <v>4737</v>
      </c>
      <c r="N574" s="1" t="s">
        <v>4738</v>
      </c>
      <c r="O574" s="1" t="s">
        <v>4739</v>
      </c>
      <c r="P574" s="1" t="s">
        <v>4740</v>
      </c>
      <c r="Q574" s="12">
        <f>Table1[[#This Row],[actual_price]]-Table1[[#This Row],[discounted_price]]</f>
        <v>3500</v>
      </c>
      <c r="R574" s="11" t="str">
        <f>IF(Table1[[#This Row],[discount_percentage]]&gt;=0.5,"50% + Discount","Below 50%")</f>
        <v>Below 50%</v>
      </c>
      <c r="S574" s="14">
        <f>Table1[[#This Row],[actual_price]]*Table1[[#This Row],[rating_count]]</f>
        <v>3311724</v>
      </c>
      <c r="T574" s="11" t="str">
        <f>IF(Table1[[#This Row],[discounted_price]]&lt;200,"&lt;₹200",IF(Table1[[#This Row],[discounted_price]]&lt;=500,"₹200 - ₹500","&gt;₹500"))</f>
        <v>&gt;₹500</v>
      </c>
      <c r="U574" s="11" t="str">
        <f>IF(Table1[[#This Row],[rating_count]]&lt;1000,"Below 1K Reviews","1K + Reviews")</f>
        <v>Below 1K Reviews</v>
      </c>
      <c r="V574" s="14">
        <f>Table1[[#This Row],[rating]]*Table1[[#This Row],[rating_count]]</f>
        <v>1076.3999999999999</v>
      </c>
    </row>
    <row r="575" spans="1:22" ht="16.2" x14ac:dyDescent="0.3">
      <c r="A575" s="1" t="s">
        <v>4741</v>
      </c>
      <c r="B575" s="1" t="s">
        <v>4742</v>
      </c>
      <c r="C575" s="1" t="s">
        <v>2962</v>
      </c>
      <c r="D575" s="3">
        <v>1999</v>
      </c>
      <c r="E575" s="3">
        <v>3999</v>
      </c>
      <c r="F575" s="4">
        <v>0.5</v>
      </c>
      <c r="G575" s="1">
        <v>4</v>
      </c>
      <c r="H575" s="2">
        <v>30254</v>
      </c>
      <c r="I575" s="1" t="s">
        <v>4743</v>
      </c>
      <c r="J575" s="1" t="s">
        <v>4744</v>
      </c>
      <c r="K575" s="1" t="s">
        <v>4745</v>
      </c>
      <c r="L575" s="1" t="s">
        <v>4746</v>
      </c>
      <c r="M575" s="1" t="s">
        <v>4747</v>
      </c>
      <c r="N575" s="1" t="s">
        <v>4748</v>
      </c>
      <c r="O575" s="1" t="s">
        <v>4749</v>
      </c>
      <c r="P575" s="1" t="s">
        <v>4750</v>
      </c>
      <c r="Q575" s="12">
        <f>Table1[[#This Row],[actual_price]]-Table1[[#This Row],[discounted_price]]</f>
        <v>2000</v>
      </c>
      <c r="R575" s="11" t="str">
        <f>IF(Table1[[#This Row],[discount_percentage]]&gt;=0.5,"50% + Discount","Below 50%")</f>
        <v>50% + Discount</v>
      </c>
      <c r="S575" s="14">
        <f>Table1[[#This Row],[actual_price]]*Table1[[#This Row],[rating_count]]</f>
        <v>120985746</v>
      </c>
      <c r="T575" s="11" t="str">
        <f>IF(Table1[[#This Row],[discounted_price]]&lt;200,"&lt;₹200",IF(Table1[[#This Row],[discounted_price]]&lt;=500,"₹200 - ₹500","&gt;₹500"))</f>
        <v>&gt;₹500</v>
      </c>
      <c r="U575" s="11" t="str">
        <f>IF(Table1[[#This Row],[rating_count]]&lt;1000,"Below 1K Reviews","1K + Reviews")</f>
        <v>1K + Reviews</v>
      </c>
      <c r="V575" s="14">
        <f>Table1[[#This Row],[rating]]*Table1[[#This Row],[rating_count]]</f>
        <v>121016</v>
      </c>
    </row>
    <row r="576" spans="1:22" ht="16.2" x14ac:dyDescent="0.3">
      <c r="A576" s="1" t="s">
        <v>4751</v>
      </c>
      <c r="B576" s="1" t="s">
        <v>3295</v>
      </c>
      <c r="C576" s="1" t="s">
        <v>2962</v>
      </c>
      <c r="D576" s="3">
        <v>3999</v>
      </c>
      <c r="E576" s="3">
        <v>17999</v>
      </c>
      <c r="F576" s="4">
        <v>0.78</v>
      </c>
      <c r="G576" s="1">
        <v>4.3</v>
      </c>
      <c r="H576" s="2">
        <v>17161</v>
      </c>
      <c r="I576" s="1" t="s">
        <v>4752</v>
      </c>
      <c r="J576" s="1" t="s">
        <v>3297</v>
      </c>
      <c r="K576" s="1" t="s">
        <v>3298</v>
      </c>
      <c r="L576" s="1" t="s">
        <v>3299</v>
      </c>
      <c r="M576" s="1" t="s">
        <v>3300</v>
      </c>
      <c r="N576" s="1" t="s">
        <v>3301</v>
      </c>
      <c r="O576" s="1" t="s">
        <v>4753</v>
      </c>
      <c r="P576" s="1" t="s">
        <v>4754</v>
      </c>
      <c r="Q576" s="12">
        <f>Table1[[#This Row],[actual_price]]-Table1[[#This Row],[discounted_price]]</f>
        <v>14000</v>
      </c>
      <c r="R576" s="11" t="str">
        <f>IF(Table1[[#This Row],[discount_percentage]]&gt;=0.5,"50% + Discount","Below 50%")</f>
        <v>50% + Discount</v>
      </c>
      <c r="S576" s="14">
        <f>Table1[[#This Row],[actual_price]]*Table1[[#This Row],[rating_count]]</f>
        <v>308880839</v>
      </c>
      <c r="T576" s="11" t="str">
        <f>IF(Table1[[#This Row],[discounted_price]]&lt;200,"&lt;₹200",IF(Table1[[#This Row],[discounted_price]]&lt;=500,"₹200 - ₹500","&gt;₹500"))</f>
        <v>&gt;₹500</v>
      </c>
      <c r="U576" s="11" t="str">
        <f>IF(Table1[[#This Row],[rating_count]]&lt;1000,"Below 1K Reviews","1K + Reviews")</f>
        <v>1K + Reviews</v>
      </c>
      <c r="V576" s="14">
        <f>Table1[[#This Row],[rating]]*Table1[[#This Row],[rating_count]]</f>
        <v>73792.3</v>
      </c>
    </row>
    <row r="577" spans="1:22" ht="16.2" x14ac:dyDescent="0.3">
      <c r="A577" s="1" t="s">
        <v>4755</v>
      </c>
      <c r="B577" s="1" t="s">
        <v>4756</v>
      </c>
      <c r="C577" s="1" t="s">
        <v>3176</v>
      </c>
      <c r="D577" s="1">
        <v>219</v>
      </c>
      <c r="E577" s="1">
        <v>499</v>
      </c>
      <c r="F577" s="4">
        <v>0.56000000000000005</v>
      </c>
      <c r="G577" s="1">
        <v>4.4000000000000004</v>
      </c>
      <c r="H577" s="2">
        <v>14</v>
      </c>
      <c r="I577" s="1" t="s">
        <v>4757</v>
      </c>
      <c r="J577" s="1" t="s">
        <v>4758</v>
      </c>
      <c r="K577" s="1" t="s">
        <v>4759</v>
      </c>
      <c r="L577" s="1" t="s">
        <v>4760</v>
      </c>
      <c r="M577" s="1" t="s">
        <v>4761</v>
      </c>
      <c r="N577" s="1" t="s">
        <v>4762</v>
      </c>
      <c r="O577" s="1" t="s">
        <v>4763</v>
      </c>
      <c r="P577" s="1" t="s">
        <v>4764</v>
      </c>
      <c r="Q577" s="12">
        <f>Table1[[#This Row],[actual_price]]-Table1[[#This Row],[discounted_price]]</f>
        <v>280</v>
      </c>
      <c r="R577" s="11" t="str">
        <f>IF(Table1[[#This Row],[discount_percentage]]&gt;=0.5,"50% + Discount","Below 50%")</f>
        <v>50% + Discount</v>
      </c>
      <c r="S577" s="14">
        <f>Table1[[#This Row],[actual_price]]*Table1[[#This Row],[rating_count]]</f>
        <v>6986</v>
      </c>
      <c r="T577" s="11" t="str">
        <f>IF(Table1[[#This Row],[discounted_price]]&lt;200,"&lt;₹200",IF(Table1[[#This Row],[discounted_price]]&lt;=500,"₹200 - ₹500","&gt;₹500"))</f>
        <v>₹200 - ₹500</v>
      </c>
      <c r="U577" s="11" t="str">
        <f>IF(Table1[[#This Row],[rating_count]]&lt;1000,"Below 1K Reviews","1K + Reviews")</f>
        <v>Below 1K Reviews</v>
      </c>
      <c r="V577" s="14">
        <f>Table1[[#This Row],[rating]]*Table1[[#This Row],[rating_count]]</f>
        <v>61.600000000000009</v>
      </c>
    </row>
    <row r="578" spans="1:22" ht="16.2" x14ac:dyDescent="0.3">
      <c r="A578" s="1" t="s">
        <v>4765</v>
      </c>
      <c r="B578" s="1" t="s">
        <v>4766</v>
      </c>
      <c r="C578" s="1" t="s">
        <v>3447</v>
      </c>
      <c r="D578" s="1">
        <v>599</v>
      </c>
      <c r="E578" s="3">
        <v>1399</v>
      </c>
      <c r="F578" s="4">
        <v>0.56999999999999995</v>
      </c>
      <c r="G578" s="1">
        <v>4.0999999999999996</v>
      </c>
      <c r="H578" s="2">
        <v>14560</v>
      </c>
      <c r="I578" s="1" t="s">
        <v>4767</v>
      </c>
      <c r="J578" s="1" t="s">
        <v>4768</v>
      </c>
      <c r="K578" s="1" t="s">
        <v>4769</v>
      </c>
      <c r="L578" s="1" t="s">
        <v>4770</v>
      </c>
      <c r="M578" s="1" t="s">
        <v>4771</v>
      </c>
      <c r="N578" s="1" t="s">
        <v>4772</v>
      </c>
      <c r="O578" s="1" t="s">
        <v>4773</v>
      </c>
      <c r="P578" s="1" t="s">
        <v>4774</v>
      </c>
      <c r="Q578" s="12">
        <f>Table1[[#This Row],[actual_price]]-Table1[[#This Row],[discounted_price]]</f>
        <v>800</v>
      </c>
      <c r="R578" s="11" t="str">
        <f>IF(Table1[[#This Row],[discount_percentage]]&gt;=0.5,"50% + Discount","Below 50%")</f>
        <v>50% + Discount</v>
      </c>
      <c r="S578" s="14">
        <f>Table1[[#This Row],[actual_price]]*Table1[[#This Row],[rating_count]]</f>
        <v>20369440</v>
      </c>
      <c r="T578" s="11" t="str">
        <f>IF(Table1[[#This Row],[discounted_price]]&lt;200,"&lt;₹200",IF(Table1[[#This Row],[discounted_price]]&lt;=500,"₹200 - ₹500","&gt;₹500"))</f>
        <v>&gt;₹500</v>
      </c>
      <c r="U578" s="11" t="str">
        <f>IF(Table1[[#This Row],[rating_count]]&lt;1000,"Below 1K Reviews","1K + Reviews")</f>
        <v>1K + Reviews</v>
      </c>
      <c r="V578" s="14">
        <f>Table1[[#This Row],[rating]]*Table1[[#This Row],[rating_count]]</f>
        <v>59695.999999999993</v>
      </c>
    </row>
    <row r="579" spans="1:22" ht="16.2" x14ac:dyDescent="0.3">
      <c r="A579" s="1" t="s">
        <v>4775</v>
      </c>
      <c r="B579" s="1" t="s">
        <v>4776</v>
      </c>
      <c r="C579" s="1" t="s">
        <v>2993</v>
      </c>
      <c r="D579" s="3">
        <v>2499</v>
      </c>
      <c r="E579" s="3">
        <v>2999</v>
      </c>
      <c r="F579" s="4">
        <v>0.17</v>
      </c>
      <c r="G579" s="1">
        <v>4.0999999999999996</v>
      </c>
      <c r="H579" s="2">
        <v>3156</v>
      </c>
      <c r="I579" s="1" t="s">
        <v>4777</v>
      </c>
      <c r="J579" s="1" t="s">
        <v>4778</v>
      </c>
      <c r="K579" s="1" t="s">
        <v>4779</v>
      </c>
      <c r="L579" s="1" t="s">
        <v>4780</v>
      </c>
      <c r="M579" s="1" t="s">
        <v>4781</v>
      </c>
      <c r="N579" s="1" t="s">
        <v>4782</v>
      </c>
      <c r="O579" s="1" t="s">
        <v>4783</v>
      </c>
      <c r="P579" s="1" t="s">
        <v>4784</v>
      </c>
      <c r="Q579" s="12">
        <f>Table1[[#This Row],[actual_price]]-Table1[[#This Row],[discounted_price]]</f>
        <v>500</v>
      </c>
      <c r="R579" s="11" t="str">
        <f>IF(Table1[[#This Row],[discount_percentage]]&gt;=0.5,"50% + Discount","Below 50%")</f>
        <v>Below 50%</v>
      </c>
      <c r="S579" s="14">
        <f>Table1[[#This Row],[actual_price]]*Table1[[#This Row],[rating_count]]</f>
        <v>9464844</v>
      </c>
      <c r="T579" s="11" t="str">
        <f>IF(Table1[[#This Row],[discounted_price]]&lt;200,"&lt;₹200",IF(Table1[[#This Row],[discounted_price]]&lt;=500,"₹200 - ₹500","&gt;₹500"))</f>
        <v>&gt;₹500</v>
      </c>
      <c r="U579" s="11" t="str">
        <f>IF(Table1[[#This Row],[rating_count]]&lt;1000,"Below 1K Reviews","1K + Reviews")</f>
        <v>1K + Reviews</v>
      </c>
      <c r="V579" s="14">
        <f>Table1[[#This Row],[rating]]*Table1[[#This Row],[rating_count]]</f>
        <v>12939.599999999999</v>
      </c>
    </row>
    <row r="580" spans="1:22" ht="16.2" x14ac:dyDescent="0.3">
      <c r="A580" s="1" t="s">
        <v>4785</v>
      </c>
      <c r="B580" s="1" t="s">
        <v>4786</v>
      </c>
      <c r="C580" s="1" t="s">
        <v>4787</v>
      </c>
      <c r="D580" s="1">
        <v>89</v>
      </c>
      <c r="E580" s="1">
        <v>499</v>
      </c>
      <c r="F580" s="4">
        <v>0.82</v>
      </c>
      <c r="G580" s="1">
        <v>4.0999999999999996</v>
      </c>
      <c r="H580" s="2">
        <v>9340</v>
      </c>
      <c r="I580" s="1" t="s">
        <v>4788</v>
      </c>
      <c r="J580" s="1" t="s">
        <v>4789</v>
      </c>
      <c r="K580" s="1" t="s">
        <v>4790</v>
      </c>
      <c r="L580" s="1" t="s">
        <v>4791</v>
      </c>
      <c r="M580" s="1" t="s">
        <v>4792</v>
      </c>
      <c r="N580" s="1" t="s">
        <v>4793</v>
      </c>
      <c r="O580" s="1" t="s">
        <v>4794</v>
      </c>
      <c r="P580" s="1" t="s">
        <v>4795</v>
      </c>
      <c r="Q580" s="12">
        <f>Table1[[#This Row],[actual_price]]-Table1[[#This Row],[discounted_price]]</f>
        <v>410</v>
      </c>
      <c r="R580" s="11" t="str">
        <f>IF(Table1[[#This Row],[discount_percentage]]&gt;=0.5,"50% + Discount","Below 50%")</f>
        <v>50% + Discount</v>
      </c>
      <c r="S580" s="14">
        <f>Table1[[#This Row],[actual_price]]*Table1[[#This Row],[rating_count]]</f>
        <v>4660660</v>
      </c>
      <c r="T580" s="11" t="str">
        <f>IF(Table1[[#This Row],[discounted_price]]&lt;200,"&lt;₹200",IF(Table1[[#This Row],[discounted_price]]&lt;=500,"₹200 - ₹500","&gt;₹500"))</f>
        <v>&lt;₹200</v>
      </c>
      <c r="U580" s="11" t="str">
        <f>IF(Table1[[#This Row],[rating_count]]&lt;1000,"Below 1K Reviews","1K + Reviews")</f>
        <v>1K + Reviews</v>
      </c>
      <c r="V580" s="14">
        <f>Table1[[#This Row],[rating]]*Table1[[#This Row],[rating_count]]</f>
        <v>38294</v>
      </c>
    </row>
    <row r="581" spans="1:22" ht="16.2" x14ac:dyDescent="0.3">
      <c r="A581" s="1" t="s">
        <v>4796</v>
      </c>
      <c r="B581" s="1" t="s">
        <v>4797</v>
      </c>
      <c r="C581" s="1" t="s">
        <v>2962</v>
      </c>
      <c r="D581" s="3">
        <v>2999</v>
      </c>
      <c r="E581" s="3">
        <v>11999</v>
      </c>
      <c r="F581" s="4">
        <v>0.75</v>
      </c>
      <c r="G581" s="1">
        <v>4.4000000000000004</v>
      </c>
      <c r="H581" s="2">
        <v>768</v>
      </c>
      <c r="I581" s="1" t="s">
        <v>4798</v>
      </c>
      <c r="J581" s="1" t="s">
        <v>4799</v>
      </c>
      <c r="K581" s="1" t="s">
        <v>4800</v>
      </c>
      <c r="L581" s="1" t="s">
        <v>4801</v>
      </c>
      <c r="M581" s="1" t="s">
        <v>4802</v>
      </c>
      <c r="N581" s="1" t="s">
        <v>4803</v>
      </c>
      <c r="O581" s="1" t="s">
        <v>4804</v>
      </c>
      <c r="P581" s="1" t="s">
        <v>4805</v>
      </c>
      <c r="Q581" s="12">
        <f>Table1[[#This Row],[actual_price]]-Table1[[#This Row],[discounted_price]]</f>
        <v>9000</v>
      </c>
      <c r="R581" s="11" t="str">
        <f>IF(Table1[[#This Row],[discount_percentage]]&gt;=0.5,"50% + Discount","Below 50%")</f>
        <v>50% + Discount</v>
      </c>
      <c r="S581" s="14">
        <f>Table1[[#This Row],[actual_price]]*Table1[[#This Row],[rating_count]]</f>
        <v>9215232</v>
      </c>
      <c r="T581" s="11" t="str">
        <f>IF(Table1[[#This Row],[discounted_price]]&lt;200,"&lt;₹200",IF(Table1[[#This Row],[discounted_price]]&lt;=500,"₹200 - ₹500","&gt;₹500"))</f>
        <v>&gt;₹500</v>
      </c>
      <c r="U581" s="11" t="str">
        <f>IF(Table1[[#This Row],[rating_count]]&lt;1000,"Below 1K Reviews","1K + Reviews")</f>
        <v>Below 1K Reviews</v>
      </c>
      <c r="V581" s="14">
        <f>Table1[[#This Row],[rating]]*Table1[[#This Row],[rating_count]]</f>
        <v>3379.2000000000003</v>
      </c>
    </row>
    <row r="582" spans="1:22" ht="16.2" x14ac:dyDescent="0.3">
      <c r="A582" s="1" t="s">
        <v>4806</v>
      </c>
      <c r="B582" s="1" t="s">
        <v>4807</v>
      </c>
      <c r="C582" s="1" t="s">
        <v>3510</v>
      </c>
      <c r="D582" s="1">
        <v>314</v>
      </c>
      <c r="E582" s="3">
        <v>1499</v>
      </c>
      <c r="F582" s="4">
        <v>0.79</v>
      </c>
      <c r="G582" s="1">
        <v>4.5</v>
      </c>
      <c r="H582" s="2">
        <v>28978</v>
      </c>
      <c r="I582" s="1" t="s">
        <v>4808</v>
      </c>
      <c r="J582" s="1" t="s">
        <v>4004</v>
      </c>
      <c r="K582" s="1" t="s">
        <v>4005</v>
      </c>
      <c r="L582" s="1" t="s">
        <v>4006</v>
      </c>
      <c r="M582" s="1" t="s">
        <v>4007</v>
      </c>
      <c r="N582" s="1" t="s">
        <v>4008</v>
      </c>
      <c r="O582" s="1" t="s">
        <v>4809</v>
      </c>
      <c r="P582" s="1" t="s">
        <v>4810</v>
      </c>
      <c r="Q582" s="12">
        <f>Table1[[#This Row],[actual_price]]-Table1[[#This Row],[discounted_price]]</f>
        <v>1185</v>
      </c>
      <c r="R582" s="11" t="str">
        <f>IF(Table1[[#This Row],[discount_percentage]]&gt;=0.5,"50% + Discount","Below 50%")</f>
        <v>50% + Discount</v>
      </c>
      <c r="S582" s="14">
        <f>Table1[[#This Row],[actual_price]]*Table1[[#This Row],[rating_count]]</f>
        <v>43438022</v>
      </c>
      <c r="T582" s="11" t="str">
        <f>IF(Table1[[#This Row],[discounted_price]]&lt;200,"&lt;₹200",IF(Table1[[#This Row],[discounted_price]]&lt;=500,"₹200 - ₹500","&gt;₹500"))</f>
        <v>₹200 - ₹500</v>
      </c>
      <c r="U582" s="11" t="str">
        <f>IF(Table1[[#This Row],[rating_count]]&lt;1000,"Below 1K Reviews","1K + Reviews")</f>
        <v>1K + Reviews</v>
      </c>
      <c r="V582" s="14">
        <f>Table1[[#This Row],[rating]]*Table1[[#This Row],[rating_count]]</f>
        <v>130401</v>
      </c>
    </row>
    <row r="583" spans="1:22" ht="16.2" x14ac:dyDescent="0.3">
      <c r="A583" s="1" t="s">
        <v>4811</v>
      </c>
      <c r="B583" s="1" t="s">
        <v>4812</v>
      </c>
      <c r="C583" s="1" t="s">
        <v>3004</v>
      </c>
      <c r="D583" s="3">
        <v>13999</v>
      </c>
      <c r="E583" s="3">
        <v>19499</v>
      </c>
      <c r="F583" s="4">
        <v>0.28000000000000003</v>
      </c>
      <c r="G583" s="1">
        <v>4.0999999999999996</v>
      </c>
      <c r="H583" s="2">
        <v>18998</v>
      </c>
      <c r="I583" s="1" t="s">
        <v>3478</v>
      </c>
      <c r="J583" s="1" t="s">
        <v>3223</v>
      </c>
      <c r="K583" s="1" t="s">
        <v>3224</v>
      </c>
      <c r="L583" s="1" t="s">
        <v>3225</v>
      </c>
      <c r="M583" s="1" t="s">
        <v>3226</v>
      </c>
      <c r="N583" s="1" t="s">
        <v>3227</v>
      </c>
      <c r="O583" s="1" t="s">
        <v>4813</v>
      </c>
      <c r="P583" s="1" t="s">
        <v>4814</v>
      </c>
      <c r="Q583" s="12">
        <f>Table1[[#This Row],[actual_price]]-Table1[[#This Row],[discounted_price]]</f>
        <v>5500</v>
      </c>
      <c r="R583" s="11" t="str">
        <f>IF(Table1[[#This Row],[discount_percentage]]&gt;=0.5,"50% + Discount","Below 50%")</f>
        <v>Below 50%</v>
      </c>
      <c r="S583" s="14">
        <f>Table1[[#This Row],[actual_price]]*Table1[[#This Row],[rating_count]]</f>
        <v>370442002</v>
      </c>
      <c r="T583" s="11" t="str">
        <f>IF(Table1[[#This Row],[discounted_price]]&lt;200,"&lt;₹200",IF(Table1[[#This Row],[discounted_price]]&lt;=500,"₹200 - ₹500","&gt;₹500"))</f>
        <v>&gt;₹500</v>
      </c>
      <c r="U583" s="11" t="str">
        <f>IF(Table1[[#This Row],[rating_count]]&lt;1000,"Below 1K Reviews","1K + Reviews")</f>
        <v>1K + Reviews</v>
      </c>
      <c r="V583" s="14">
        <f>Table1[[#This Row],[rating]]*Table1[[#This Row],[rating_count]]</f>
        <v>77891.799999999988</v>
      </c>
    </row>
    <row r="584" spans="1:22" ht="16.2" x14ac:dyDescent="0.3">
      <c r="A584" s="1" t="s">
        <v>4815</v>
      </c>
      <c r="B584" s="1" t="s">
        <v>4816</v>
      </c>
      <c r="C584" s="1" t="s">
        <v>3289</v>
      </c>
      <c r="D584" s="1">
        <v>139</v>
      </c>
      <c r="E584" s="1">
        <v>499</v>
      </c>
      <c r="F584" s="4">
        <v>0.72</v>
      </c>
      <c r="G584" s="1">
        <v>4.2</v>
      </c>
      <c r="H584" s="2">
        <v>4971</v>
      </c>
      <c r="I584" s="1" t="s">
        <v>4817</v>
      </c>
      <c r="J584" s="1" t="s">
        <v>4818</v>
      </c>
      <c r="K584" s="1" t="s">
        <v>4819</v>
      </c>
      <c r="L584" s="1" t="s">
        <v>4820</v>
      </c>
      <c r="M584" s="1" t="s">
        <v>4821</v>
      </c>
      <c r="N584" s="1" t="s">
        <v>4822</v>
      </c>
      <c r="O584" s="1" t="s">
        <v>4823</v>
      </c>
      <c r="P584" s="1" t="s">
        <v>4824</v>
      </c>
      <c r="Q584" s="12">
        <f>Table1[[#This Row],[actual_price]]-Table1[[#This Row],[discounted_price]]</f>
        <v>360</v>
      </c>
      <c r="R584" s="11" t="str">
        <f>IF(Table1[[#This Row],[discount_percentage]]&gt;=0.5,"50% + Discount","Below 50%")</f>
        <v>50% + Discount</v>
      </c>
      <c r="S584" s="14">
        <f>Table1[[#This Row],[actual_price]]*Table1[[#This Row],[rating_count]]</f>
        <v>2480529</v>
      </c>
      <c r="T584" s="11" t="str">
        <f>IF(Table1[[#This Row],[discounted_price]]&lt;200,"&lt;₹200",IF(Table1[[#This Row],[discounted_price]]&lt;=500,"₹200 - ₹500","&gt;₹500"))</f>
        <v>&lt;₹200</v>
      </c>
      <c r="U584" s="11" t="str">
        <f>IF(Table1[[#This Row],[rating_count]]&lt;1000,"Below 1K Reviews","1K + Reviews")</f>
        <v>1K + Reviews</v>
      </c>
      <c r="V584" s="14">
        <f>Table1[[#This Row],[rating]]*Table1[[#This Row],[rating_count]]</f>
        <v>20878.2</v>
      </c>
    </row>
    <row r="585" spans="1:22" ht="16.2" x14ac:dyDescent="0.3">
      <c r="A585" s="1" t="s">
        <v>4825</v>
      </c>
      <c r="B585" s="1" t="s">
        <v>4826</v>
      </c>
      <c r="C585" s="1" t="s">
        <v>3884</v>
      </c>
      <c r="D585" s="3">
        <v>2599</v>
      </c>
      <c r="E585" s="3">
        <v>6999</v>
      </c>
      <c r="F585" s="4">
        <v>0.63</v>
      </c>
      <c r="G585" s="1">
        <v>4.5</v>
      </c>
      <c r="H585" s="2">
        <v>1526</v>
      </c>
      <c r="I585" s="1" t="s">
        <v>4827</v>
      </c>
      <c r="J585" s="1" t="s">
        <v>4828</v>
      </c>
      <c r="K585" s="1" t="s">
        <v>4829</v>
      </c>
      <c r="L585" s="1" t="s">
        <v>4830</v>
      </c>
      <c r="M585" s="1" t="s">
        <v>4831</v>
      </c>
      <c r="N585" s="1" t="s">
        <v>4832</v>
      </c>
      <c r="O585" s="1" t="s">
        <v>4833</v>
      </c>
      <c r="P585" s="1" t="s">
        <v>4834</v>
      </c>
      <c r="Q585" s="12">
        <f>Table1[[#This Row],[actual_price]]-Table1[[#This Row],[discounted_price]]</f>
        <v>4400</v>
      </c>
      <c r="R585" s="11" t="str">
        <f>IF(Table1[[#This Row],[discount_percentage]]&gt;=0.5,"50% + Discount","Below 50%")</f>
        <v>50% + Discount</v>
      </c>
      <c r="S585" s="14">
        <f>Table1[[#This Row],[actual_price]]*Table1[[#This Row],[rating_count]]</f>
        <v>10680474</v>
      </c>
      <c r="T585" s="11" t="str">
        <f>IF(Table1[[#This Row],[discounted_price]]&lt;200,"&lt;₹200",IF(Table1[[#This Row],[discounted_price]]&lt;=500,"₹200 - ₹500","&gt;₹500"))</f>
        <v>&gt;₹500</v>
      </c>
      <c r="U585" s="11" t="str">
        <f>IF(Table1[[#This Row],[rating_count]]&lt;1000,"Below 1K Reviews","1K + Reviews")</f>
        <v>1K + Reviews</v>
      </c>
      <c r="V585" s="14">
        <f>Table1[[#This Row],[rating]]*Table1[[#This Row],[rating_count]]</f>
        <v>6867</v>
      </c>
    </row>
    <row r="586" spans="1:22" ht="16.2" x14ac:dyDescent="0.3">
      <c r="A586" s="1" t="s">
        <v>4835</v>
      </c>
      <c r="B586" s="1" t="s">
        <v>4836</v>
      </c>
      <c r="C586" s="1" t="s">
        <v>3080</v>
      </c>
      <c r="D586" s="1">
        <v>365</v>
      </c>
      <c r="E586" s="1">
        <v>999</v>
      </c>
      <c r="F586" s="4">
        <v>0.63</v>
      </c>
      <c r="G586" s="1">
        <v>4.0999999999999996</v>
      </c>
      <c r="H586" s="2">
        <v>363711</v>
      </c>
      <c r="I586" s="1" t="s">
        <v>3483</v>
      </c>
      <c r="J586" s="1" t="s">
        <v>3133</v>
      </c>
      <c r="K586" s="1" t="s">
        <v>3134</v>
      </c>
      <c r="L586" s="1" t="s">
        <v>3135</v>
      </c>
      <c r="M586" s="1" t="s">
        <v>3136</v>
      </c>
      <c r="N586" s="1" t="s">
        <v>3137</v>
      </c>
      <c r="O586" s="1" t="s">
        <v>4837</v>
      </c>
      <c r="P586" s="1" t="s">
        <v>4838</v>
      </c>
      <c r="Q586" s="12">
        <f>Table1[[#This Row],[actual_price]]-Table1[[#This Row],[discounted_price]]</f>
        <v>634</v>
      </c>
      <c r="R586" s="11" t="str">
        <f>IF(Table1[[#This Row],[discount_percentage]]&gt;=0.5,"50% + Discount","Below 50%")</f>
        <v>50% + Discount</v>
      </c>
      <c r="S586" s="14">
        <f>Table1[[#This Row],[actual_price]]*Table1[[#This Row],[rating_count]]</f>
        <v>363347289</v>
      </c>
      <c r="T586" s="11" t="str">
        <f>IF(Table1[[#This Row],[discounted_price]]&lt;200,"&lt;₹200",IF(Table1[[#This Row],[discounted_price]]&lt;=500,"₹200 - ₹500","&gt;₹500"))</f>
        <v>₹200 - ₹500</v>
      </c>
      <c r="U586" s="11" t="str">
        <f>IF(Table1[[#This Row],[rating_count]]&lt;1000,"Below 1K Reviews","1K + Reviews")</f>
        <v>1K + Reviews</v>
      </c>
      <c r="V586" s="14">
        <f>Table1[[#This Row],[rating]]*Table1[[#This Row],[rating_count]]</f>
        <v>1491215.0999999999</v>
      </c>
    </row>
    <row r="587" spans="1:22" ht="16.2" x14ac:dyDescent="0.3">
      <c r="A587" s="1" t="s">
        <v>4839</v>
      </c>
      <c r="B587" s="1" t="s">
        <v>4840</v>
      </c>
      <c r="C587" s="1" t="s">
        <v>3080</v>
      </c>
      <c r="D587" s="3">
        <v>1499</v>
      </c>
      <c r="E587" s="3">
        <v>4490</v>
      </c>
      <c r="F587" s="4">
        <v>0.67</v>
      </c>
      <c r="G587" s="1">
        <v>3.9</v>
      </c>
      <c r="H587" s="2">
        <v>136954</v>
      </c>
      <c r="I587" s="1" t="s">
        <v>4841</v>
      </c>
      <c r="J587" s="1" t="s">
        <v>4842</v>
      </c>
      <c r="K587" s="1" t="s">
        <v>4843</v>
      </c>
      <c r="L587" s="1" t="s">
        <v>4844</v>
      </c>
      <c r="M587" s="1" t="s">
        <v>4845</v>
      </c>
      <c r="N587" s="1" t="s">
        <v>4846</v>
      </c>
      <c r="O587" s="1" t="s">
        <v>4847</v>
      </c>
      <c r="P587" s="1" t="s">
        <v>4848</v>
      </c>
      <c r="Q587" s="12">
        <f>Table1[[#This Row],[actual_price]]-Table1[[#This Row],[discounted_price]]</f>
        <v>2991</v>
      </c>
      <c r="R587" s="11" t="str">
        <f>IF(Table1[[#This Row],[discount_percentage]]&gt;=0.5,"50% + Discount","Below 50%")</f>
        <v>50% + Discount</v>
      </c>
      <c r="S587" s="14">
        <f>Table1[[#This Row],[actual_price]]*Table1[[#This Row],[rating_count]]</f>
        <v>614923460</v>
      </c>
      <c r="T587" s="11" t="str">
        <f>IF(Table1[[#This Row],[discounted_price]]&lt;200,"&lt;₹200",IF(Table1[[#This Row],[discounted_price]]&lt;=500,"₹200 - ₹500","&gt;₹500"))</f>
        <v>&gt;₹500</v>
      </c>
      <c r="U587" s="11" t="str">
        <f>IF(Table1[[#This Row],[rating_count]]&lt;1000,"Below 1K Reviews","1K + Reviews")</f>
        <v>1K + Reviews</v>
      </c>
      <c r="V587" s="14">
        <f>Table1[[#This Row],[rating]]*Table1[[#This Row],[rating_count]]</f>
        <v>534120.6</v>
      </c>
    </row>
    <row r="588" spans="1:22" ht="16.2" x14ac:dyDescent="0.3">
      <c r="A588" s="1" t="s">
        <v>2971</v>
      </c>
      <c r="B588" s="1" t="s">
        <v>2972</v>
      </c>
      <c r="C588" s="1" t="s">
        <v>2962</v>
      </c>
      <c r="D588" s="3">
        <v>1998</v>
      </c>
      <c r="E588" s="3">
        <v>9999</v>
      </c>
      <c r="F588" s="4">
        <v>0.8</v>
      </c>
      <c r="G588" s="1">
        <v>4.3</v>
      </c>
      <c r="H588" s="2">
        <v>27709</v>
      </c>
      <c r="I588" s="1" t="s">
        <v>2973</v>
      </c>
      <c r="J588" s="1" t="s">
        <v>2974</v>
      </c>
      <c r="K588" s="1" t="s">
        <v>2975</v>
      </c>
      <c r="L588" s="1" t="s">
        <v>2976</v>
      </c>
      <c r="M588" s="1" t="s">
        <v>2977</v>
      </c>
      <c r="N588" s="1" t="s">
        <v>2978</v>
      </c>
      <c r="O588" s="1" t="s">
        <v>4849</v>
      </c>
      <c r="P588" s="1" t="s">
        <v>4850</v>
      </c>
      <c r="Q588" s="12">
        <f>Table1[[#This Row],[actual_price]]-Table1[[#This Row],[discounted_price]]</f>
        <v>8001</v>
      </c>
      <c r="R588" s="11" t="str">
        <f>IF(Table1[[#This Row],[discount_percentage]]&gt;=0.5,"50% + Discount","Below 50%")</f>
        <v>50% + Discount</v>
      </c>
      <c r="S588" s="14">
        <f>Table1[[#This Row],[actual_price]]*Table1[[#This Row],[rating_count]]</f>
        <v>277062291</v>
      </c>
      <c r="T588" s="11" t="str">
        <f>IF(Table1[[#This Row],[discounted_price]]&lt;200,"&lt;₹200",IF(Table1[[#This Row],[discounted_price]]&lt;=500,"₹200 - ₹500","&gt;₹500"))</f>
        <v>&gt;₹500</v>
      </c>
      <c r="U588" s="11" t="str">
        <f>IF(Table1[[#This Row],[rating_count]]&lt;1000,"Below 1K Reviews","1K + Reviews")</f>
        <v>1K + Reviews</v>
      </c>
      <c r="V588" s="14">
        <f>Table1[[#This Row],[rating]]*Table1[[#This Row],[rating_count]]</f>
        <v>119148.7</v>
      </c>
    </row>
    <row r="589" spans="1:22" ht="16.2" x14ac:dyDescent="0.3">
      <c r="A589" s="1" t="s">
        <v>2981</v>
      </c>
      <c r="B589" s="1" t="s">
        <v>2982</v>
      </c>
      <c r="C589" s="1" t="s">
        <v>2962</v>
      </c>
      <c r="D589" s="3">
        <v>1799</v>
      </c>
      <c r="E589" s="3">
        <v>7990</v>
      </c>
      <c r="F589" s="4">
        <v>0.77</v>
      </c>
      <c r="G589" s="1">
        <v>3.8</v>
      </c>
      <c r="H589" s="2">
        <v>17833</v>
      </c>
      <c r="I589" s="1" t="s">
        <v>2983</v>
      </c>
      <c r="J589" s="1" t="s">
        <v>2984</v>
      </c>
      <c r="K589" s="1" t="s">
        <v>2985</v>
      </c>
      <c r="L589" s="1" t="s">
        <v>2986</v>
      </c>
      <c r="M589" s="1" t="s">
        <v>2987</v>
      </c>
      <c r="N589" s="1" t="s">
        <v>2988</v>
      </c>
      <c r="O589" s="1" t="s">
        <v>4851</v>
      </c>
      <c r="P589" s="1" t="s">
        <v>4852</v>
      </c>
      <c r="Q589" s="12">
        <f>Table1[[#This Row],[actual_price]]-Table1[[#This Row],[discounted_price]]</f>
        <v>6191</v>
      </c>
      <c r="R589" s="11" t="str">
        <f>IF(Table1[[#This Row],[discount_percentage]]&gt;=0.5,"50% + Discount","Below 50%")</f>
        <v>50% + Discount</v>
      </c>
      <c r="S589" s="14">
        <f>Table1[[#This Row],[actual_price]]*Table1[[#This Row],[rating_count]]</f>
        <v>142485670</v>
      </c>
      <c r="T589" s="11" t="str">
        <f>IF(Table1[[#This Row],[discounted_price]]&lt;200,"&lt;₹200",IF(Table1[[#This Row],[discounted_price]]&lt;=500,"₹200 - ₹500","&gt;₹500"))</f>
        <v>&gt;₹500</v>
      </c>
      <c r="U589" s="11" t="str">
        <f>IF(Table1[[#This Row],[rating_count]]&lt;1000,"Below 1K Reviews","1K + Reviews")</f>
        <v>1K + Reviews</v>
      </c>
      <c r="V589" s="14">
        <f>Table1[[#This Row],[rating]]*Table1[[#This Row],[rating_count]]</f>
        <v>67765.399999999994</v>
      </c>
    </row>
    <row r="590" spans="1:22" ht="16.2" x14ac:dyDescent="0.3">
      <c r="A590" s="1" t="s">
        <v>4853</v>
      </c>
      <c r="B590" s="1" t="s">
        <v>4854</v>
      </c>
      <c r="C590" s="1" t="s">
        <v>4855</v>
      </c>
      <c r="D590" s="1">
        <v>289</v>
      </c>
      <c r="E590" s="1">
        <v>650</v>
      </c>
      <c r="F590" s="4">
        <v>0.56000000000000005</v>
      </c>
      <c r="G590" s="1">
        <v>4.3</v>
      </c>
      <c r="H590" s="2">
        <v>253105</v>
      </c>
      <c r="I590" s="1" t="s">
        <v>4856</v>
      </c>
      <c r="J590" s="1" t="s">
        <v>4857</v>
      </c>
      <c r="K590" s="1" t="s">
        <v>4858</v>
      </c>
      <c r="L590" s="1" t="s">
        <v>4859</v>
      </c>
      <c r="M590" s="1" t="s">
        <v>4860</v>
      </c>
      <c r="N590" s="1" t="s">
        <v>4861</v>
      </c>
      <c r="O590" s="1" t="s">
        <v>4862</v>
      </c>
      <c r="P590" s="1" t="s">
        <v>4863</v>
      </c>
      <c r="Q590" s="12">
        <f>Table1[[#This Row],[actual_price]]-Table1[[#This Row],[discounted_price]]</f>
        <v>361</v>
      </c>
      <c r="R590" s="11" t="str">
        <f>IF(Table1[[#This Row],[discount_percentage]]&gt;=0.5,"50% + Discount","Below 50%")</f>
        <v>50% + Discount</v>
      </c>
      <c r="S590" s="14">
        <f>Table1[[#This Row],[actual_price]]*Table1[[#This Row],[rating_count]]</f>
        <v>164518250</v>
      </c>
      <c r="T590" s="11" t="str">
        <f>IF(Table1[[#This Row],[discounted_price]]&lt;200,"&lt;₹200",IF(Table1[[#This Row],[discounted_price]]&lt;=500,"₹200 - ₹500","&gt;₹500"))</f>
        <v>₹200 - ₹500</v>
      </c>
      <c r="U590" s="11" t="str">
        <f>IF(Table1[[#This Row],[rating_count]]&lt;1000,"Below 1K Reviews","1K + Reviews")</f>
        <v>1K + Reviews</v>
      </c>
      <c r="V590" s="14">
        <f>Table1[[#This Row],[rating]]*Table1[[#This Row],[rating_count]]</f>
        <v>1088351.5</v>
      </c>
    </row>
    <row r="591" spans="1:22" ht="16.2" x14ac:dyDescent="0.3">
      <c r="A591" s="1" t="s">
        <v>4864</v>
      </c>
      <c r="B591" s="1" t="s">
        <v>4865</v>
      </c>
      <c r="C591" s="1" t="s">
        <v>4866</v>
      </c>
      <c r="D591" s="1">
        <v>599</v>
      </c>
      <c r="E591" s="1">
        <v>895</v>
      </c>
      <c r="F591" s="4">
        <v>0.33</v>
      </c>
      <c r="G591" s="1">
        <v>4.4000000000000004</v>
      </c>
      <c r="H591" s="2">
        <v>61314</v>
      </c>
      <c r="I591" s="1" t="s">
        <v>4867</v>
      </c>
      <c r="J591" s="1" t="s">
        <v>4868</v>
      </c>
      <c r="K591" s="1" t="s">
        <v>4869</v>
      </c>
      <c r="L591" s="1" t="s">
        <v>4870</v>
      </c>
      <c r="M591" s="1" t="s">
        <v>4871</v>
      </c>
      <c r="N591" s="1" t="s">
        <v>4872</v>
      </c>
      <c r="O591" s="1" t="s">
        <v>4873</v>
      </c>
      <c r="P591" s="1" t="s">
        <v>4874</v>
      </c>
      <c r="Q591" s="12">
        <f>Table1[[#This Row],[actual_price]]-Table1[[#This Row],[discounted_price]]</f>
        <v>296</v>
      </c>
      <c r="R591" s="11" t="str">
        <f>IF(Table1[[#This Row],[discount_percentage]]&gt;=0.5,"50% + Discount","Below 50%")</f>
        <v>Below 50%</v>
      </c>
      <c r="S591" s="14">
        <f>Table1[[#This Row],[actual_price]]*Table1[[#This Row],[rating_count]]</f>
        <v>54876030</v>
      </c>
      <c r="T591" s="11" t="str">
        <f>IF(Table1[[#This Row],[discounted_price]]&lt;200,"&lt;₹200",IF(Table1[[#This Row],[discounted_price]]&lt;=500,"₹200 - ₹500","&gt;₹500"))</f>
        <v>&gt;₹500</v>
      </c>
      <c r="U591" s="11" t="str">
        <f>IF(Table1[[#This Row],[rating_count]]&lt;1000,"Below 1K Reviews","1K + Reviews")</f>
        <v>1K + Reviews</v>
      </c>
      <c r="V591" s="14">
        <f>Table1[[#This Row],[rating]]*Table1[[#This Row],[rating_count]]</f>
        <v>269781.60000000003</v>
      </c>
    </row>
    <row r="592" spans="1:22" ht="16.2" x14ac:dyDescent="0.3">
      <c r="A592" s="1" t="s">
        <v>4875</v>
      </c>
      <c r="B592" s="1" t="s">
        <v>4876</v>
      </c>
      <c r="C592" s="1" t="s">
        <v>4877</v>
      </c>
      <c r="D592" s="1">
        <v>217</v>
      </c>
      <c r="E592" s="1">
        <v>237</v>
      </c>
      <c r="F592" s="4">
        <v>0.08</v>
      </c>
      <c r="G592" s="1">
        <v>3.8</v>
      </c>
      <c r="H592" s="2">
        <v>7354</v>
      </c>
      <c r="I592" s="1" t="s">
        <v>4878</v>
      </c>
      <c r="J592" s="1" t="s">
        <v>4879</v>
      </c>
      <c r="K592" s="1" t="s">
        <v>4880</v>
      </c>
      <c r="L592" s="1" t="s">
        <v>4881</v>
      </c>
      <c r="M592" s="1" t="s">
        <v>4882</v>
      </c>
      <c r="N592" s="1" t="s">
        <v>4883</v>
      </c>
      <c r="O592" s="1" t="s">
        <v>4884</v>
      </c>
      <c r="P592" s="1" t="s">
        <v>4885</v>
      </c>
      <c r="Q592" s="12">
        <f>Table1[[#This Row],[actual_price]]-Table1[[#This Row],[discounted_price]]</f>
        <v>20</v>
      </c>
      <c r="R592" s="11" t="str">
        <f>IF(Table1[[#This Row],[discount_percentage]]&gt;=0.5,"50% + Discount","Below 50%")</f>
        <v>Below 50%</v>
      </c>
      <c r="S592" s="14">
        <f>Table1[[#This Row],[actual_price]]*Table1[[#This Row],[rating_count]]</f>
        <v>1742898</v>
      </c>
      <c r="T592" s="11" t="str">
        <f>IF(Table1[[#This Row],[discounted_price]]&lt;200,"&lt;₹200",IF(Table1[[#This Row],[discounted_price]]&lt;=500,"₹200 - ₹500","&gt;₹500"))</f>
        <v>₹200 - ₹500</v>
      </c>
      <c r="U592" s="11" t="str">
        <f>IF(Table1[[#This Row],[rating_count]]&lt;1000,"Below 1K Reviews","1K + Reviews")</f>
        <v>1K + Reviews</v>
      </c>
      <c r="V592" s="14">
        <f>Table1[[#This Row],[rating]]*Table1[[#This Row],[rating_count]]</f>
        <v>27945.199999999997</v>
      </c>
    </row>
    <row r="593" spans="1:22" ht="16.2" x14ac:dyDescent="0.3">
      <c r="A593" s="1" t="s">
        <v>4886</v>
      </c>
      <c r="B593" s="1" t="s">
        <v>4887</v>
      </c>
      <c r="C593" s="1" t="s">
        <v>3080</v>
      </c>
      <c r="D593" s="3">
        <v>1299</v>
      </c>
      <c r="E593" s="3">
        <v>2990</v>
      </c>
      <c r="F593" s="4">
        <v>0.56999999999999995</v>
      </c>
      <c r="G593" s="1">
        <v>3.8</v>
      </c>
      <c r="H593" s="2">
        <v>180998</v>
      </c>
      <c r="I593" s="1" t="s">
        <v>4888</v>
      </c>
      <c r="J593" s="1" t="s">
        <v>4889</v>
      </c>
      <c r="K593" s="1" t="s">
        <v>4890</v>
      </c>
      <c r="L593" s="1" t="s">
        <v>4891</v>
      </c>
      <c r="M593" s="1" t="s">
        <v>4892</v>
      </c>
      <c r="N593" s="1" t="s">
        <v>4893</v>
      </c>
      <c r="O593" s="1" t="s">
        <v>4894</v>
      </c>
      <c r="P593" s="1" t="s">
        <v>4895</v>
      </c>
      <c r="Q593" s="12">
        <f>Table1[[#This Row],[actual_price]]-Table1[[#This Row],[discounted_price]]</f>
        <v>1691</v>
      </c>
      <c r="R593" s="11" t="str">
        <f>IF(Table1[[#This Row],[discount_percentage]]&gt;=0.5,"50% + Discount","Below 50%")</f>
        <v>50% + Discount</v>
      </c>
      <c r="S593" s="14">
        <f>Table1[[#This Row],[actual_price]]*Table1[[#This Row],[rating_count]]</f>
        <v>541184020</v>
      </c>
      <c r="T593" s="11" t="str">
        <f>IF(Table1[[#This Row],[discounted_price]]&lt;200,"&lt;₹200",IF(Table1[[#This Row],[discounted_price]]&lt;=500,"₹200 - ₹500","&gt;₹500"))</f>
        <v>&gt;₹500</v>
      </c>
      <c r="U593" s="11" t="str">
        <f>IF(Table1[[#This Row],[rating_count]]&lt;1000,"Below 1K Reviews","1K + Reviews")</f>
        <v>1K + Reviews</v>
      </c>
      <c r="V593" s="14">
        <f>Table1[[#This Row],[rating]]*Table1[[#This Row],[rating_count]]</f>
        <v>687792.4</v>
      </c>
    </row>
    <row r="594" spans="1:22" ht="16.2" x14ac:dyDescent="0.3">
      <c r="A594" s="1" t="s">
        <v>4896</v>
      </c>
      <c r="B594" s="1" t="s">
        <v>4897</v>
      </c>
      <c r="C594" s="1" t="s">
        <v>4898</v>
      </c>
      <c r="D594" s="1">
        <v>263</v>
      </c>
      <c r="E594" s="1">
        <v>699</v>
      </c>
      <c r="F594" s="4">
        <v>0.62</v>
      </c>
      <c r="G594" s="1">
        <v>3.5</v>
      </c>
      <c r="H594" s="2">
        <v>690</v>
      </c>
      <c r="I594" s="1" t="s">
        <v>4899</v>
      </c>
      <c r="J594" s="1" t="s">
        <v>4900</v>
      </c>
      <c r="K594" s="1" t="s">
        <v>4901</v>
      </c>
      <c r="L594" s="1" t="s">
        <v>4902</v>
      </c>
      <c r="M594" s="1" t="s">
        <v>4903</v>
      </c>
      <c r="N594" s="1" t="s">
        <v>4904</v>
      </c>
      <c r="O594" s="1" t="s">
        <v>4905</v>
      </c>
      <c r="P594" s="1" t="s">
        <v>4906</v>
      </c>
      <c r="Q594" s="12">
        <f>Table1[[#This Row],[actual_price]]-Table1[[#This Row],[discounted_price]]</f>
        <v>436</v>
      </c>
      <c r="R594" s="11" t="str">
        <f>IF(Table1[[#This Row],[discount_percentage]]&gt;=0.5,"50% + Discount","Below 50%")</f>
        <v>50% + Discount</v>
      </c>
      <c r="S594" s="14">
        <f>Table1[[#This Row],[actual_price]]*Table1[[#This Row],[rating_count]]</f>
        <v>482310</v>
      </c>
      <c r="T594" s="11" t="str">
        <f>IF(Table1[[#This Row],[discounted_price]]&lt;200,"&lt;₹200",IF(Table1[[#This Row],[discounted_price]]&lt;=500,"₹200 - ₹500","&gt;₹500"))</f>
        <v>₹200 - ₹500</v>
      </c>
      <c r="U594" s="11" t="str">
        <f>IF(Table1[[#This Row],[rating_count]]&lt;1000,"Below 1K Reviews","1K + Reviews")</f>
        <v>Below 1K Reviews</v>
      </c>
      <c r="V594" s="14">
        <f>Table1[[#This Row],[rating]]*Table1[[#This Row],[rating_count]]</f>
        <v>2415</v>
      </c>
    </row>
    <row r="595" spans="1:22" ht="16.2" x14ac:dyDescent="0.3">
      <c r="A595" s="1" t="s">
        <v>3036</v>
      </c>
      <c r="B595" s="1" t="s">
        <v>3037</v>
      </c>
      <c r="C595" s="1" t="s">
        <v>3038</v>
      </c>
      <c r="D595" s="1">
        <v>569</v>
      </c>
      <c r="E595" s="3">
        <v>1000</v>
      </c>
      <c r="F595" s="4">
        <v>0.43</v>
      </c>
      <c r="G595" s="1">
        <v>4.4000000000000004</v>
      </c>
      <c r="H595" s="2">
        <v>67262</v>
      </c>
      <c r="I595" s="1" t="s">
        <v>3039</v>
      </c>
      <c r="J595" s="1" t="s">
        <v>3040</v>
      </c>
      <c r="K595" s="1" t="s">
        <v>3041</v>
      </c>
      <c r="L595" s="1" t="s">
        <v>3042</v>
      </c>
      <c r="M595" s="1" t="s">
        <v>3043</v>
      </c>
      <c r="N595" s="1" t="s">
        <v>3044</v>
      </c>
      <c r="O595" s="1" t="s">
        <v>4907</v>
      </c>
      <c r="P595" s="1" t="s">
        <v>4908</v>
      </c>
      <c r="Q595" s="12">
        <f>Table1[[#This Row],[actual_price]]-Table1[[#This Row],[discounted_price]]</f>
        <v>431</v>
      </c>
      <c r="R595" s="11" t="str">
        <f>IF(Table1[[#This Row],[discount_percentage]]&gt;=0.5,"50% + Discount","Below 50%")</f>
        <v>Below 50%</v>
      </c>
      <c r="S595" s="14">
        <f>Table1[[#This Row],[actual_price]]*Table1[[#This Row],[rating_count]]</f>
        <v>67262000</v>
      </c>
      <c r="T595" s="11" t="str">
        <f>IF(Table1[[#This Row],[discounted_price]]&lt;200,"&lt;₹200",IF(Table1[[#This Row],[discounted_price]]&lt;=500,"₹200 - ₹500","&gt;₹500"))</f>
        <v>&gt;₹500</v>
      </c>
      <c r="U595" s="11" t="str">
        <f>IF(Table1[[#This Row],[rating_count]]&lt;1000,"Below 1K Reviews","1K + Reviews")</f>
        <v>1K + Reviews</v>
      </c>
      <c r="V595" s="14">
        <f>Table1[[#This Row],[rating]]*Table1[[#This Row],[rating_count]]</f>
        <v>295952.80000000005</v>
      </c>
    </row>
    <row r="596" spans="1:22" ht="16.2" x14ac:dyDescent="0.3">
      <c r="A596" s="1" t="s">
        <v>3047</v>
      </c>
      <c r="B596" s="1" t="s">
        <v>3048</v>
      </c>
      <c r="C596" s="1" t="s">
        <v>2962</v>
      </c>
      <c r="D596" s="3">
        <v>1999</v>
      </c>
      <c r="E596" s="3">
        <v>4999</v>
      </c>
      <c r="F596" s="4">
        <v>0.6</v>
      </c>
      <c r="G596" s="1">
        <v>4.0999999999999996</v>
      </c>
      <c r="H596" s="2">
        <v>10689</v>
      </c>
      <c r="I596" s="1" t="s">
        <v>3049</v>
      </c>
      <c r="J596" s="1" t="s">
        <v>3050</v>
      </c>
      <c r="K596" s="1" t="s">
        <v>3051</v>
      </c>
      <c r="L596" s="1" t="s">
        <v>3052</v>
      </c>
      <c r="M596" s="1" t="s">
        <v>3053</v>
      </c>
      <c r="N596" s="1" t="s">
        <v>3054</v>
      </c>
      <c r="O596" s="1" t="s">
        <v>4909</v>
      </c>
      <c r="P596" s="1" t="s">
        <v>4910</v>
      </c>
      <c r="Q596" s="12">
        <f>Table1[[#This Row],[actual_price]]-Table1[[#This Row],[discounted_price]]</f>
        <v>3000</v>
      </c>
      <c r="R596" s="11" t="str">
        <f>IF(Table1[[#This Row],[discount_percentage]]&gt;=0.5,"50% + Discount","Below 50%")</f>
        <v>50% + Discount</v>
      </c>
      <c r="S596" s="14">
        <f>Table1[[#This Row],[actual_price]]*Table1[[#This Row],[rating_count]]</f>
        <v>53434311</v>
      </c>
      <c r="T596" s="11" t="str">
        <f>IF(Table1[[#This Row],[discounted_price]]&lt;200,"&lt;₹200",IF(Table1[[#This Row],[discounted_price]]&lt;=500,"₹200 - ₹500","&gt;₹500"))</f>
        <v>&gt;₹500</v>
      </c>
      <c r="U596" s="11" t="str">
        <f>IF(Table1[[#This Row],[rating_count]]&lt;1000,"Below 1K Reviews","1K + Reviews")</f>
        <v>1K + Reviews</v>
      </c>
      <c r="V596" s="14">
        <f>Table1[[#This Row],[rating]]*Table1[[#This Row],[rating_count]]</f>
        <v>43824.899999999994</v>
      </c>
    </row>
    <row r="597" spans="1:22" ht="16.2" x14ac:dyDescent="0.3">
      <c r="A597" s="1" t="s">
        <v>4911</v>
      </c>
      <c r="B597" s="1" t="s">
        <v>4912</v>
      </c>
      <c r="C597" s="1" t="s">
        <v>3080</v>
      </c>
      <c r="D597" s="3">
        <v>1399</v>
      </c>
      <c r="E597" s="3">
        <v>3990</v>
      </c>
      <c r="F597" s="4">
        <v>0.65</v>
      </c>
      <c r="G597" s="1">
        <v>4.0999999999999996</v>
      </c>
      <c r="H597" s="2">
        <v>141841</v>
      </c>
      <c r="I597" s="1" t="s">
        <v>4913</v>
      </c>
      <c r="J597" s="1" t="s">
        <v>4914</v>
      </c>
      <c r="K597" s="1" t="s">
        <v>4915</v>
      </c>
      <c r="L597" s="1" t="s">
        <v>4916</v>
      </c>
      <c r="M597" s="1" t="s">
        <v>4917</v>
      </c>
      <c r="N597" s="1" t="s">
        <v>4918</v>
      </c>
      <c r="O597" s="1" t="s">
        <v>4919</v>
      </c>
      <c r="P597" s="1" t="s">
        <v>4920</v>
      </c>
      <c r="Q597" s="12">
        <f>Table1[[#This Row],[actual_price]]-Table1[[#This Row],[discounted_price]]</f>
        <v>2591</v>
      </c>
      <c r="R597" s="11" t="str">
        <f>IF(Table1[[#This Row],[discount_percentage]]&gt;=0.5,"50% + Discount","Below 50%")</f>
        <v>50% + Discount</v>
      </c>
      <c r="S597" s="14">
        <f>Table1[[#This Row],[actual_price]]*Table1[[#This Row],[rating_count]]</f>
        <v>565945590</v>
      </c>
      <c r="T597" s="11" t="str">
        <f>IF(Table1[[#This Row],[discounted_price]]&lt;200,"&lt;₹200",IF(Table1[[#This Row],[discounted_price]]&lt;=500,"₹200 - ₹500","&gt;₹500"))</f>
        <v>&gt;₹500</v>
      </c>
      <c r="U597" s="11" t="str">
        <f>IF(Table1[[#This Row],[rating_count]]&lt;1000,"Below 1K Reviews","1K + Reviews")</f>
        <v>1K + Reviews</v>
      </c>
      <c r="V597" s="14">
        <f>Table1[[#This Row],[rating]]*Table1[[#This Row],[rating_count]]</f>
        <v>581548.1</v>
      </c>
    </row>
    <row r="598" spans="1:22" ht="16.2" x14ac:dyDescent="0.3">
      <c r="A598" s="1" t="s">
        <v>4921</v>
      </c>
      <c r="B598" s="1" t="s">
        <v>4922</v>
      </c>
      <c r="C598" s="1" t="s">
        <v>4923</v>
      </c>
      <c r="D598" s="1">
        <v>349</v>
      </c>
      <c r="E598" s="3">
        <v>1499</v>
      </c>
      <c r="F598" s="4">
        <v>0.77</v>
      </c>
      <c r="G598" s="1">
        <v>4.3</v>
      </c>
      <c r="H598" s="2">
        <v>24791</v>
      </c>
      <c r="I598" s="1" t="s">
        <v>4924</v>
      </c>
      <c r="J598" s="1" t="s">
        <v>4925</v>
      </c>
      <c r="K598" s="1" t="s">
        <v>4926</v>
      </c>
      <c r="L598" s="1" t="s">
        <v>4927</v>
      </c>
      <c r="M598" s="1" t="s">
        <v>4928</v>
      </c>
      <c r="N598" s="1" t="s">
        <v>4929</v>
      </c>
      <c r="O598" s="1" t="s">
        <v>4930</v>
      </c>
      <c r="P598" s="1" t="s">
        <v>4931</v>
      </c>
      <c r="Q598" s="12">
        <f>Table1[[#This Row],[actual_price]]-Table1[[#This Row],[discounted_price]]</f>
        <v>1150</v>
      </c>
      <c r="R598" s="11" t="str">
        <f>IF(Table1[[#This Row],[discount_percentage]]&gt;=0.5,"50% + Discount","Below 50%")</f>
        <v>50% + Discount</v>
      </c>
      <c r="S598" s="14">
        <f>Table1[[#This Row],[actual_price]]*Table1[[#This Row],[rating_count]]</f>
        <v>37161709</v>
      </c>
      <c r="T598" s="11" t="str">
        <f>IF(Table1[[#This Row],[discounted_price]]&lt;200,"&lt;₹200",IF(Table1[[#This Row],[discounted_price]]&lt;=500,"₹200 - ₹500","&gt;₹500"))</f>
        <v>₹200 - ₹500</v>
      </c>
      <c r="U598" s="11" t="str">
        <f>IF(Table1[[#This Row],[rating_count]]&lt;1000,"Below 1K Reviews","1K + Reviews")</f>
        <v>1K + Reviews</v>
      </c>
      <c r="V598" s="14">
        <f>Table1[[#This Row],[rating]]*Table1[[#This Row],[rating_count]]</f>
        <v>106601.29999999999</v>
      </c>
    </row>
    <row r="599" spans="1:22" ht="16.2" x14ac:dyDescent="0.3">
      <c r="A599" s="1" t="s">
        <v>4932</v>
      </c>
      <c r="B599" s="1" t="s">
        <v>4933</v>
      </c>
      <c r="C599" s="1" t="s">
        <v>3080</v>
      </c>
      <c r="D599" s="1">
        <v>149</v>
      </c>
      <c r="E599" s="1">
        <v>399</v>
      </c>
      <c r="F599" s="4">
        <v>0.63</v>
      </c>
      <c r="G599" s="1">
        <v>3.5</v>
      </c>
      <c r="H599" s="2">
        <v>21764</v>
      </c>
      <c r="I599" s="1" t="s">
        <v>4934</v>
      </c>
      <c r="J599" s="1" t="s">
        <v>4935</v>
      </c>
      <c r="K599" s="1" t="s">
        <v>4936</v>
      </c>
      <c r="L599" s="1" t="s">
        <v>4937</v>
      </c>
      <c r="M599" s="1" t="s">
        <v>4938</v>
      </c>
      <c r="N599" s="1" t="s">
        <v>4939</v>
      </c>
      <c r="O599" s="1" t="s">
        <v>4940</v>
      </c>
      <c r="P599" s="1" t="s">
        <v>4941</v>
      </c>
      <c r="Q599" s="12">
        <f>Table1[[#This Row],[actual_price]]-Table1[[#This Row],[discounted_price]]</f>
        <v>250</v>
      </c>
      <c r="R599" s="11" t="str">
        <f>IF(Table1[[#This Row],[discount_percentage]]&gt;=0.5,"50% + Discount","Below 50%")</f>
        <v>50% + Discount</v>
      </c>
      <c r="S599" s="14">
        <f>Table1[[#This Row],[actual_price]]*Table1[[#This Row],[rating_count]]</f>
        <v>8683836</v>
      </c>
      <c r="T599" s="11" t="str">
        <f>IF(Table1[[#This Row],[discounted_price]]&lt;200,"&lt;₹200",IF(Table1[[#This Row],[discounted_price]]&lt;=500,"₹200 - ₹500","&gt;₹500"))</f>
        <v>&lt;₹200</v>
      </c>
      <c r="U599" s="11" t="str">
        <f>IF(Table1[[#This Row],[rating_count]]&lt;1000,"Below 1K Reviews","1K + Reviews")</f>
        <v>1K + Reviews</v>
      </c>
      <c r="V599" s="14">
        <f>Table1[[#This Row],[rating]]*Table1[[#This Row],[rating_count]]</f>
        <v>76174</v>
      </c>
    </row>
    <row r="600" spans="1:22" ht="16.2" x14ac:dyDescent="0.3">
      <c r="A600" s="1" t="s">
        <v>3078</v>
      </c>
      <c r="B600" s="1" t="s">
        <v>3079</v>
      </c>
      <c r="C600" s="1" t="s">
        <v>3080</v>
      </c>
      <c r="D600" s="1">
        <v>599</v>
      </c>
      <c r="E600" s="1">
        <v>999</v>
      </c>
      <c r="F600" s="4">
        <v>0.4</v>
      </c>
      <c r="G600" s="1">
        <v>4.0999999999999996</v>
      </c>
      <c r="H600" s="2">
        <v>192587</v>
      </c>
      <c r="I600" s="1" t="s">
        <v>3081</v>
      </c>
      <c r="J600" s="1" t="s">
        <v>3082</v>
      </c>
      <c r="K600" s="1" t="s">
        <v>3083</v>
      </c>
      <c r="L600" s="1" t="s">
        <v>3084</v>
      </c>
      <c r="M600" s="1" t="s">
        <v>3085</v>
      </c>
      <c r="N600" s="1" t="s">
        <v>3086</v>
      </c>
      <c r="O600" s="1" t="s">
        <v>4942</v>
      </c>
      <c r="P600" s="1" t="s">
        <v>4943</v>
      </c>
      <c r="Q600" s="12">
        <f>Table1[[#This Row],[actual_price]]-Table1[[#This Row],[discounted_price]]</f>
        <v>400</v>
      </c>
      <c r="R600" s="11" t="str">
        <f>IF(Table1[[#This Row],[discount_percentage]]&gt;=0.5,"50% + Discount","Below 50%")</f>
        <v>Below 50%</v>
      </c>
      <c r="S600" s="14">
        <f>Table1[[#This Row],[actual_price]]*Table1[[#This Row],[rating_count]]</f>
        <v>192394413</v>
      </c>
      <c r="T600" s="11" t="str">
        <f>IF(Table1[[#This Row],[discounted_price]]&lt;200,"&lt;₹200",IF(Table1[[#This Row],[discounted_price]]&lt;=500,"₹200 - ₹500","&gt;₹500"))</f>
        <v>&gt;₹500</v>
      </c>
      <c r="U600" s="11" t="str">
        <f>IF(Table1[[#This Row],[rating_count]]&lt;1000,"Below 1K Reviews","1K + Reviews")</f>
        <v>1K + Reviews</v>
      </c>
      <c r="V600" s="14">
        <f>Table1[[#This Row],[rating]]*Table1[[#This Row],[rating_count]]</f>
        <v>789606.7</v>
      </c>
    </row>
    <row r="601" spans="1:22" ht="16.2" x14ac:dyDescent="0.3">
      <c r="A601" s="1" t="s">
        <v>4944</v>
      </c>
      <c r="B601" s="1" t="s">
        <v>4945</v>
      </c>
      <c r="C601" s="1" t="s">
        <v>4444</v>
      </c>
      <c r="D601" s="3">
        <v>1220</v>
      </c>
      <c r="E601" s="3">
        <v>3990</v>
      </c>
      <c r="F601" s="4">
        <v>0.69</v>
      </c>
      <c r="G601" s="1">
        <v>4.0999999999999996</v>
      </c>
      <c r="H601" s="2">
        <v>107151</v>
      </c>
      <c r="I601" s="1" t="s">
        <v>4946</v>
      </c>
      <c r="J601" s="1" t="s">
        <v>4947</v>
      </c>
      <c r="K601" s="1" t="s">
        <v>4948</v>
      </c>
      <c r="L601" s="1" t="s">
        <v>4949</v>
      </c>
      <c r="M601" s="1" t="s">
        <v>4950</v>
      </c>
      <c r="N601" s="1" t="s">
        <v>4951</v>
      </c>
      <c r="O601" s="1" t="s">
        <v>4952</v>
      </c>
      <c r="P601" s="1" t="s">
        <v>4953</v>
      </c>
      <c r="Q601" s="12">
        <f>Table1[[#This Row],[actual_price]]-Table1[[#This Row],[discounted_price]]</f>
        <v>2770</v>
      </c>
      <c r="R601" s="11" t="str">
        <f>IF(Table1[[#This Row],[discount_percentage]]&gt;=0.5,"50% + Discount","Below 50%")</f>
        <v>50% + Discount</v>
      </c>
      <c r="S601" s="14">
        <f>Table1[[#This Row],[actual_price]]*Table1[[#This Row],[rating_count]]</f>
        <v>427532490</v>
      </c>
      <c r="T601" s="11" t="str">
        <f>IF(Table1[[#This Row],[discounted_price]]&lt;200,"&lt;₹200",IF(Table1[[#This Row],[discounted_price]]&lt;=500,"₹200 - ₹500","&gt;₹500"))</f>
        <v>&gt;₹500</v>
      </c>
      <c r="U601" s="11" t="str">
        <f>IF(Table1[[#This Row],[rating_count]]&lt;1000,"Below 1K Reviews","1K + Reviews")</f>
        <v>1K + Reviews</v>
      </c>
      <c r="V601" s="14">
        <f>Table1[[#This Row],[rating]]*Table1[[#This Row],[rating_count]]</f>
        <v>439319.1</v>
      </c>
    </row>
    <row r="602" spans="1:22" ht="16.2" x14ac:dyDescent="0.3">
      <c r="A602" s="1" t="s">
        <v>3068</v>
      </c>
      <c r="B602" s="1" t="s">
        <v>3069</v>
      </c>
      <c r="C602" s="1" t="s">
        <v>2962</v>
      </c>
      <c r="D602" s="3">
        <v>1499</v>
      </c>
      <c r="E602" s="3">
        <v>6990</v>
      </c>
      <c r="F602" s="4">
        <v>0.79</v>
      </c>
      <c r="G602" s="1">
        <v>3.9</v>
      </c>
      <c r="H602" s="2">
        <v>21797</v>
      </c>
      <c r="I602" s="1" t="s">
        <v>3070</v>
      </c>
      <c r="J602" s="1" t="s">
        <v>4954</v>
      </c>
      <c r="K602" s="1" t="s">
        <v>4955</v>
      </c>
      <c r="L602" s="1" t="s">
        <v>4956</v>
      </c>
      <c r="M602" s="1" t="s">
        <v>4957</v>
      </c>
      <c r="N602" s="1" t="s">
        <v>4958</v>
      </c>
      <c r="O602" s="1" t="s">
        <v>4959</v>
      </c>
      <c r="P602" s="1" t="s">
        <v>4960</v>
      </c>
      <c r="Q602" s="12">
        <f>Table1[[#This Row],[actual_price]]-Table1[[#This Row],[discounted_price]]</f>
        <v>5491</v>
      </c>
      <c r="R602" s="11" t="str">
        <f>IF(Table1[[#This Row],[discount_percentage]]&gt;=0.5,"50% + Discount","Below 50%")</f>
        <v>50% + Discount</v>
      </c>
      <c r="S602" s="14">
        <f>Table1[[#This Row],[actual_price]]*Table1[[#This Row],[rating_count]]</f>
        <v>152361030</v>
      </c>
      <c r="T602" s="11" t="str">
        <f>IF(Table1[[#This Row],[discounted_price]]&lt;200,"&lt;₹200",IF(Table1[[#This Row],[discounted_price]]&lt;=500,"₹200 - ₹500","&gt;₹500"))</f>
        <v>&gt;₹500</v>
      </c>
      <c r="U602" s="11" t="str">
        <f>IF(Table1[[#This Row],[rating_count]]&lt;1000,"Below 1K Reviews","1K + Reviews")</f>
        <v>1K + Reviews</v>
      </c>
      <c r="V602" s="14">
        <f>Table1[[#This Row],[rating]]*Table1[[#This Row],[rating_count]]</f>
        <v>85008.3</v>
      </c>
    </row>
    <row r="603" spans="1:22" ht="16.2" x14ac:dyDescent="0.3">
      <c r="A603" s="1" t="s">
        <v>4961</v>
      </c>
      <c r="B603" s="1" t="s">
        <v>4962</v>
      </c>
      <c r="C603" s="1" t="s">
        <v>3080</v>
      </c>
      <c r="D603" s="1">
        <v>499</v>
      </c>
      <c r="E603" s="1">
        <v>999</v>
      </c>
      <c r="F603" s="4">
        <v>0.5</v>
      </c>
      <c r="G603" s="1">
        <v>3.9</v>
      </c>
      <c r="H603" s="2">
        <v>92995</v>
      </c>
      <c r="I603" s="1" t="s">
        <v>4963</v>
      </c>
      <c r="J603" s="1" t="s">
        <v>4964</v>
      </c>
      <c r="K603" s="1" t="s">
        <v>4965</v>
      </c>
      <c r="L603" s="1" t="s">
        <v>4966</v>
      </c>
      <c r="M603" s="1" t="s">
        <v>4967</v>
      </c>
      <c r="N603" s="1" t="s">
        <v>4968</v>
      </c>
      <c r="O603" s="1" t="s">
        <v>4969</v>
      </c>
      <c r="P603" s="1" t="s">
        <v>4970</v>
      </c>
      <c r="Q603" s="12">
        <f>Table1[[#This Row],[actual_price]]-Table1[[#This Row],[discounted_price]]</f>
        <v>500</v>
      </c>
      <c r="R603" s="11" t="str">
        <f>IF(Table1[[#This Row],[discount_percentage]]&gt;=0.5,"50% + Discount","Below 50%")</f>
        <v>50% + Discount</v>
      </c>
      <c r="S603" s="14">
        <f>Table1[[#This Row],[actual_price]]*Table1[[#This Row],[rating_count]]</f>
        <v>92902005</v>
      </c>
      <c r="T603" s="11" t="str">
        <f>IF(Table1[[#This Row],[discounted_price]]&lt;200,"&lt;₹200",IF(Table1[[#This Row],[discounted_price]]&lt;=500,"₹200 - ₹500","&gt;₹500"))</f>
        <v>₹200 - ₹500</v>
      </c>
      <c r="U603" s="11" t="str">
        <f>IF(Table1[[#This Row],[rating_count]]&lt;1000,"Below 1K Reviews","1K + Reviews")</f>
        <v>1K + Reviews</v>
      </c>
      <c r="V603" s="14">
        <f>Table1[[#This Row],[rating]]*Table1[[#This Row],[rating_count]]</f>
        <v>362680.5</v>
      </c>
    </row>
    <row r="604" spans="1:22" ht="16.2" x14ac:dyDescent="0.3">
      <c r="A604" s="1" t="s">
        <v>4971</v>
      </c>
      <c r="B604" s="1" t="s">
        <v>4972</v>
      </c>
      <c r="C604" s="1" t="s">
        <v>3535</v>
      </c>
      <c r="D604" s="1">
        <v>99</v>
      </c>
      <c r="E604" s="1">
        <v>999</v>
      </c>
      <c r="F604" s="4">
        <v>0.9</v>
      </c>
      <c r="G604" s="1">
        <v>4.0999999999999996</v>
      </c>
      <c r="H604" s="2">
        <v>8751</v>
      </c>
      <c r="I604" s="1" t="s">
        <v>4631</v>
      </c>
      <c r="J604" s="1" t="s">
        <v>4973</v>
      </c>
      <c r="K604" s="1" t="s">
        <v>4974</v>
      </c>
      <c r="L604" s="1" t="s">
        <v>4975</v>
      </c>
      <c r="M604" s="1" t="s">
        <v>4976</v>
      </c>
      <c r="N604" s="1" t="s">
        <v>4977</v>
      </c>
      <c r="O604" s="1" t="s">
        <v>4978</v>
      </c>
      <c r="P604" s="1" t="s">
        <v>4979</v>
      </c>
      <c r="Q604" s="12">
        <f>Table1[[#This Row],[actual_price]]-Table1[[#This Row],[discounted_price]]</f>
        <v>900</v>
      </c>
      <c r="R604" s="11" t="str">
        <f>IF(Table1[[#This Row],[discount_percentage]]&gt;=0.5,"50% + Discount","Below 50%")</f>
        <v>50% + Discount</v>
      </c>
      <c r="S604" s="14">
        <f>Table1[[#This Row],[actual_price]]*Table1[[#This Row],[rating_count]]</f>
        <v>8742249</v>
      </c>
      <c r="T604" s="11" t="str">
        <f>IF(Table1[[#This Row],[discounted_price]]&lt;200,"&lt;₹200",IF(Table1[[#This Row],[discounted_price]]&lt;=500,"₹200 - ₹500","&gt;₹500"))</f>
        <v>&lt;₹200</v>
      </c>
      <c r="U604" s="11" t="str">
        <f>IF(Table1[[#This Row],[rating_count]]&lt;1000,"Below 1K Reviews","1K + Reviews")</f>
        <v>1K + Reviews</v>
      </c>
      <c r="V604" s="14">
        <f>Table1[[#This Row],[rating]]*Table1[[#This Row],[rating_count]]</f>
        <v>35879.1</v>
      </c>
    </row>
    <row r="605" spans="1:22" ht="16.2" x14ac:dyDescent="0.3">
      <c r="A605" s="1" t="s">
        <v>3119</v>
      </c>
      <c r="B605" s="1" t="s">
        <v>3120</v>
      </c>
      <c r="C605" s="1" t="s">
        <v>3121</v>
      </c>
      <c r="D605" s="1">
        <v>349</v>
      </c>
      <c r="E605" s="3">
        <v>1299</v>
      </c>
      <c r="F605" s="4">
        <v>0.73</v>
      </c>
      <c r="G605" s="1">
        <v>4</v>
      </c>
      <c r="H605" s="2">
        <v>14283</v>
      </c>
      <c r="I605" s="1" t="s">
        <v>3122</v>
      </c>
      <c r="J605" s="1" t="s">
        <v>3123</v>
      </c>
      <c r="K605" s="1" t="s">
        <v>3124</v>
      </c>
      <c r="L605" s="1" t="s">
        <v>3125</v>
      </c>
      <c r="M605" s="1" t="s">
        <v>3126</v>
      </c>
      <c r="N605" s="1" t="s">
        <v>3127</v>
      </c>
      <c r="O605" s="1" t="s">
        <v>4980</v>
      </c>
      <c r="P605" s="1" t="s">
        <v>4981</v>
      </c>
      <c r="Q605" s="12">
        <f>Table1[[#This Row],[actual_price]]-Table1[[#This Row],[discounted_price]]</f>
        <v>950</v>
      </c>
      <c r="R605" s="11" t="str">
        <f>IF(Table1[[#This Row],[discount_percentage]]&gt;=0.5,"50% + Discount","Below 50%")</f>
        <v>50% + Discount</v>
      </c>
      <c r="S605" s="14">
        <f>Table1[[#This Row],[actual_price]]*Table1[[#This Row],[rating_count]]</f>
        <v>18553617</v>
      </c>
      <c r="T605" s="11" t="str">
        <f>IF(Table1[[#This Row],[discounted_price]]&lt;200,"&lt;₹200",IF(Table1[[#This Row],[discounted_price]]&lt;=500,"₹200 - ₹500","&gt;₹500"))</f>
        <v>₹200 - ₹500</v>
      </c>
      <c r="U605" s="11" t="str">
        <f>IF(Table1[[#This Row],[rating_count]]&lt;1000,"Below 1K Reviews","1K + Reviews")</f>
        <v>1K + Reviews</v>
      </c>
      <c r="V605" s="14">
        <f>Table1[[#This Row],[rating]]*Table1[[#This Row],[rating_count]]</f>
        <v>57132</v>
      </c>
    </row>
    <row r="606" spans="1:22" ht="16.2" x14ac:dyDescent="0.3">
      <c r="A606" s="1" t="s">
        <v>4982</v>
      </c>
      <c r="B606" s="1" t="s">
        <v>4983</v>
      </c>
      <c r="C606" s="1" t="s">
        <v>4855</v>
      </c>
      <c r="D606" s="1">
        <v>475</v>
      </c>
      <c r="E606" s="3">
        <v>1500</v>
      </c>
      <c r="F606" s="4">
        <v>0.68</v>
      </c>
      <c r="G606" s="1">
        <v>4.2</v>
      </c>
      <c r="H606" s="2">
        <v>64273</v>
      </c>
      <c r="I606" s="1" t="s">
        <v>4984</v>
      </c>
      <c r="J606" s="1" t="s">
        <v>4985</v>
      </c>
      <c r="K606" s="1" t="s">
        <v>4986</v>
      </c>
      <c r="L606" s="1" t="s">
        <v>4987</v>
      </c>
      <c r="M606" s="1" t="s">
        <v>4988</v>
      </c>
      <c r="N606" s="1" t="s">
        <v>4989</v>
      </c>
      <c r="O606" s="1" t="s">
        <v>4990</v>
      </c>
      <c r="P606" s="1" t="s">
        <v>4991</v>
      </c>
      <c r="Q606" s="12">
        <f>Table1[[#This Row],[actual_price]]-Table1[[#This Row],[discounted_price]]</f>
        <v>1025</v>
      </c>
      <c r="R606" s="11" t="str">
        <f>IF(Table1[[#This Row],[discount_percentage]]&gt;=0.5,"50% + Discount","Below 50%")</f>
        <v>50% + Discount</v>
      </c>
      <c r="S606" s="14">
        <f>Table1[[#This Row],[actual_price]]*Table1[[#This Row],[rating_count]]</f>
        <v>96409500</v>
      </c>
      <c r="T606" s="11" t="str">
        <f>IF(Table1[[#This Row],[discounted_price]]&lt;200,"&lt;₹200",IF(Table1[[#This Row],[discounted_price]]&lt;=500,"₹200 - ₹500","&gt;₹500"))</f>
        <v>₹200 - ₹500</v>
      </c>
      <c r="U606" s="11" t="str">
        <f>IF(Table1[[#This Row],[rating_count]]&lt;1000,"Below 1K Reviews","1K + Reviews")</f>
        <v>1K + Reviews</v>
      </c>
      <c r="V606" s="14">
        <f>Table1[[#This Row],[rating]]*Table1[[#This Row],[rating_count]]</f>
        <v>269946.60000000003</v>
      </c>
    </row>
    <row r="607" spans="1:22" ht="16.2" x14ac:dyDescent="0.3">
      <c r="A607" s="1" t="s">
        <v>4992</v>
      </c>
      <c r="B607" s="1" t="s">
        <v>4993</v>
      </c>
      <c r="C607" s="1" t="s">
        <v>4866</v>
      </c>
      <c r="D607" s="1">
        <v>269</v>
      </c>
      <c r="E607" s="1">
        <v>649</v>
      </c>
      <c r="F607" s="4">
        <v>0.59</v>
      </c>
      <c r="G607" s="1">
        <v>4.3</v>
      </c>
      <c r="H607" s="2">
        <v>54315</v>
      </c>
      <c r="I607" s="1" t="s">
        <v>4994</v>
      </c>
      <c r="J607" s="1" t="s">
        <v>4995</v>
      </c>
      <c r="K607" s="1" t="s">
        <v>4996</v>
      </c>
      <c r="L607" s="1" t="s">
        <v>4997</v>
      </c>
      <c r="M607" s="1" t="s">
        <v>4998</v>
      </c>
      <c r="N607" s="1" t="s">
        <v>4999</v>
      </c>
      <c r="O607" s="1" t="s">
        <v>5000</v>
      </c>
      <c r="P607" s="1" t="s">
        <v>5001</v>
      </c>
      <c r="Q607" s="12">
        <f>Table1[[#This Row],[actual_price]]-Table1[[#This Row],[discounted_price]]</f>
        <v>380</v>
      </c>
      <c r="R607" s="11" t="str">
        <f>IF(Table1[[#This Row],[discount_percentage]]&gt;=0.5,"50% + Discount","Below 50%")</f>
        <v>50% + Discount</v>
      </c>
      <c r="S607" s="14">
        <f>Table1[[#This Row],[actual_price]]*Table1[[#This Row],[rating_count]]</f>
        <v>35250435</v>
      </c>
      <c r="T607" s="11" t="str">
        <f>IF(Table1[[#This Row],[discounted_price]]&lt;200,"&lt;₹200",IF(Table1[[#This Row],[discounted_price]]&lt;=500,"₹200 - ₹500","&gt;₹500"))</f>
        <v>₹200 - ₹500</v>
      </c>
      <c r="U607" s="11" t="str">
        <f>IF(Table1[[#This Row],[rating_count]]&lt;1000,"Below 1K Reviews","1K + Reviews")</f>
        <v>1K + Reviews</v>
      </c>
      <c r="V607" s="14">
        <f>Table1[[#This Row],[rating]]*Table1[[#This Row],[rating_count]]</f>
        <v>233554.5</v>
      </c>
    </row>
    <row r="608" spans="1:22" ht="16.2" x14ac:dyDescent="0.3">
      <c r="A608" s="1" t="s">
        <v>5002</v>
      </c>
      <c r="B608" s="1" t="s">
        <v>5003</v>
      </c>
      <c r="C608" s="1" t="s">
        <v>4866</v>
      </c>
      <c r="D608" s="1">
        <v>299</v>
      </c>
      <c r="E608" s="1">
        <v>599</v>
      </c>
      <c r="F608" s="4">
        <v>0.5</v>
      </c>
      <c r="G608" s="1">
        <v>4.0999999999999996</v>
      </c>
      <c r="H608" s="2">
        <v>1597</v>
      </c>
      <c r="I608" s="1" t="s">
        <v>5004</v>
      </c>
      <c r="J608" s="1" t="s">
        <v>5005</v>
      </c>
      <c r="K608" s="1" t="s">
        <v>5006</v>
      </c>
      <c r="L608" s="1" t="s">
        <v>5007</v>
      </c>
      <c r="M608" s="1" t="s">
        <v>5008</v>
      </c>
      <c r="N608" s="1" t="s">
        <v>5009</v>
      </c>
      <c r="O608" s="1" t="s">
        <v>5010</v>
      </c>
      <c r="P608" s="1" t="s">
        <v>5011</v>
      </c>
      <c r="Q608" s="12">
        <f>Table1[[#This Row],[actual_price]]-Table1[[#This Row],[discounted_price]]</f>
        <v>300</v>
      </c>
      <c r="R608" s="11" t="str">
        <f>IF(Table1[[#This Row],[discount_percentage]]&gt;=0.5,"50% + Discount","Below 50%")</f>
        <v>50% + Discount</v>
      </c>
      <c r="S608" s="14">
        <f>Table1[[#This Row],[actual_price]]*Table1[[#This Row],[rating_count]]</f>
        <v>956603</v>
      </c>
      <c r="T608" s="11" t="str">
        <f>IF(Table1[[#This Row],[discounted_price]]&lt;200,"&lt;₹200",IF(Table1[[#This Row],[discounted_price]]&lt;=500,"₹200 - ₹500","&gt;₹500"))</f>
        <v>₹200 - ₹500</v>
      </c>
      <c r="U608" s="11" t="str">
        <f>IF(Table1[[#This Row],[rating_count]]&lt;1000,"Below 1K Reviews","1K + Reviews")</f>
        <v>1K + Reviews</v>
      </c>
      <c r="V608" s="14">
        <f>Table1[[#This Row],[rating]]*Table1[[#This Row],[rating_count]]</f>
        <v>6547.7</v>
      </c>
    </row>
    <row r="609" spans="1:22" ht="16.2" x14ac:dyDescent="0.3">
      <c r="A609" s="1" t="s">
        <v>3185</v>
      </c>
      <c r="B609" s="1" t="s">
        <v>3186</v>
      </c>
      <c r="C609" s="1" t="s">
        <v>2962</v>
      </c>
      <c r="D609" s="3">
        <v>1599</v>
      </c>
      <c r="E609" s="3">
        <v>3999</v>
      </c>
      <c r="F609" s="4">
        <v>0.6</v>
      </c>
      <c r="G609" s="1">
        <v>4</v>
      </c>
      <c r="H609" s="2">
        <v>30254</v>
      </c>
      <c r="I609" s="1" t="s">
        <v>3187</v>
      </c>
      <c r="J609" s="1" t="s">
        <v>4744</v>
      </c>
      <c r="K609" s="1" t="s">
        <v>4745</v>
      </c>
      <c r="L609" s="1" t="s">
        <v>4746</v>
      </c>
      <c r="M609" s="1" t="s">
        <v>4747</v>
      </c>
      <c r="N609" s="1" t="s">
        <v>4748</v>
      </c>
      <c r="O609" s="1" t="s">
        <v>5012</v>
      </c>
      <c r="P609" s="1" t="s">
        <v>5013</v>
      </c>
      <c r="Q609" s="12">
        <f>Table1[[#This Row],[actual_price]]-Table1[[#This Row],[discounted_price]]</f>
        <v>2400</v>
      </c>
      <c r="R609" s="11" t="str">
        <f>IF(Table1[[#This Row],[discount_percentage]]&gt;=0.5,"50% + Discount","Below 50%")</f>
        <v>50% + Discount</v>
      </c>
      <c r="S609" s="14">
        <f>Table1[[#This Row],[actual_price]]*Table1[[#This Row],[rating_count]]</f>
        <v>120985746</v>
      </c>
      <c r="T609" s="11" t="str">
        <f>IF(Table1[[#This Row],[discounted_price]]&lt;200,"&lt;₹200",IF(Table1[[#This Row],[discounted_price]]&lt;=500,"₹200 - ₹500","&gt;₹500"))</f>
        <v>&gt;₹500</v>
      </c>
      <c r="U609" s="11" t="str">
        <f>IF(Table1[[#This Row],[rating_count]]&lt;1000,"Below 1K Reviews","1K + Reviews")</f>
        <v>1K + Reviews</v>
      </c>
      <c r="V609" s="14">
        <f>Table1[[#This Row],[rating]]*Table1[[#This Row],[rating_count]]</f>
        <v>121016</v>
      </c>
    </row>
    <row r="610" spans="1:22" ht="16.2" x14ac:dyDescent="0.3">
      <c r="A610" s="1" t="s">
        <v>3195</v>
      </c>
      <c r="B610" s="1" t="s">
        <v>3196</v>
      </c>
      <c r="C610" s="1" t="s">
        <v>2962</v>
      </c>
      <c r="D610" s="3">
        <v>1499</v>
      </c>
      <c r="E610" s="3">
        <v>7999</v>
      </c>
      <c r="F610" s="4">
        <v>0.81</v>
      </c>
      <c r="G610" s="1">
        <v>4.2</v>
      </c>
      <c r="H610" s="2">
        <v>22638</v>
      </c>
      <c r="I610" s="1" t="s">
        <v>3197</v>
      </c>
      <c r="J610" s="1" t="s">
        <v>3198</v>
      </c>
      <c r="K610" s="1" t="s">
        <v>3199</v>
      </c>
      <c r="L610" s="1" t="s">
        <v>3200</v>
      </c>
      <c r="M610" s="1" t="s">
        <v>3201</v>
      </c>
      <c r="N610" s="1" t="s">
        <v>3202</v>
      </c>
      <c r="O610" s="1" t="s">
        <v>5014</v>
      </c>
      <c r="P610" s="1" t="s">
        <v>5015</v>
      </c>
      <c r="Q610" s="12">
        <f>Table1[[#This Row],[actual_price]]-Table1[[#This Row],[discounted_price]]</f>
        <v>6500</v>
      </c>
      <c r="R610" s="11" t="str">
        <f>IF(Table1[[#This Row],[discount_percentage]]&gt;=0.5,"50% + Discount","Below 50%")</f>
        <v>50% + Discount</v>
      </c>
      <c r="S610" s="14">
        <f>Table1[[#This Row],[actual_price]]*Table1[[#This Row],[rating_count]]</f>
        <v>181081362</v>
      </c>
      <c r="T610" s="11" t="str">
        <f>IF(Table1[[#This Row],[discounted_price]]&lt;200,"&lt;₹200",IF(Table1[[#This Row],[discounted_price]]&lt;=500,"₹200 - ₹500","&gt;₹500"))</f>
        <v>&gt;₹500</v>
      </c>
      <c r="U610" s="11" t="str">
        <f>IF(Table1[[#This Row],[rating_count]]&lt;1000,"Below 1K Reviews","1K + Reviews")</f>
        <v>1K + Reviews</v>
      </c>
      <c r="V610" s="14">
        <f>Table1[[#This Row],[rating]]*Table1[[#This Row],[rating_count]]</f>
        <v>95079.6</v>
      </c>
    </row>
    <row r="611" spans="1:22" ht="16.2" x14ac:dyDescent="0.3">
      <c r="A611" s="1" t="s">
        <v>5016</v>
      </c>
      <c r="B611" s="1" t="s">
        <v>5017</v>
      </c>
      <c r="C611" s="1" t="s">
        <v>3080</v>
      </c>
      <c r="D611" s="1">
        <v>329</v>
      </c>
      <c r="E611" s="1">
        <v>999</v>
      </c>
      <c r="F611" s="4">
        <v>0.67</v>
      </c>
      <c r="G611" s="1">
        <v>3.9</v>
      </c>
      <c r="H611" s="2">
        <v>77027</v>
      </c>
      <c r="I611" s="1" t="s">
        <v>5018</v>
      </c>
      <c r="J611" s="1" t="s">
        <v>5019</v>
      </c>
      <c r="K611" s="1" t="s">
        <v>5020</v>
      </c>
      <c r="L611" s="1" t="s">
        <v>5021</v>
      </c>
      <c r="M611" s="1" t="s">
        <v>5022</v>
      </c>
      <c r="N611" s="1" t="s">
        <v>5023</v>
      </c>
      <c r="O611" s="1" t="s">
        <v>5024</v>
      </c>
      <c r="P611" s="1" t="s">
        <v>5025</v>
      </c>
      <c r="Q611" s="12">
        <f>Table1[[#This Row],[actual_price]]-Table1[[#This Row],[discounted_price]]</f>
        <v>670</v>
      </c>
      <c r="R611" s="11" t="str">
        <f>IF(Table1[[#This Row],[discount_percentage]]&gt;=0.5,"50% + Discount","Below 50%")</f>
        <v>50% + Discount</v>
      </c>
      <c r="S611" s="14">
        <f>Table1[[#This Row],[actual_price]]*Table1[[#This Row],[rating_count]]</f>
        <v>76949973</v>
      </c>
      <c r="T611" s="11" t="str">
        <f>IF(Table1[[#This Row],[discounted_price]]&lt;200,"&lt;₹200",IF(Table1[[#This Row],[discounted_price]]&lt;=500,"₹200 - ₹500","&gt;₹500"))</f>
        <v>₹200 - ₹500</v>
      </c>
      <c r="U611" s="11" t="str">
        <f>IF(Table1[[#This Row],[rating_count]]&lt;1000,"Below 1K Reviews","1K + Reviews")</f>
        <v>1K + Reviews</v>
      </c>
      <c r="V611" s="14">
        <f>Table1[[#This Row],[rating]]*Table1[[#This Row],[rating_count]]</f>
        <v>300405.3</v>
      </c>
    </row>
    <row r="612" spans="1:22" ht="16.2" x14ac:dyDescent="0.3">
      <c r="A612" s="1" t="s">
        <v>5026</v>
      </c>
      <c r="B612" s="1" t="s">
        <v>5027</v>
      </c>
      <c r="C612" s="1" t="s">
        <v>5028</v>
      </c>
      <c r="D612" s="1">
        <v>549</v>
      </c>
      <c r="E612" s="3">
        <v>1799</v>
      </c>
      <c r="F612" s="4">
        <v>0.69</v>
      </c>
      <c r="G612" s="1">
        <v>4.3</v>
      </c>
      <c r="H612" s="2">
        <v>28829</v>
      </c>
      <c r="I612" s="1" t="s">
        <v>5029</v>
      </c>
      <c r="J612" s="1" t="s">
        <v>5030</v>
      </c>
      <c r="K612" s="1" t="s">
        <v>5031</v>
      </c>
      <c r="L612" s="1" t="s">
        <v>5032</v>
      </c>
      <c r="M612" s="1" t="s">
        <v>5033</v>
      </c>
      <c r="N612" s="1" t="s">
        <v>5034</v>
      </c>
      <c r="O612" s="1" t="s">
        <v>5035</v>
      </c>
      <c r="P612" s="1" t="s">
        <v>5036</v>
      </c>
      <c r="Q612" s="12">
        <f>Table1[[#This Row],[actual_price]]-Table1[[#This Row],[discounted_price]]</f>
        <v>1250</v>
      </c>
      <c r="R612" s="11" t="str">
        <f>IF(Table1[[#This Row],[discount_percentage]]&gt;=0.5,"50% + Discount","Below 50%")</f>
        <v>50% + Discount</v>
      </c>
      <c r="S612" s="14">
        <f>Table1[[#This Row],[actual_price]]*Table1[[#This Row],[rating_count]]</f>
        <v>51863371</v>
      </c>
      <c r="T612" s="11" t="str">
        <f>IF(Table1[[#This Row],[discounted_price]]&lt;200,"&lt;₹200",IF(Table1[[#This Row],[discounted_price]]&lt;=500,"₹200 - ₹500","&gt;₹500"))</f>
        <v>&gt;₹500</v>
      </c>
      <c r="U612" s="11" t="str">
        <f>IF(Table1[[#This Row],[rating_count]]&lt;1000,"Below 1K Reviews","1K + Reviews")</f>
        <v>1K + Reviews</v>
      </c>
      <c r="V612" s="14">
        <f>Table1[[#This Row],[rating]]*Table1[[#This Row],[rating_count]]</f>
        <v>123964.7</v>
      </c>
    </row>
    <row r="613" spans="1:22" ht="16.2" x14ac:dyDescent="0.3">
      <c r="A613" s="1" t="s">
        <v>3234</v>
      </c>
      <c r="B613" s="1" t="s">
        <v>3235</v>
      </c>
      <c r="C613" s="1" t="s">
        <v>2962</v>
      </c>
      <c r="D613" s="3">
        <v>2199</v>
      </c>
      <c r="E613" s="3">
        <v>9999</v>
      </c>
      <c r="F613" s="4">
        <v>0.78</v>
      </c>
      <c r="G613" s="1">
        <v>4.2</v>
      </c>
      <c r="H613" s="2">
        <v>29478</v>
      </c>
      <c r="I613" s="1" t="s">
        <v>3236</v>
      </c>
      <c r="J613" s="1" t="s">
        <v>5037</v>
      </c>
      <c r="K613" s="1" t="s">
        <v>5038</v>
      </c>
      <c r="L613" s="1" t="s">
        <v>5039</v>
      </c>
      <c r="M613" s="1" t="s">
        <v>5040</v>
      </c>
      <c r="N613" s="1" t="s">
        <v>5041</v>
      </c>
      <c r="O613" s="1" t="s">
        <v>5042</v>
      </c>
      <c r="P613" s="1" t="s">
        <v>5043</v>
      </c>
      <c r="Q613" s="12">
        <f>Table1[[#This Row],[actual_price]]-Table1[[#This Row],[discounted_price]]</f>
        <v>7800</v>
      </c>
      <c r="R613" s="11" t="str">
        <f>IF(Table1[[#This Row],[discount_percentage]]&gt;=0.5,"50% + Discount","Below 50%")</f>
        <v>50% + Discount</v>
      </c>
      <c r="S613" s="14">
        <f>Table1[[#This Row],[actual_price]]*Table1[[#This Row],[rating_count]]</f>
        <v>294750522</v>
      </c>
      <c r="T613" s="11" t="str">
        <f>IF(Table1[[#This Row],[discounted_price]]&lt;200,"&lt;₹200",IF(Table1[[#This Row],[discounted_price]]&lt;=500,"₹200 - ₹500","&gt;₹500"))</f>
        <v>&gt;₹500</v>
      </c>
      <c r="U613" s="11" t="str">
        <f>IF(Table1[[#This Row],[rating_count]]&lt;1000,"Below 1K Reviews","1K + Reviews")</f>
        <v>1K + Reviews</v>
      </c>
      <c r="V613" s="14">
        <f>Table1[[#This Row],[rating]]*Table1[[#This Row],[rating_count]]</f>
        <v>123807.6</v>
      </c>
    </row>
    <row r="614" spans="1:22" ht="16.2" x14ac:dyDescent="0.3">
      <c r="A614" s="1" t="s">
        <v>5044</v>
      </c>
      <c r="B614" s="1" t="s">
        <v>5045</v>
      </c>
      <c r="C614" s="1" t="s">
        <v>4866</v>
      </c>
      <c r="D614" s="1">
        <v>299</v>
      </c>
      <c r="E614" s="1">
        <v>650</v>
      </c>
      <c r="F614" s="4">
        <v>0.54</v>
      </c>
      <c r="G614" s="1">
        <v>4.5</v>
      </c>
      <c r="H614" s="2">
        <v>33176</v>
      </c>
      <c r="I614" s="1" t="s">
        <v>5046</v>
      </c>
      <c r="J614" s="1" t="s">
        <v>5047</v>
      </c>
      <c r="K614" s="1" t="s">
        <v>5048</v>
      </c>
      <c r="L614" s="1" t="s">
        <v>5049</v>
      </c>
      <c r="M614" s="1" t="s">
        <v>5050</v>
      </c>
      <c r="N614" s="1" t="s">
        <v>5051</v>
      </c>
      <c r="O614" s="1" t="s">
        <v>5052</v>
      </c>
      <c r="P614" s="1" t="s">
        <v>5053</v>
      </c>
      <c r="Q614" s="12">
        <f>Table1[[#This Row],[actual_price]]-Table1[[#This Row],[discounted_price]]</f>
        <v>351</v>
      </c>
      <c r="R614" s="11" t="str">
        <f>IF(Table1[[#This Row],[discount_percentage]]&gt;=0.5,"50% + Discount","Below 50%")</f>
        <v>50% + Discount</v>
      </c>
      <c r="S614" s="14">
        <f>Table1[[#This Row],[actual_price]]*Table1[[#This Row],[rating_count]]</f>
        <v>21564400</v>
      </c>
      <c r="T614" s="11" t="str">
        <f>IF(Table1[[#This Row],[discounted_price]]&lt;200,"&lt;₹200",IF(Table1[[#This Row],[discounted_price]]&lt;=500,"₹200 - ₹500","&gt;₹500"))</f>
        <v>₹200 - ₹500</v>
      </c>
      <c r="U614" s="11" t="str">
        <f>IF(Table1[[#This Row],[rating_count]]&lt;1000,"Below 1K Reviews","1K + Reviews")</f>
        <v>1K + Reviews</v>
      </c>
      <c r="V614" s="14">
        <f>Table1[[#This Row],[rating]]*Table1[[#This Row],[rating_count]]</f>
        <v>149292</v>
      </c>
    </row>
    <row r="615" spans="1:22" ht="16.2" x14ac:dyDescent="0.3">
      <c r="A615" s="1" t="s">
        <v>5054</v>
      </c>
      <c r="B615" s="1" t="s">
        <v>5055</v>
      </c>
      <c r="C615" s="1" t="s">
        <v>5056</v>
      </c>
      <c r="D615" s="1">
        <v>798</v>
      </c>
      <c r="E615" s="3">
        <v>1995</v>
      </c>
      <c r="F615" s="4">
        <v>0.6</v>
      </c>
      <c r="G615" s="1">
        <v>4</v>
      </c>
      <c r="H615" s="2">
        <v>68664</v>
      </c>
      <c r="I615" s="1" t="s">
        <v>5057</v>
      </c>
      <c r="J615" s="1" t="s">
        <v>5058</v>
      </c>
      <c r="K615" s="1" t="s">
        <v>5059</v>
      </c>
      <c r="L615" s="1" t="s">
        <v>5060</v>
      </c>
      <c r="M615" s="1" t="s">
        <v>5061</v>
      </c>
      <c r="N615" s="1" t="s">
        <v>5062</v>
      </c>
      <c r="O615" s="1" t="s">
        <v>5063</v>
      </c>
      <c r="P615" s="1" t="s">
        <v>5064</v>
      </c>
      <c r="Q615" s="12">
        <f>Table1[[#This Row],[actual_price]]-Table1[[#This Row],[discounted_price]]</f>
        <v>1197</v>
      </c>
      <c r="R615" s="11" t="str">
        <f>IF(Table1[[#This Row],[discount_percentage]]&gt;=0.5,"50% + Discount","Below 50%")</f>
        <v>50% + Discount</v>
      </c>
      <c r="S615" s="14">
        <f>Table1[[#This Row],[actual_price]]*Table1[[#This Row],[rating_count]]</f>
        <v>136984680</v>
      </c>
      <c r="T615" s="11" t="str">
        <f>IF(Table1[[#This Row],[discounted_price]]&lt;200,"&lt;₹200",IF(Table1[[#This Row],[discounted_price]]&lt;=500,"₹200 - ₹500","&gt;₹500"))</f>
        <v>&gt;₹500</v>
      </c>
      <c r="U615" s="11" t="str">
        <f>IF(Table1[[#This Row],[rating_count]]&lt;1000,"Below 1K Reviews","1K + Reviews")</f>
        <v>1K + Reviews</v>
      </c>
      <c r="V615" s="14">
        <f>Table1[[#This Row],[rating]]*Table1[[#This Row],[rating_count]]</f>
        <v>274656</v>
      </c>
    </row>
    <row r="616" spans="1:22" ht="16.2" x14ac:dyDescent="0.3">
      <c r="A616" s="1" t="s">
        <v>16</v>
      </c>
      <c r="B616" s="1" t="s">
        <v>17</v>
      </c>
      <c r="C616" s="1" t="s">
        <v>18</v>
      </c>
      <c r="D616" s="1">
        <v>399</v>
      </c>
      <c r="E616" s="3">
        <v>1099</v>
      </c>
      <c r="F616" s="4">
        <v>0.64</v>
      </c>
      <c r="G616" s="1">
        <v>4.2</v>
      </c>
      <c r="H616" s="2">
        <v>24269</v>
      </c>
      <c r="I616" s="1" t="s">
        <v>19</v>
      </c>
      <c r="J616" s="1" t="s">
        <v>20</v>
      </c>
      <c r="K616" s="1" t="s">
        <v>21</v>
      </c>
      <c r="L616" s="1" t="s">
        <v>22</v>
      </c>
      <c r="M616" s="1" t="s">
        <v>23</v>
      </c>
      <c r="N616" s="1" t="s">
        <v>766</v>
      </c>
      <c r="O616" s="1" t="s">
        <v>5065</v>
      </c>
      <c r="P616" s="1" t="s">
        <v>5066</v>
      </c>
      <c r="Q616" s="12">
        <f>Table1[[#This Row],[actual_price]]-Table1[[#This Row],[discounted_price]]</f>
        <v>700</v>
      </c>
      <c r="R616" s="11" t="str">
        <f>IF(Table1[[#This Row],[discount_percentage]]&gt;=0.5,"50% + Discount","Below 50%")</f>
        <v>50% + Discount</v>
      </c>
      <c r="S616" s="14">
        <f>Table1[[#This Row],[actual_price]]*Table1[[#This Row],[rating_count]]</f>
        <v>26671631</v>
      </c>
      <c r="T616" s="11" t="str">
        <f>IF(Table1[[#This Row],[discounted_price]]&lt;200,"&lt;₹200",IF(Table1[[#This Row],[discounted_price]]&lt;=500,"₹200 - ₹500","&gt;₹500"))</f>
        <v>₹200 - ₹500</v>
      </c>
      <c r="U616" s="11" t="str">
        <f>IF(Table1[[#This Row],[rating_count]]&lt;1000,"Below 1K Reviews","1K + Reviews")</f>
        <v>1K + Reviews</v>
      </c>
      <c r="V616" s="14">
        <f>Table1[[#This Row],[rating]]*Table1[[#This Row],[rating_count]]</f>
        <v>101929.8</v>
      </c>
    </row>
    <row r="617" spans="1:22" ht="16.2" x14ac:dyDescent="0.3">
      <c r="A617" s="1" t="s">
        <v>5067</v>
      </c>
      <c r="B617" s="1" t="s">
        <v>5068</v>
      </c>
      <c r="C617" s="1" t="s">
        <v>5069</v>
      </c>
      <c r="D617" s="1">
        <v>266</v>
      </c>
      <c r="E617" s="1">
        <v>315</v>
      </c>
      <c r="F617" s="4">
        <v>0.16</v>
      </c>
      <c r="G617" s="1">
        <v>4.5</v>
      </c>
      <c r="H617" s="2">
        <v>28030</v>
      </c>
      <c r="I617" s="1" t="s">
        <v>5070</v>
      </c>
      <c r="J617" s="1" t="s">
        <v>5071</v>
      </c>
      <c r="K617" s="1" t="s">
        <v>5072</v>
      </c>
      <c r="L617" s="1" t="s">
        <v>5073</v>
      </c>
      <c r="M617" s="1" t="s">
        <v>5074</v>
      </c>
      <c r="N617" s="1" t="s">
        <v>5075</v>
      </c>
      <c r="O617" s="1" t="s">
        <v>5076</v>
      </c>
      <c r="P617" s="1" t="s">
        <v>5077</v>
      </c>
      <c r="Q617" s="12">
        <f>Table1[[#This Row],[actual_price]]-Table1[[#This Row],[discounted_price]]</f>
        <v>49</v>
      </c>
      <c r="R617" s="11" t="str">
        <f>IF(Table1[[#This Row],[discount_percentage]]&gt;=0.5,"50% + Discount","Below 50%")</f>
        <v>Below 50%</v>
      </c>
      <c r="S617" s="14">
        <f>Table1[[#This Row],[actual_price]]*Table1[[#This Row],[rating_count]]</f>
        <v>8829450</v>
      </c>
      <c r="T617" s="11" t="str">
        <f>IF(Table1[[#This Row],[discounted_price]]&lt;200,"&lt;₹200",IF(Table1[[#This Row],[discounted_price]]&lt;=500,"₹200 - ₹500","&gt;₹500"))</f>
        <v>₹200 - ₹500</v>
      </c>
      <c r="U617" s="11" t="str">
        <f>IF(Table1[[#This Row],[rating_count]]&lt;1000,"Below 1K Reviews","1K + Reviews")</f>
        <v>1K + Reviews</v>
      </c>
      <c r="V617" s="14">
        <f>Table1[[#This Row],[rating]]*Table1[[#This Row],[rating_count]]</f>
        <v>126135</v>
      </c>
    </row>
    <row r="618" spans="1:22" ht="16.2" x14ac:dyDescent="0.3">
      <c r="A618" s="1" t="s">
        <v>5078</v>
      </c>
      <c r="B618" s="1" t="s">
        <v>5079</v>
      </c>
      <c r="C618" s="1" t="s">
        <v>5080</v>
      </c>
      <c r="D618" s="1">
        <v>50</v>
      </c>
      <c r="E618" s="1">
        <v>50</v>
      </c>
      <c r="F618" s="4">
        <v>0</v>
      </c>
      <c r="G618" s="1">
        <v>4.3</v>
      </c>
      <c r="H618" s="2">
        <v>5792</v>
      </c>
      <c r="I618" s="1" t="s">
        <v>5081</v>
      </c>
      <c r="J618" s="1" t="s">
        <v>5082</v>
      </c>
      <c r="K618" s="1" t="s">
        <v>5083</v>
      </c>
      <c r="L618" s="1" t="s">
        <v>5084</v>
      </c>
      <c r="M618" s="1" t="s">
        <v>5085</v>
      </c>
      <c r="N618" s="1" t="s">
        <v>5086</v>
      </c>
      <c r="O618" s="1" t="s">
        <v>5087</v>
      </c>
      <c r="P618" s="1" t="s">
        <v>5088</v>
      </c>
      <c r="Q618" s="12">
        <f>Table1[[#This Row],[actual_price]]-Table1[[#This Row],[discounted_price]]</f>
        <v>0</v>
      </c>
      <c r="R618" s="11" t="str">
        <f>IF(Table1[[#This Row],[discount_percentage]]&gt;=0.5,"50% + Discount","Below 50%")</f>
        <v>Below 50%</v>
      </c>
      <c r="S618" s="14">
        <f>Table1[[#This Row],[actual_price]]*Table1[[#This Row],[rating_count]]</f>
        <v>289600</v>
      </c>
      <c r="T618" s="11" t="str">
        <f>IF(Table1[[#This Row],[discounted_price]]&lt;200,"&lt;₹200",IF(Table1[[#This Row],[discounted_price]]&lt;=500,"₹200 - ₹500","&gt;₹500"))</f>
        <v>&lt;₹200</v>
      </c>
      <c r="U618" s="11" t="str">
        <f>IF(Table1[[#This Row],[rating_count]]&lt;1000,"Below 1K Reviews","1K + Reviews")</f>
        <v>1K + Reviews</v>
      </c>
      <c r="V618" s="14">
        <f>Table1[[#This Row],[rating]]*Table1[[#This Row],[rating_count]]</f>
        <v>24905.599999999999</v>
      </c>
    </row>
    <row r="619" spans="1:22" ht="16.2" x14ac:dyDescent="0.3">
      <c r="A619" s="1" t="s">
        <v>5089</v>
      </c>
      <c r="B619" s="1" t="s">
        <v>5090</v>
      </c>
      <c r="C619" s="1" t="s">
        <v>5091</v>
      </c>
      <c r="D619" s="1">
        <v>130</v>
      </c>
      <c r="E619" s="1">
        <v>165</v>
      </c>
      <c r="F619" s="4">
        <v>0.21</v>
      </c>
      <c r="G619" s="1">
        <v>3.9</v>
      </c>
      <c r="H619" s="2">
        <v>14778</v>
      </c>
      <c r="I619" s="1" t="s">
        <v>5092</v>
      </c>
      <c r="J619" s="1" t="s">
        <v>5093</v>
      </c>
      <c r="K619" s="1" t="s">
        <v>5094</v>
      </c>
      <c r="L619" s="1" t="s">
        <v>5095</v>
      </c>
      <c r="M619" s="1" t="s">
        <v>5096</v>
      </c>
      <c r="N619" s="1" t="s">
        <v>5097</v>
      </c>
      <c r="O619" s="1" t="s">
        <v>5098</v>
      </c>
      <c r="P619" s="1" t="s">
        <v>5099</v>
      </c>
      <c r="Q619" s="12">
        <f>Table1[[#This Row],[actual_price]]-Table1[[#This Row],[discounted_price]]</f>
        <v>35</v>
      </c>
      <c r="R619" s="11" t="str">
        <f>IF(Table1[[#This Row],[discount_percentage]]&gt;=0.5,"50% + Discount","Below 50%")</f>
        <v>Below 50%</v>
      </c>
      <c r="S619" s="14">
        <f>Table1[[#This Row],[actual_price]]*Table1[[#This Row],[rating_count]]</f>
        <v>2438370</v>
      </c>
      <c r="T619" s="11" t="str">
        <f>IF(Table1[[#This Row],[discounted_price]]&lt;200,"&lt;₹200",IF(Table1[[#This Row],[discounted_price]]&lt;=500,"₹200 - ₹500","&gt;₹500"))</f>
        <v>&lt;₹200</v>
      </c>
      <c r="U619" s="11" t="str">
        <f>IF(Table1[[#This Row],[rating_count]]&lt;1000,"Below 1K Reviews","1K + Reviews")</f>
        <v>1K + Reviews</v>
      </c>
      <c r="V619" s="14">
        <f>Table1[[#This Row],[rating]]*Table1[[#This Row],[rating_count]]</f>
        <v>57634.2</v>
      </c>
    </row>
    <row r="620" spans="1:22" ht="16.2" x14ac:dyDescent="0.3">
      <c r="A620" s="1" t="s">
        <v>5100</v>
      </c>
      <c r="B620" s="1" t="s">
        <v>5101</v>
      </c>
      <c r="C620" s="1" t="s">
        <v>3080</v>
      </c>
      <c r="D620" s="1">
        <v>449</v>
      </c>
      <c r="E620" s="3">
        <v>1290</v>
      </c>
      <c r="F620" s="4">
        <v>0.65</v>
      </c>
      <c r="G620" s="1">
        <v>4.0999999999999996</v>
      </c>
      <c r="H620" s="2">
        <v>91770</v>
      </c>
      <c r="I620" s="1" t="s">
        <v>5102</v>
      </c>
      <c r="J620" s="1" t="s">
        <v>5103</v>
      </c>
      <c r="K620" s="1" t="s">
        <v>5104</v>
      </c>
      <c r="L620" s="1" t="s">
        <v>5105</v>
      </c>
      <c r="M620" s="1" t="s">
        <v>5106</v>
      </c>
      <c r="N620" s="1" t="s">
        <v>5107</v>
      </c>
      <c r="O620" s="1" t="s">
        <v>5108</v>
      </c>
      <c r="P620" s="1" t="s">
        <v>5109</v>
      </c>
      <c r="Q620" s="12">
        <f>Table1[[#This Row],[actual_price]]-Table1[[#This Row],[discounted_price]]</f>
        <v>841</v>
      </c>
      <c r="R620" s="11" t="str">
        <f>IF(Table1[[#This Row],[discount_percentage]]&gt;=0.5,"50% + Discount","Below 50%")</f>
        <v>50% + Discount</v>
      </c>
      <c r="S620" s="14">
        <f>Table1[[#This Row],[actual_price]]*Table1[[#This Row],[rating_count]]</f>
        <v>118383300</v>
      </c>
      <c r="T620" s="11" t="str">
        <f>IF(Table1[[#This Row],[discounted_price]]&lt;200,"&lt;₹200",IF(Table1[[#This Row],[discounted_price]]&lt;=500,"₹200 - ₹500","&gt;₹500"))</f>
        <v>₹200 - ₹500</v>
      </c>
      <c r="U620" s="11" t="str">
        <f>IF(Table1[[#This Row],[rating_count]]&lt;1000,"Below 1K Reviews","1K + Reviews")</f>
        <v>1K + Reviews</v>
      </c>
      <c r="V620" s="14">
        <f>Table1[[#This Row],[rating]]*Table1[[#This Row],[rating_count]]</f>
        <v>376256.99999999994</v>
      </c>
    </row>
    <row r="621" spans="1:22" ht="16.2" x14ac:dyDescent="0.3">
      <c r="A621" s="1" t="s">
        <v>3294</v>
      </c>
      <c r="B621" s="1" t="s">
        <v>3295</v>
      </c>
      <c r="C621" s="1" t="s">
        <v>2962</v>
      </c>
      <c r="D621" s="3">
        <v>3999</v>
      </c>
      <c r="E621" s="3">
        <v>16999</v>
      </c>
      <c r="F621" s="4">
        <v>0.76</v>
      </c>
      <c r="G621" s="1">
        <v>4.3</v>
      </c>
      <c r="H621" s="2">
        <v>17162</v>
      </c>
      <c r="I621" s="1" t="s">
        <v>3296</v>
      </c>
      <c r="J621" s="1" t="s">
        <v>3297</v>
      </c>
      <c r="K621" s="1" t="s">
        <v>3298</v>
      </c>
      <c r="L621" s="1" t="s">
        <v>3299</v>
      </c>
      <c r="M621" s="1" t="s">
        <v>3300</v>
      </c>
      <c r="N621" s="1" t="s">
        <v>3301</v>
      </c>
      <c r="O621" s="1" t="s">
        <v>5110</v>
      </c>
      <c r="P621" s="1" t="s">
        <v>5111</v>
      </c>
      <c r="Q621" s="12">
        <f>Table1[[#This Row],[actual_price]]-Table1[[#This Row],[discounted_price]]</f>
        <v>13000</v>
      </c>
      <c r="R621" s="11" t="str">
        <f>IF(Table1[[#This Row],[discount_percentage]]&gt;=0.5,"50% + Discount","Below 50%")</f>
        <v>50% + Discount</v>
      </c>
      <c r="S621" s="14">
        <f>Table1[[#This Row],[actual_price]]*Table1[[#This Row],[rating_count]]</f>
        <v>291736838</v>
      </c>
      <c r="T621" s="11" t="str">
        <f>IF(Table1[[#This Row],[discounted_price]]&lt;200,"&lt;₹200",IF(Table1[[#This Row],[discounted_price]]&lt;=500,"₹200 - ₹500","&gt;₹500"))</f>
        <v>&gt;₹500</v>
      </c>
      <c r="U621" s="11" t="str">
        <f>IF(Table1[[#This Row],[rating_count]]&lt;1000,"Below 1K Reviews","1K + Reviews")</f>
        <v>1K + Reviews</v>
      </c>
      <c r="V621" s="14">
        <f>Table1[[#This Row],[rating]]*Table1[[#This Row],[rating_count]]</f>
        <v>73796.599999999991</v>
      </c>
    </row>
    <row r="622" spans="1:22" ht="16.2" x14ac:dyDescent="0.3">
      <c r="A622" s="1" t="s">
        <v>5112</v>
      </c>
      <c r="B622" s="1" t="s">
        <v>5113</v>
      </c>
      <c r="C622" s="1" t="s">
        <v>3080</v>
      </c>
      <c r="D622" s="1">
        <v>399</v>
      </c>
      <c r="E622" s="3">
        <v>1290</v>
      </c>
      <c r="F622" s="4">
        <v>0.69</v>
      </c>
      <c r="G622" s="1">
        <v>4.2</v>
      </c>
      <c r="H622" s="2">
        <v>206</v>
      </c>
      <c r="I622" s="1" t="s">
        <v>5114</v>
      </c>
      <c r="J622" s="1" t="s">
        <v>5115</v>
      </c>
      <c r="K622" s="1" t="s">
        <v>5116</v>
      </c>
      <c r="L622" s="1" t="s">
        <v>5117</v>
      </c>
      <c r="M622" s="1" t="s">
        <v>5118</v>
      </c>
      <c r="N622" s="1" t="s">
        <v>5119</v>
      </c>
      <c r="O622" s="1" t="s">
        <v>5120</v>
      </c>
      <c r="P622" s="1" t="s">
        <v>5121</v>
      </c>
      <c r="Q622" s="12">
        <f>Table1[[#This Row],[actual_price]]-Table1[[#This Row],[discounted_price]]</f>
        <v>891</v>
      </c>
      <c r="R622" s="11" t="str">
        <f>IF(Table1[[#This Row],[discount_percentage]]&gt;=0.5,"50% + Discount","Below 50%")</f>
        <v>50% + Discount</v>
      </c>
      <c r="S622" s="14">
        <f>Table1[[#This Row],[actual_price]]*Table1[[#This Row],[rating_count]]</f>
        <v>265740</v>
      </c>
      <c r="T622" s="11" t="str">
        <f>IF(Table1[[#This Row],[discounted_price]]&lt;200,"&lt;₹200",IF(Table1[[#This Row],[discounted_price]]&lt;=500,"₹200 - ₹500","&gt;₹500"))</f>
        <v>₹200 - ₹500</v>
      </c>
      <c r="U622" s="11" t="str">
        <f>IF(Table1[[#This Row],[rating_count]]&lt;1000,"Below 1K Reviews","1K + Reviews")</f>
        <v>Below 1K Reviews</v>
      </c>
      <c r="V622" s="14">
        <f>Table1[[#This Row],[rating]]*Table1[[#This Row],[rating_count]]</f>
        <v>865.2</v>
      </c>
    </row>
    <row r="623" spans="1:22" ht="16.2" x14ac:dyDescent="0.3">
      <c r="A623" s="1" t="s">
        <v>5122</v>
      </c>
      <c r="B623" s="1" t="s">
        <v>5123</v>
      </c>
      <c r="C623" s="1" t="s">
        <v>5124</v>
      </c>
      <c r="D623" s="3">
        <v>1399</v>
      </c>
      <c r="E623" s="3">
        <v>2498</v>
      </c>
      <c r="F623" s="4">
        <v>0.44</v>
      </c>
      <c r="G623" s="1">
        <v>4.2</v>
      </c>
      <c r="H623" s="2">
        <v>33717</v>
      </c>
      <c r="I623" s="1" t="s">
        <v>5125</v>
      </c>
      <c r="J623" s="1" t="s">
        <v>5126</v>
      </c>
      <c r="K623" s="1" t="s">
        <v>5127</v>
      </c>
      <c r="L623" s="1" t="s">
        <v>5128</v>
      </c>
      <c r="M623" s="1" t="s">
        <v>5129</v>
      </c>
      <c r="N623" s="1" t="s">
        <v>5130</v>
      </c>
      <c r="O623" s="1" t="s">
        <v>5131</v>
      </c>
      <c r="P623" s="1" t="s">
        <v>5132</v>
      </c>
      <c r="Q623" s="12">
        <f>Table1[[#This Row],[actual_price]]-Table1[[#This Row],[discounted_price]]</f>
        <v>1099</v>
      </c>
      <c r="R623" s="11" t="str">
        <f>IF(Table1[[#This Row],[discount_percentage]]&gt;=0.5,"50% + Discount","Below 50%")</f>
        <v>Below 50%</v>
      </c>
      <c r="S623" s="14">
        <f>Table1[[#This Row],[actual_price]]*Table1[[#This Row],[rating_count]]</f>
        <v>84225066</v>
      </c>
      <c r="T623" s="11" t="str">
        <f>IF(Table1[[#This Row],[discounted_price]]&lt;200,"&lt;₹200",IF(Table1[[#This Row],[discounted_price]]&lt;=500,"₹200 - ₹500","&gt;₹500"))</f>
        <v>&gt;₹500</v>
      </c>
      <c r="U623" s="11" t="str">
        <f>IF(Table1[[#This Row],[rating_count]]&lt;1000,"Below 1K Reviews","1K + Reviews")</f>
        <v>1K + Reviews</v>
      </c>
      <c r="V623" s="14">
        <f>Table1[[#This Row],[rating]]*Table1[[#This Row],[rating_count]]</f>
        <v>141611.4</v>
      </c>
    </row>
    <row r="624" spans="1:22" ht="16.2" x14ac:dyDescent="0.3">
      <c r="A624" s="1" t="s">
        <v>27</v>
      </c>
      <c r="B624" s="1" t="s">
        <v>28</v>
      </c>
      <c r="C624" s="1" t="s">
        <v>18</v>
      </c>
      <c r="D624" s="1">
        <v>199</v>
      </c>
      <c r="E624" s="1">
        <v>349</v>
      </c>
      <c r="F624" s="4">
        <v>0.43</v>
      </c>
      <c r="G624" s="1">
        <v>4</v>
      </c>
      <c r="H624" s="2">
        <v>43994</v>
      </c>
      <c r="I624" s="1" t="s">
        <v>29</v>
      </c>
      <c r="J624" s="1" t="s">
        <v>30</v>
      </c>
      <c r="K624" s="1" t="s">
        <v>31</v>
      </c>
      <c r="L624" s="1" t="s">
        <v>32</v>
      </c>
      <c r="M624" s="1" t="s">
        <v>33</v>
      </c>
      <c r="N624" s="1" t="s">
        <v>34</v>
      </c>
      <c r="O624" s="1" t="s">
        <v>35</v>
      </c>
      <c r="P624" s="1" t="s">
        <v>5133</v>
      </c>
      <c r="Q624" s="12">
        <f>Table1[[#This Row],[actual_price]]-Table1[[#This Row],[discounted_price]]</f>
        <v>150</v>
      </c>
      <c r="R624" s="11" t="str">
        <f>IF(Table1[[#This Row],[discount_percentage]]&gt;=0.5,"50% + Discount","Below 50%")</f>
        <v>Below 50%</v>
      </c>
      <c r="S624" s="14">
        <f>Table1[[#This Row],[actual_price]]*Table1[[#This Row],[rating_count]]</f>
        <v>15353906</v>
      </c>
      <c r="T624" s="11" t="str">
        <f>IF(Table1[[#This Row],[discounted_price]]&lt;200,"&lt;₹200",IF(Table1[[#This Row],[discounted_price]]&lt;=500,"₹200 - ₹500","&gt;₹500"))</f>
        <v>&lt;₹200</v>
      </c>
      <c r="U624" s="11" t="str">
        <f>IF(Table1[[#This Row],[rating_count]]&lt;1000,"Below 1K Reviews","1K + Reviews")</f>
        <v>1K + Reviews</v>
      </c>
      <c r="V624" s="14">
        <f>Table1[[#This Row],[rating]]*Table1[[#This Row],[rating_count]]</f>
        <v>175976</v>
      </c>
    </row>
    <row r="625" spans="1:22" ht="16.2" x14ac:dyDescent="0.3">
      <c r="A625" s="1" t="s">
        <v>37</v>
      </c>
      <c r="B625" s="1" t="s">
        <v>38</v>
      </c>
      <c r="C625" s="1" t="s">
        <v>18</v>
      </c>
      <c r="D625" s="1">
        <v>199</v>
      </c>
      <c r="E625" s="1">
        <v>999</v>
      </c>
      <c r="F625" s="4">
        <v>0.8</v>
      </c>
      <c r="G625" s="1">
        <v>3.9</v>
      </c>
      <c r="H625" s="2">
        <v>7928</v>
      </c>
      <c r="I625" s="1" t="s">
        <v>39</v>
      </c>
      <c r="J625" s="1" t="s">
        <v>40</v>
      </c>
      <c r="K625" s="1" t="s">
        <v>41</v>
      </c>
      <c r="L625" s="1" t="s">
        <v>42</v>
      </c>
      <c r="M625" s="1" t="s">
        <v>43</v>
      </c>
      <c r="N625" s="1" t="s">
        <v>44</v>
      </c>
      <c r="O625" s="1" t="s">
        <v>45</v>
      </c>
      <c r="P625" s="1" t="s">
        <v>5134</v>
      </c>
      <c r="Q625" s="12">
        <f>Table1[[#This Row],[actual_price]]-Table1[[#This Row],[discounted_price]]</f>
        <v>800</v>
      </c>
      <c r="R625" s="11" t="str">
        <f>IF(Table1[[#This Row],[discount_percentage]]&gt;=0.5,"50% + Discount","Below 50%")</f>
        <v>50% + Discount</v>
      </c>
      <c r="S625" s="14">
        <f>Table1[[#This Row],[actual_price]]*Table1[[#This Row],[rating_count]]</f>
        <v>7920072</v>
      </c>
      <c r="T625" s="11" t="str">
        <f>IF(Table1[[#This Row],[discounted_price]]&lt;200,"&lt;₹200",IF(Table1[[#This Row],[discounted_price]]&lt;=500,"₹200 - ₹500","&gt;₹500"))</f>
        <v>&lt;₹200</v>
      </c>
      <c r="U625" s="11" t="str">
        <f>IF(Table1[[#This Row],[rating_count]]&lt;1000,"Below 1K Reviews","1K + Reviews")</f>
        <v>1K + Reviews</v>
      </c>
      <c r="V625" s="14">
        <f>Table1[[#This Row],[rating]]*Table1[[#This Row],[rating_count]]</f>
        <v>30919.200000000001</v>
      </c>
    </row>
    <row r="626" spans="1:22" ht="16.2" x14ac:dyDescent="0.3">
      <c r="A626" s="1" t="s">
        <v>3304</v>
      </c>
      <c r="B626" s="1" t="s">
        <v>3305</v>
      </c>
      <c r="C626" s="1" t="s">
        <v>2962</v>
      </c>
      <c r="D626" s="3">
        <v>2998</v>
      </c>
      <c r="E626" s="3">
        <v>5999</v>
      </c>
      <c r="F626" s="4">
        <v>0.5</v>
      </c>
      <c r="G626" s="1">
        <v>4.0999999999999996</v>
      </c>
      <c r="H626" s="2">
        <v>5179</v>
      </c>
      <c r="I626" s="1" t="s">
        <v>3306</v>
      </c>
      <c r="J626" s="1" t="s">
        <v>5135</v>
      </c>
      <c r="K626" s="1" t="s">
        <v>5136</v>
      </c>
      <c r="L626" s="1" t="s">
        <v>5137</v>
      </c>
      <c r="M626" s="1" t="s">
        <v>5138</v>
      </c>
      <c r="N626" s="1" t="s">
        <v>5139</v>
      </c>
      <c r="O626" s="1" t="s">
        <v>5140</v>
      </c>
      <c r="P626" s="1" t="s">
        <v>5141</v>
      </c>
      <c r="Q626" s="12">
        <f>Table1[[#This Row],[actual_price]]-Table1[[#This Row],[discounted_price]]</f>
        <v>3001</v>
      </c>
      <c r="R626" s="11" t="str">
        <f>IF(Table1[[#This Row],[discount_percentage]]&gt;=0.5,"50% + Discount","Below 50%")</f>
        <v>50% + Discount</v>
      </c>
      <c r="S626" s="14">
        <f>Table1[[#This Row],[actual_price]]*Table1[[#This Row],[rating_count]]</f>
        <v>31068821</v>
      </c>
      <c r="T626" s="11" t="str">
        <f>IF(Table1[[#This Row],[discounted_price]]&lt;200,"&lt;₹200",IF(Table1[[#This Row],[discounted_price]]&lt;=500,"₹200 - ₹500","&gt;₹500"))</f>
        <v>&gt;₹500</v>
      </c>
      <c r="U626" s="11" t="str">
        <f>IF(Table1[[#This Row],[rating_count]]&lt;1000,"Below 1K Reviews","1K + Reviews")</f>
        <v>1K + Reviews</v>
      </c>
      <c r="V626" s="14">
        <f>Table1[[#This Row],[rating]]*Table1[[#This Row],[rating_count]]</f>
        <v>21233.899999999998</v>
      </c>
    </row>
    <row r="627" spans="1:22" ht="16.2" x14ac:dyDescent="0.3">
      <c r="A627" s="1" t="s">
        <v>5142</v>
      </c>
      <c r="B627" s="1" t="s">
        <v>5143</v>
      </c>
      <c r="C627" s="1" t="s">
        <v>5144</v>
      </c>
      <c r="D627" s="3">
        <v>4098</v>
      </c>
      <c r="E627" s="3">
        <v>4999</v>
      </c>
      <c r="F627" s="4">
        <v>0.18</v>
      </c>
      <c r="G627" s="1">
        <v>4.5</v>
      </c>
      <c r="H627" s="2">
        <v>50810</v>
      </c>
      <c r="I627" s="1" t="s">
        <v>5145</v>
      </c>
      <c r="J627" s="1" t="s">
        <v>5146</v>
      </c>
      <c r="K627" s="1" t="s">
        <v>5147</v>
      </c>
      <c r="L627" s="1" t="s">
        <v>5148</v>
      </c>
      <c r="M627" s="1" t="s">
        <v>5149</v>
      </c>
      <c r="N627" s="1" t="s">
        <v>5150</v>
      </c>
      <c r="O627" s="1" t="s">
        <v>5151</v>
      </c>
      <c r="P627" s="1" t="s">
        <v>5152</v>
      </c>
      <c r="Q627" s="12">
        <f>Table1[[#This Row],[actual_price]]-Table1[[#This Row],[discounted_price]]</f>
        <v>901</v>
      </c>
      <c r="R627" s="11" t="str">
        <f>IF(Table1[[#This Row],[discount_percentage]]&gt;=0.5,"50% + Discount","Below 50%")</f>
        <v>Below 50%</v>
      </c>
      <c r="S627" s="14">
        <f>Table1[[#This Row],[actual_price]]*Table1[[#This Row],[rating_count]]</f>
        <v>253999190</v>
      </c>
      <c r="T627" s="11" t="str">
        <f>IF(Table1[[#This Row],[discounted_price]]&lt;200,"&lt;₹200",IF(Table1[[#This Row],[discounted_price]]&lt;=500,"₹200 - ₹500","&gt;₹500"))</f>
        <v>&gt;₹500</v>
      </c>
      <c r="U627" s="11" t="str">
        <f>IF(Table1[[#This Row],[rating_count]]&lt;1000,"Below 1K Reviews","1K + Reviews")</f>
        <v>1K + Reviews</v>
      </c>
      <c r="V627" s="14">
        <f>Table1[[#This Row],[rating]]*Table1[[#This Row],[rating_count]]</f>
        <v>228645</v>
      </c>
    </row>
    <row r="628" spans="1:22" ht="16.2" x14ac:dyDescent="0.3">
      <c r="A628" s="1" t="s">
        <v>5153</v>
      </c>
      <c r="B628" s="1" t="s">
        <v>5154</v>
      </c>
      <c r="C628" s="1" t="s">
        <v>5155</v>
      </c>
      <c r="D628" s="1">
        <v>499</v>
      </c>
      <c r="E628" s="3">
        <v>1999</v>
      </c>
      <c r="F628" s="4">
        <v>0.75</v>
      </c>
      <c r="G628" s="1">
        <v>3.7</v>
      </c>
      <c r="H628" s="2">
        <v>3369</v>
      </c>
      <c r="I628" s="1" t="s">
        <v>5156</v>
      </c>
      <c r="J628" s="1" t="s">
        <v>5157</v>
      </c>
      <c r="K628" s="1" t="s">
        <v>5158</v>
      </c>
      <c r="L628" s="1" t="s">
        <v>5159</v>
      </c>
      <c r="M628" s="1" t="s">
        <v>5160</v>
      </c>
      <c r="N628" s="1" t="s">
        <v>5161</v>
      </c>
      <c r="O628" s="1" t="s">
        <v>5162</v>
      </c>
      <c r="P628" s="1" t="s">
        <v>5163</v>
      </c>
      <c r="Q628" s="12">
        <f>Table1[[#This Row],[actual_price]]-Table1[[#This Row],[discounted_price]]</f>
        <v>1500</v>
      </c>
      <c r="R628" s="11" t="str">
        <f>IF(Table1[[#This Row],[discount_percentage]]&gt;=0.5,"50% + Discount","Below 50%")</f>
        <v>50% + Discount</v>
      </c>
      <c r="S628" s="14">
        <f>Table1[[#This Row],[actual_price]]*Table1[[#This Row],[rating_count]]</f>
        <v>6734631</v>
      </c>
      <c r="T628" s="11" t="str">
        <f>IF(Table1[[#This Row],[discounted_price]]&lt;200,"&lt;₹200",IF(Table1[[#This Row],[discounted_price]]&lt;=500,"₹200 - ₹500","&gt;₹500"))</f>
        <v>₹200 - ₹500</v>
      </c>
      <c r="U628" s="11" t="str">
        <f>IF(Table1[[#This Row],[rating_count]]&lt;1000,"Below 1K Reviews","1K + Reviews")</f>
        <v>1K + Reviews</v>
      </c>
      <c r="V628" s="14">
        <f>Table1[[#This Row],[rating]]*Table1[[#This Row],[rating_count]]</f>
        <v>12465.300000000001</v>
      </c>
    </row>
    <row r="629" spans="1:22" ht="16.2" x14ac:dyDescent="0.3">
      <c r="A629" s="1" t="s">
        <v>5164</v>
      </c>
      <c r="B629" s="1" t="s">
        <v>5165</v>
      </c>
      <c r="C629" s="1" t="s">
        <v>4866</v>
      </c>
      <c r="D629" s="1">
        <v>299</v>
      </c>
      <c r="E629" s="1">
        <v>449</v>
      </c>
      <c r="F629" s="4">
        <v>0.33</v>
      </c>
      <c r="G629" s="1">
        <v>3.5</v>
      </c>
      <c r="H629" s="2">
        <v>11827</v>
      </c>
      <c r="I629" s="1" t="s">
        <v>5166</v>
      </c>
      <c r="J629" s="1" t="s">
        <v>5167</v>
      </c>
      <c r="K629" s="1" t="s">
        <v>5168</v>
      </c>
      <c r="L629" s="1" t="s">
        <v>5169</v>
      </c>
      <c r="M629" s="1" t="s">
        <v>5170</v>
      </c>
      <c r="N629" s="1" t="s">
        <v>5171</v>
      </c>
      <c r="O629" s="1" t="s">
        <v>5172</v>
      </c>
      <c r="P629" s="1" t="s">
        <v>5173</v>
      </c>
      <c r="Q629" s="12">
        <f>Table1[[#This Row],[actual_price]]-Table1[[#This Row],[discounted_price]]</f>
        <v>150</v>
      </c>
      <c r="R629" s="11" t="str">
        <f>IF(Table1[[#This Row],[discount_percentage]]&gt;=0.5,"50% + Discount","Below 50%")</f>
        <v>Below 50%</v>
      </c>
      <c r="S629" s="14">
        <f>Table1[[#This Row],[actual_price]]*Table1[[#This Row],[rating_count]]</f>
        <v>5310323</v>
      </c>
      <c r="T629" s="11" t="str">
        <f>IF(Table1[[#This Row],[discounted_price]]&lt;200,"&lt;₹200",IF(Table1[[#This Row],[discounted_price]]&lt;=500,"₹200 - ₹500","&gt;₹500"))</f>
        <v>₹200 - ₹500</v>
      </c>
      <c r="U629" s="11" t="str">
        <f>IF(Table1[[#This Row],[rating_count]]&lt;1000,"Below 1K Reviews","1K + Reviews")</f>
        <v>1K + Reviews</v>
      </c>
      <c r="V629" s="14">
        <f>Table1[[#This Row],[rating]]*Table1[[#This Row],[rating_count]]</f>
        <v>41394.5</v>
      </c>
    </row>
    <row r="630" spans="1:22" ht="16.2" x14ac:dyDescent="0.3">
      <c r="A630" s="1" t="s">
        <v>47</v>
      </c>
      <c r="B630" s="1" t="s">
        <v>48</v>
      </c>
      <c r="C630" s="1" t="s">
        <v>18</v>
      </c>
      <c r="D630" s="1">
        <v>329</v>
      </c>
      <c r="E630" s="1">
        <v>699</v>
      </c>
      <c r="F630" s="4">
        <v>0.53</v>
      </c>
      <c r="G630" s="1">
        <v>4.2</v>
      </c>
      <c r="H630" s="2">
        <v>94364</v>
      </c>
      <c r="I630" s="1" t="s">
        <v>49</v>
      </c>
      <c r="J630" s="1" t="s">
        <v>50</v>
      </c>
      <c r="K630" s="1" t="s">
        <v>51</v>
      </c>
      <c r="L630" s="1" t="s">
        <v>52</v>
      </c>
      <c r="M630" s="1" t="s">
        <v>53</v>
      </c>
      <c r="N630" s="1" t="s">
        <v>54</v>
      </c>
      <c r="O630" s="1" t="s">
        <v>5174</v>
      </c>
      <c r="P630" s="1" t="s">
        <v>5175</v>
      </c>
      <c r="Q630" s="12">
        <f>Table1[[#This Row],[actual_price]]-Table1[[#This Row],[discounted_price]]</f>
        <v>370</v>
      </c>
      <c r="R630" s="11" t="str">
        <f>IF(Table1[[#This Row],[discount_percentage]]&gt;=0.5,"50% + Discount","Below 50%")</f>
        <v>50% + Discount</v>
      </c>
      <c r="S630" s="14">
        <f>Table1[[#This Row],[actual_price]]*Table1[[#This Row],[rating_count]]</f>
        <v>65960436</v>
      </c>
      <c r="T630" s="11" t="str">
        <f>IF(Table1[[#This Row],[discounted_price]]&lt;200,"&lt;₹200",IF(Table1[[#This Row],[discounted_price]]&lt;=500,"₹200 - ₹500","&gt;₹500"))</f>
        <v>₹200 - ₹500</v>
      </c>
      <c r="U630" s="11" t="str">
        <f>IF(Table1[[#This Row],[rating_count]]&lt;1000,"Below 1K Reviews","1K + Reviews")</f>
        <v>1K + Reviews</v>
      </c>
      <c r="V630" s="14">
        <f>Table1[[#This Row],[rating]]*Table1[[#This Row],[rating_count]]</f>
        <v>396328.8</v>
      </c>
    </row>
    <row r="631" spans="1:22" ht="16.2" x14ac:dyDescent="0.3">
      <c r="A631" s="1" t="s">
        <v>5176</v>
      </c>
      <c r="B631" s="1" t="s">
        <v>5177</v>
      </c>
      <c r="C631" s="1" t="s">
        <v>5124</v>
      </c>
      <c r="D631" s="1">
        <v>699</v>
      </c>
      <c r="E631" s="1">
        <v>999</v>
      </c>
      <c r="F631" s="4">
        <v>0.3</v>
      </c>
      <c r="G631" s="1">
        <v>3.5</v>
      </c>
      <c r="H631" s="2">
        <v>15295</v>
      </c>
      <c r="I631" s="1" t="s">
        <v>5178</v>
      </c>
      <c r="J631" s="1" t="s">
        <v>5179</v>
      </c>
      <c r="K631" s="1" t="s">
        <v>5180</v>
      </c>
      <c r="L631" s="1" t="s">
        <v>5181</v>
      </c>
      <c r="M631" s="1" t="s">
        <v>5182</v>
      </c>
      <c r="N631" s="1" t="s">
        <v>5183</v>
      </c>
      <c r="O631" s="1" t="s">
        <v>5184</v>
      </c>
      <c r="P631" s="1" t="s">
        <v>5185</v>
      </c>
      <c r="Q631" s="12">
        <f>Table1[[#This Row],[actual_price]]-Table1[[#This Row],[discounted_price]]</f>
        <v>300</v>
      </c>
      <c r="R631" s="11" t="str">
        <f>IF(Table1[[#This Row],[discount_percentage]]&gt;=0.5,"50% + Discount","Below 50%")</f>
        <v>Below 50%</v>
      </c>
      <c r="S631" s="14">
        <f>Table1[[#This Row],[actual_price]]*Table1[[#This Row],[rating_count]]</f>
        <v>15279705</v>
      </c>
      <c r="T631" s="11" t="str">
        <f>IF(Table1[[#This Row],[discounted_price]]&lt;200,"&lt;₹200",IF(Table1[[#This Row],[discounted_price]]&lt;=500,"₹200 - ₹500","&gt;₹500"))</f>
        <v>&gt;₹500</v>
      </c>
      <c r="U631" s="11" t="str">
        <f>IF(Table1[[#This Row],[rating_count]]&lt;1000,"Below 1K Reviews","1K + Reviews")</f>
        <v>1K + Reviews</v>
      </c>
      <c r="V631" s="14">
        <f>Table1[[#This Row],[rating]]*Table1[[#This Row],[rating_count]]</f>
        <v>53532.5</v>
      </c>
    </row>
    <row r="632" spans="1:22" ht="16.2" x14ac:dyDescent="0.3">
      <c r="A632" s="1" t="s">
        <v>5186</v>
      </c>
      <c r="B632" s="1" t="s">
        <v>5187</v>
      </c>
      <c r="C632" s="1" t="s">
        <v>5188</v>
      </c>
      <c r="D632" s="1">
        <v>799</v>
      </c>
      <c r="E632" s="3">
        <v>3990</v>
      </c>
      <c r="F632" s="4">
        <v>0.8</v>
      </c>
      <c r="G632" s="1">
        <v>4.3</v>
      </c>
      <c r="H632" s="2">
        <v>27139</v>
      </c>
      <c r="I632" s="1" t="s">
        <v>5189</v>
      </c>
      <c r="J632" s="1" t="s">
        <v>5190</v>
      </c>
      <c r="K632" s="1" t="s">
        <v>5191</v>
      </c>
      <c r="L632" s="1" t="s">
        <v>5192</v>
      </c>
      <c r="M632" s="1" t="s">
        <v>5193</v>
      </c>
      <c r="N632" s="1" t="s">
        <v>5194</v>
      </c>
      <c r="O632" s="1" t="s">
        <v>5195</v>
      </c>
      <c r="P632" s="1" t="s">
        <v>5196</v>
      </c>
      <c r="Q632" s="12">
        <f>Table1[[#This Row],[actual_price]]-Table1[[#This Row],[discounted_price]]</f>
        <v>3191</v>
      </c>
      <c r="R632" s="11" t="str">
        <f>IF(Table1[[#This Row],[discount_percentage]]&gt;=0.5,"50% + Discount","Below 50%")</f>
        <v>50% + Discount</v>
      </c>
      <c r="S632" s="14">
        <f>Table1[[#This Row],[actual_price]]*Table1[[#This Row],[rating_count]]</f>
        <v>108284610</v>
      </c>
      <c r="T632" s="11" t="str">
        <f>IF(Table1[[#This Row],[discounted_price]]&lt;200,"&lt;₹200",IF(Table1[[#This Row],[discounted_price]]&lt;=500,"₹200 - ₹500","&gt;₹500"))</f>
        <v>&gt;₹500</v>
      </c>
      <c r="U632" s="11" t="str">
        <f>IF(Table1[[#This Row],[rating_count]]&lt;1000,"Below 1K Reviews","1K + Reviews")</f>
        <v>1K + Reviews</v>
      </c>
      <c r="V632" s="14">
        <f>Table1[[#This Row],[rating]]*Table1[[#This Row],[rating_count]]</f>
        <v>116697.7</v>
      </c>
    </row>
    <row r="633" spans="1:22" ht="16.2" x14ac:dyDescent="0.3">
      <c r="A633" s="1" t="s">
        <v>5197</v>
      </c>
      <c r="B633" s="1" t="s">
        <v>5198</v>
      </c>
      <c r="C633" s="1" t="s">
        <v>3080</v>
      </c>
      <c r="D633" s="3">
        <v>1399</v>
      </c>
      <c r="E633" s="3">
        <v>5499</v>
      </c>
      <c r="F633" s="4">
        <v>0.75</v>
      </c>
      <c r="G633" s="1">
        <v>3.9</v>
      </c>
      <c r="H633" s="2">
        <v>9504</v>
      </c>
      <c r="I633" s="1" t="s">
        <v>5199</v>
      </c>
      <c r="J633" s="1" t="s">
        <v>5200</v>
      </c>
      <c r="K633" s="1" t="s">
        <v>5201</v>
      </c>
      <c r="L633" s="1" t="s">
        <v>5202</v>
      </c>
      <c r="M633" s="1" t="s">
        <v>5203</v>
      </c>
      <c r="N633" s="1" t="s">
        <v>5204</v>
      </c>
      <c r="O633" s="1" t="s">
        <v>5205</v>
      </c>
      <c r="P633" s="1" t="s">
        <v>5206</v>
      </c>
      <c r="Q633" s="12">
        <f>Table1[[#This Row],[actual_price]]-Table1[[#This Row],[discounted_price]]</f>
        <v>4100</v>
      </c>
      <c r="R633" s="11" t="str">
        <f>IF(Table1[[#This Row],[discount_percentage]]&gt;=0.5,"50% + Discount","Below 50%")</f>
        <v>50% + Discount</v>
      </c>
      <c r="S633" s="14">
        <f>Table1[[#This Row],[actual_price]]*Table1[[#This Row],[rating_count]]</f>
        <v>52262496</v>
      </c>
      <c r="T633" s="11" t="str">
        <f>IF(Table1[[#This Row],[discounted_price]]&lt;200,"&lt;₹200",IF(Table1[[#This Row],[discounted_price]]&lt;=500,"₹200 - ₹500","&gt;₹500"))</f>
        <v>&gt;₹500</v>
      </c>
      <c r="U633" s="11" t="str">
        <f>IF(Table1[[#This Row],[rating_count]]&lt;1000,"Below 1K Reviews","1K + Reviews")</f>
        <v>1K + Reviews</v>
      </c>
      <c r="V633" s="14">
        <f>Table1[[#This Row],[rating]]*Table1[[#This Row],[rating_count]]</f>
        <v>37065.599999999999</v>
      </c>
    </row>
    <row r="634" spans="1:22" ht="16.2" x14ac:dyDescent="0.3">
      <c r="A634" s="1" t="s">
        <v>57</v>
      </c>
      <c r="B634" s="1" t="s">
        <v>58</v>
      </c>
      <c r="C634" s="1" t="s">
        <v>18</v>
      </c>
      <c r="D634" s="1">
        <v>154</v>
      </c>
      <c r="E634" s="1">
        <v>399</v>
      </c>
      <c r="F634" s="4">
        <v>0.61</v>
      </c>
      <c r="G634" s="1">
        <v>4.2</v>
      </c>
      <c r="H634" s="2">
        <v>16905</v>
      </c>
      <c r="I634" s="1" t="s">
        <v>59</v>
      </c>
      <c r="J634" s="1" t="s">
        <v>60</v>
      </c>
      <c r="K634" s="1" t="s">
        <v>61</v>
      </c>
      <c r="L634" s="1" t="s">
        <v>62</v>
      </c>
      <c r="M634" s="1" t="s">
        <v>63</v>
      </c>
      <c r="N634" s="1" t="s">
        <v>64</v>
      </c>
      <c r="O634" s="1" t="s">
        <v>5207</v>
      </c>
      <c r="P634" s="1" t="s">
        <v>5208</v>
      </c>
      <c r="Q634" s="12">
        <f>Table1[[#This Row],[actual_price]]-Table1[[#This Row],[discounted_price]]</f>
        <v>245</v>
      </c>
      <c r="R634" s="11" t="str">
        <f>IF(Table1[[#This Row],[discount_percentage]]&gt;=0.5,"50% + Discount","Below 50%")</f>
        <v>50% + Discount</v>
      </c>
      <c r="S634" s="14">
        <f>Table1[[#This Row],[actual_price]]*Table1[[#This Row],[rating_count]]</f>
        <v>6745095</v>
      </c>
      <c r="T634" s="11" t="str">
        <f>IF(Table1[[#This Row],[discounted_price]]&lt;200,"&lt;₹200",IF(Table1[[#This Row],[discounted_price]]&lt;=500,"₹200 - ₹500","&gt;₹500"))</f>
        <v>&lt;₹200</v>
      </c>
      <c r="U634" s="11" t="str">
        <f>IF(Table1[[#This Row],[rating_count]]&lt;1000,"Below 1K Reviews","1K + Reviews")</f>
        <v>1K + Reviews</v>
      </c>
      <c r="V634" s="14">
        <f>Table1[[#This Row],[rating]]*Table1[[#This Row],[rating_count]]</f>
        <v>71001</v>
      </c>
    </row>
    <row r="635" spans="1:22" ht="16.2" x14ac:dyDescent="0.3">
      <c r="A635" s="1" t="s">
        <v>5209</v>
      </c>
      <c r="B635" s="1" t="s">
        <v>5210</v>
      </c>
      <c r="C635" s="1" t="s">
        <v>4855</v>
      </c>
      <c r="D635" s="1">
        <v>519</v>
      </c>
      <c r="E635" s="3">
        <v>1350</v>
      </c>
      <c r="F635" s="4">
        <v>0.62</v>
      </c>
      <c r="G635" s="1">
        <v>4.3</v>
      </c>
      <c r="H635" s="2">
        <v>30058</v>
      </c>
      <c r="I635" s="1" t="s">
        <v>5211</v>
      </c>
      <c r="J635" s="1" t="s">
        <v>5212</v>
      </c>
      <c r="K635" s="1" t="s">
        <v>5213</v>
      </c>
      <c r="L635" s="1" t="s">
        <v>5214</v>
      </c>
      <c r="M635" s="1" t="s">
        <v>5215</v>
      </c>
      <c r="N635" s="1" t="s">
        <v>5216</v>
      </c>
      <c r="O635" s="1" t="s">
        <v>5217</v>
      </c>
      <c r="P635" s="1" t="s">
        <v>5218</v>
      </c>
      <c r="Q635" s="12">
        <f>Table1[[#This Row],[actual_price]]-Table1[[#This Row],[discounted_price]]</f>
        <v>831</v>
      </c>
      <c r="R635" s="11" t="str">
        <f>IF(Table1[[#This Row],[discount_percentage]]&gt;=0.5,"50% + Discount","Below 50%")</f>
        <v>50% + Discount</v>
      </c>
      <c r="S635" s="14">
        <f>Table1[[#This Row],[actual_price]]*Table1[[#This Row],[rating_count]]</f>
        <v>40578300</v>
      </c>
      <c r="T635" s="11" t="str">
        <f>IF(Table1[[#This Row],[discounted_price]]&lt;200,"&lt;₹200",IF(Table1[[#This Row],[discounted_price]]&lt;=500,"₹200 - ₹500","&gt;₹500"))</f>
        <v>&gt;₹500</v>
      </c>
      <c r="U635" s="11" t="str">
        <f>IF(Table1[[#This Row],[rating_count]]&lt;1000,"Below 1K Reviews","1K + Reviews")</f>
        <v>1K + Reviews</v>
      </c>
      <c r="V635" s="14">
        <f>Table1[[#This Row],[rating]]*Table1[[#This Row],[rating_count]]</f>
        <v>129249.4</v>
      </c>
    </row>
    <row r="636" spans="1:22" ht="16.2" x14ac:dyDescent="0.3">
      <c r="A636" s="1" t="s">
        <v>3435</v>
      </c>
      <c r="B636" s="1" t="s">
        <v>3436</v>
      </c>
      <c r="C636" s="1" t="s">
        <v>2962</v>
      </c>
      <c r="D636" s="3">
        <v>2299</v>
      </c>
      <c r="E636" s="3">
        <v>7990</v>
      </c>
      <c r="F636" s="4">
        <v>0.71</v>
      </c>
      <c r="G636" s="1">
        <v>4.2</v>
      </c>
      <c r="H636" s="2">
        <v>69619</v>
      </c>
      <c r="I636" s="1" t="s">
        <v>3437</v>
      </c>
      <c r="J636" s="1" t="s">
        <v>3438</v>
      </c>
      <c r="K636" s="1" t="s">
        <v>3439</v>
      </c>
      <c r="L636" s="1" t="s">
        <v>3440</v>
      </c>
      <c r="M636" s="1" t="s">
        <v>3441</v>
      </c>
      <c r="N636" s="1" t="s">
        <v>3442</v>
      </c>
      <c r="O636" s="1" t="s">
        <v>5219</v>
      </c>
      <c r="P636" s="1" t="s">
        <v>5220</v>
      </c>
      <c r="Q636" s="12">
        <f>Table1[[#This Row],[actual_price]]-Table1[[#This Row],[discounted_price]]</f>
        <v>5691</v>
      </c>
      <c r="R636" s="11" t="str">
        <f>IF(Table1[[#This Row],[discount_percentage]]&gt;=0.5,"50% + Discount","Below 50%")</f>
        <v>50% + Discount</v>
      </c>
      <c r="S636" s="14">
        <f>Table1[[#This Row],[actual_price]]*Table1[[#This Row],[rating_count]]</f>
        <v>556255810</v>
      </c>
      <c r="T636" s="11" t="str">
        <f>IF(Table1[[#This Row],[discounted_price]]&lt;200,"&lt;₹200",IF(Table1[[#This Row],[discounted_price]]&lt;=500,"₹200 - ₹500","&gt;₹500"))</f>
        <v>&gt;₹500</v>
      </c>
      <c r="U636" s="11" t="str">
        <f>IF(Table1[[#This Row],[rating_count]]&lt;1000,"Below 1K Reviews","1K + Reviews")</f>
        <v>1K + Reviews</v>
      </c>
      <c r="V636" s="14">
        <f>Table1[[#This Row],[rating]]*Table1[[#This Row],[rating_count]]</f>
        <v>292399.8</v>
      </c>
    </row>
    <row r="637" spans="1:22" ht="16.2" x14ac:dyDescent="0.3">
      <c r="A637" s="1" t="s">
        <v>3445</v>
      </c>
      <c r="B637" s="1" t="s">
        <v>3446</v>
      </c>
      <c r="C637" s="1" t="s">
        <v>3447</v>
      </c>
      <c r="D637" s="1">
        <v>399</v>
      </c>
      <c r="E637" s="3">
        <v>1999</v>
      </c>
      <c r="F637" s="4">
        <v>0.8</v>
      </c>
      <c r="G637" s="1">
        <v>4</v>
      </c>
      <c r="H637" s="2">
        <v>3382</v>
      </c>
      <c r="I637" s="1" t="s">
        <v>3448</v>
      </c>
      <c r="J637" s="1" t="s">
        <v>3449</v>
      </c>
      <c r="K637" s="1" t="s">
        <v>3450</v>
      </c>
      <c r="L637" s="1" t="s">
        <v>3451</v>
      </c>
      <c r="M637" s="1" t="s">
        <v>3452</v>
      </c>
      <c r="N637" s="1" t="s">
        <v>3453</v>
      </c>
      <c r="O637" s="1" t="s">
        <v>5221</v>
      </c>
      <c r="P637" s="1" t="s">
        <v>5222</v>
      </c>
      <c r="Q637" s="12">
        <f>Table1[[#This Row],[actual_price]]-Table1[[#This Row],[discounted_price]]</f>
        <v>1600</v>
      </c>
      <c r="R637" s="11" t="str">
        <f>IF(Table1[[#This Row],[discount_percentage]]&gt;=0.5,"50% + Discount","Below 50%")</f>
        <v>50% + Discount</v>
      </c>
      <c r="S637" s="14">
        <f>Table1[[#This Row],[actual_price]]*Table1[[#This Row],[rating_count]]</f>
        <v>6760618</v>
      </c>
      <c r="T637" s="11" t="str">
        <f>IF(Table1[[#This Row],[discounted_price]]&lt;200,"&lt;₹200",IF(Table1[[#This Row],[discounted_price]]&lt;=500,"₹200 - ₹500","&gt;₹500"))</f>
        <v>₹200 - ₹500</v>
      </c>
      <c r="U637" s="11" t="str">
        <f>IF(Table1[[#This Row],[rating_count]]&lt;1000,"Below 1K Reviews","1K + Reviews")</f>
        <v>1K + Reviews</v>
      </c>
      <c r="V637" s="14">
        <f>Table1[[#This Row],[rating]]*Table1[[#This Row],[rating_count]]</f>
        <v>13528</v>
      </c>
    </row>
    <row r="638" spans="1:22" ht="16.2" x14ac:dyDescent="0.3">
      <c r="A638" s="1" t="s">
        <v>5223</v>
      </c>
      <c r="B638" s="1" t="s">
        <v>5224</v>
      </c>
      <c r="C638" s="1" t="s">
        <v>3080</v>
      </c>
      <c r="D638" s="3">
        <v>1499</v>
      </c>
      <c r="E638" s="3">
        <v>3990</v>
      </c>
      <c r="F638" s="4">
        <v>0.62</v>
      </c>
      <c r="G638" s="1">
        <v>4.0999999999999996</v>
      </c>
      <c r="H638" s="2">
        <v>109864</v>
      </c>
      <c r="I638" s="1" t="s">
        <v>5225</v>
      </c>
      <c r="J638" s="1" t="s">
        <v>5226</v>
      </c>
      <c r="K638" s="1" t="s">
        <v>5227</v>
      </c>
      <c r="L638" s="1" t="s">
        <v>5228</v>
      </c>
      <c r="M638" s="1" t="s">
        <v>5229</v>
      </c>
      <c r="N638" s="1" t="s">
        <v>5230</v>
      </c>
      <c r="O638" s="1" t="s">
        <v>5231</v>
      </c>
      <c r="P638" s="1" t="s">
        <v>5232</v>
      </c>
      <c r="Q638" s="12">
        <f>Table1[[#This Row],[actual_price]]-Table1[[#This Row],[discounted_price]]</f>
        <v>2491</v>
      </c>
      <c r="R638" s="11" t="str">
        <f>IF(Table1[[#This Row],[discount_percentage]]&gt;=0.5,"50% + Discount","Below 50%")</f>
        <v>50% + Discount</v>
      </c>
      <c r="S638" s="14">
        <f>Table1[[#This Row],[actual_price]]*Table1[[#This Row],[rating_count]]</f>
        <v>438357360</v>
      </c>
      <c r="T638" s="11" t="str">
        <f>IF(Table1[[#This Row],[discounted_price]]&lt;200,"&lt;₹200",IF(Table1[[#This Row],[discounted_price]]&lt;=500,"₹200 - ₹500","&gt;₹500"))</f>
        <v>&gt;₹500</v>
      </c>
      <c r="U638" s="11" t="str">
        <f>IF(Table1[[#This Row],[rating_count]]&lt;1000,"Below 1K Reviews","1K + Reviews")</f>
        <v>1K + Reviews</v>
      </c>
      <c r="V638" s="14">
        <f>Table1[[#This Row],[rating]]*Table1[[#This Row],[rating_count]]</f>
        <v>450442.39999999997</v>
      </c>
    </row>
    <row r="639" spans="1:22" ht="16.2" x14ac:dyDescent="0.3">
      <c r="A639" s="1" t="s">
        <v>5233</v>
      </c>
      <c r="B639" s="1" t="s">
        <v>5234</v>
      </c>
      <c r="C639" s="1" t="s">
        <v>5235</v>
      </c>
      <c r="D639" s="3">
        <v>1295</v>
      </c>
      <c r="E639" s="3">
        <v>1295</v>
      </c>
      <c r="F639" s="4">
        <v>0</v>
      </c>
      <c r="G639" s="1">
        <v>4.5</v>
      </c>
      <c r="H639" s="2">
        <v>5760</v>
      </c>
      <c r="I639" s="1" t="s">
        <v>5236</v>
      </c>
      <c r="J639" s="1" t="s">
        <v>5237</v>
      </c>
      <c r="K639" s="1" t="s">
        <v>5238</v>
      </c>
      <c r="L639" s="1" t="s">
        <v>5239</v>
      </c>
      <c r="M639" s="1" t="s">
        <v>5240</v>
      </c>
      <c r="N639" s="1" t="s">
        <v>5241</v>
      </c>
      <c r="O639" s="1" t="s">
        <v>5242</v>
      </c>
      <c r="P639" s="1" t="s">
        <v>5243</v>
      </c>
      <c r="Q639" s="12">
        <f>Table1[[#This Row],[actual_price]]-Table1[[#This Row],[discounted_price]]</f>
        <v>0</v>
      </c>
      <c r="R639" s="11" t="str">
        <f>IF(Table1[[#This Row],[discount_percentage]]&gt;=0.5,"50% + Discount","Below 50%")</f>
        <v>Below 50%</v>
      </c>
      <c r="S639" s="14">
        <f>Table1[[#This Row],[actual_price]]*Table1[[#This Row],[rating_count]]</f>
        <v>7459200</v>
      </c>
      <c r="T639" s="11" t="str">
        <f>IF(Table1[[#This Row],[discounted_price]]&lt;200,"&lt;₹200",IF(Table1[[#This Row],[discounted_price]]&lt;=500,"₹200 - ₹500","&gt;₹500"))</f>
        <v>&gt;₹500</v>
      </c>
      <c r="U639" s="11" t="str">
        <f>IF(Table1[[#This Row],[rating_count]]&lt;1000,"Below 1K Reviews","1K + Reviews")</f>
        <v>1K + Reviews</v>
      </c>
      <c r="V639" s="14">
        <f>Table1[[#This Row],[rating]]*Table1[[#This Row],[rating_count]]</f>
        <v>25920</v>
      </c>
    </row>
    <row r="640" spans="1:22" ht="16.2" x14ac:dyDescent="0.3">
      <c r="A640" s="1" t="s">
        <v>5244</v>
      </c>
      <c r="B640" s="1" t="s">
        <v>5245</v>
      </c>
      <c r="C640" s="1" t="s">
        <v>5246</v>
      </c>
      <c r="D640" s="3">
        <v>1889</v>
      </c>
      <c r="E640" s="3">
        <v>5499</v>
      </c>
      <c r="F640" s="4">
        <v>0.66</v>
      </c>
      <c r="G640" s="1">
        <v>4.2</v>
      </c>
      <c r="H640" s="2">
        <v>49551</v>
      </c>
      <c r="I640" s="1" t="s">
        <v>5247</v>
      </c>
      <c r="J640" s="1" t="s">
        <v>5248</v>
      </c>
      <c r="K640" s="1" t="s">
        <v>5249</v>
      </c>
      <c r="L640" s="1" t="s">
        <v>5250</v>
      </c>
      <c r="M640" s="1" t="s">
        <v>5251</v>
      </c>
      <c r="N640" s="1" t="s">
        <v>5252</v>
      </c>
      <c r="O640" s="1" t="s">
        <v>5253</v>
      </c>
      <c r="P640" s="1" t="s">
        <v>5254</v>
      </c>
      <c r="Q640" s="12">
        <f>Table1[[#This Row],[actual_price]]-Table1[[#This Row],[discounted_price]]</f>
        <v>3610</v>
      </c>
      <c r="R640" s="11" t="str">
        <f>IF(Table1[[#This Row],[discount_percentage]]&gt;=0.5,"50% + Discount","Below 50%")</f>
        <v>50% + Discount</v>
      </c>
      <c r="S640" s="14">
        <f>Table1[[#This Row],[actual_price]]*Table1[[#This Row],[rating_count]]</f>
        <v>272480949</v>
      </c>
      <c r="T640" s="11" t="str">
        <f>IF(Table1[[#This Row],[discounted_price]]&lt;200,"&lt;₹200",IF(Table1[[#This Row],[discounted_price]]&lt;=500,"₹200 - ₹500","&gt;₹500"))</f>
        <v>&gt;₹500</v>
      </c>
      <c r="U640" s="11" t="str">
        <f>IF(Table1[[#This Row],[rating_count]]&lt;1000,"Below 1K Reviews","1K + Reviews")</f>
        <v>1K + Reviews</v>
      </c>
      <c r="V640" s="14">
        <f>Table1[[#This Row],[rating]]*Table1[[#This Row],[rating_count]]</f>
        <v>208114.2</v>
      </c>
    </row>
    <row r="641" spans="1:22" ht="16.2" x14ac:dyDescent="0.3">
      <c r="A641" s="1" t="s">
        <v>5255</v>
      </c>
      <c r="B641" s="1" t="s">
        <v>5256</v>
      </c>
      <c r="C641" s="1" t="s">
        <v>3080</v>
      </c>
      <c r="D641" s="1">
        <v>455</v>
      </c>
      <c r="E641" s="3">
        <v>1490</v>
      </c>
      <c r="F641" s="4">
        <v>0.69</v>
      </c>
      <c r="G641" s="1">
        <v>4.0999999999999996</v>
      </c>
      <c r="H641" s="2">
        <v>161677</v>
      </c>
      <c r="I641" s="1" t="s">
        <v>5257</v>
      </c>
      <c r="J641" s="1" t="s">
        <v>5258</v>
      </c>
      <c r="K641" s="1" t="s">
        <v>5259</v>
      </c>
      <c r="L641" s="1" t="s">
        <v>5260</v>
      </c>
      <c r="M641" s="1" t="s">
        <v>5261</v>
      </c>
      <c r="N641" s="1" t="s">
        <v>5262</v>
      </c>
      <c r="O641" s="1" t="s">
        <v>5263</v>
      </c>
      <c r="P641" s="1" t="s">
        <v>5264</v>
      </c>
      <c r="Q641" s="12">
        <f>Table1[[#This Row],[actual_price]]-Table1[[#This Row],[discounted_price]]</f>
        <v>1035</v>
      </c>
      <c r="R641" s="11" t="str">
        <f>IF(Table1[[#This Row],[discount_percentage]]&gt;=0.5,"50% + Discount","Below 50%")</f>
        <v>50% + Discount</v>
      </c>
      <c r="S641" s="14">
        <f>Table1[[#This Row],[actual_price]]*Table1[[#This Row],[rating_count]]</f>
        <v>240898730</v>
      </c>
      <c r="T641" s="11" t="str">
        <f>IF(Table1[[#This Row],[discounted_price]]&lt;200,"&lt;₹200",IF(Table1[[#This Row],[discounted_price]]&lt;=500,"₹200 - ₹500","&gt;₹500"))</f>
        <v>₹200 - ₹500</v>
      </c>
      <c r="U641" s="11" t="str">
        <f>IF(Table1[[#This Row],[rating_count]]&lt;1000,"Below 1K Reviews","1K + Reviews")</f>
        <v>1K + Reviews</v>
      </c>
      <c r="V641" s="14">
        <f>Table1[[#This Row],[rating]]*Table1[[#This Row],[rating_count]]</f>
        <v>662875.69999999995</v>
      </c>
    </row>
    <row r="642" spans="1:22" ht="16.2" x14ac:dyDescent="0.3">
      <c r="A642" s="1" t="s">
        <v>5265</v>
      </c>
      <c r="B642" s="1" t="s">
        <v>5266</v>
      </c>
      <c r="C642" s="1" t="s">
        <v>5267</v>
      </c>
      <c r="D642" s="1">
        <v>399</v>
      </c>
      <c r="E642" s="1">
        <v>995</v>
      </c>
      <c r="F642" s="4">
        <v>0.6</v>
      </c>
      <c r="G642" s="1">
        <v>3.9</v>
      </c>
      <c r="H642" s="2">
        <v>21372</v>
      </c>
      <c r="I642" s="1" t="s">
        <v>5268</v>
      </c>
      <c r="J642" s="1" t="s">
        <v>5269</v>
      </c>
      <c r="K642" s="1" t="s">
        <v>5270</v>
      </c>
      <c r="L642" s="1" t="s">
        <v>5271</v>
      </c>
      <c r="M642" s="1" t="s">
        <v>5272</v>
      </c>
      <c r="N642" s="1" t="s">
        <v>5273</v>
      </c>
      <c r="O642" s="1" t="s">
        <v>5274</v>
      </c>
      <c r="P642" s="1" t="s">
        <v>5275</v>
      </c>
      <c r="Q642" s="12">
        <f>Table1[[#This Row],[actual_price]]-Table1[[#This Row],[discounted_price]]</f>
        <v>596</v>
      </c>
      <c r="R642" s="11" t="str">
        <f>IF(Table1[[#This Row],[discount_percentage]]&gt;=0.5,"50% + Discount","Below 50%")</f>
        <v>50% + Discount</v>
      </c>
      <c r="S642" s="14">
        <f>Table1[[#This Row],[actual_price]]*Table1[[#This Row],[rating_count]]</f>
        <v>21265140</v>
      </c>
      <c r="T642" s="11" t="str">
        <f>IF(Table1[[#This Row],[discounted_price]]&lt;200,"&lt;₹200",IF(Table1[[#This Row],[discounted_price]]&lt;=500,"₹200 - ₹500","&gt;₹500"))</f>
        <v>₹200 - ₹500</v>
      </c>
      <c r="U642" s="11" t="str">
        <f>IF(Table1[[#This Row],[rating_count]]&lt;1000,"Below 1K Reviews","1K + Reviews")</f>
        <v>1K + Reviews</v>
      </c>
      <c r="V642" s="14">
        <f>Table1[[#This Row],[rating]]*Table1[[#This Row],[rating_count]]</f>
        <v>83350.8</v>
      </c>
    </row>
    <row r="643" spans="1:22" ht="16.2" x14ac:dyDescent="0.3">
      <c r="A643" s="1" t="s">
        <v>3456</v>
      </c>
      <c r="B643" s="1" t="s">
        <v>3457</v>
      </c>
      <c r="C643" s="1" t="s">
        <v>3038</v>
      </c>
      <c r="D643" s="3">
        <v>1059</v>
      </c>
      <c r="E643" s="3">
        <v>3999</v>
      </c>
      <c r="F643" s="4">
        <v>0.74</v>
      </c>
      <c r="G643" s="1">
        <v>4.3</v>
      </c>
      <c r="H643" s="2">
        <v>140035</v>
      </c>
      <c r="I643" s="1" t="s">
        <v>3458</v>
      </c>
      <c r="J643" s="1" t="s">
        <v>5276</v>
      </c>
      <c r="K643" s="1" t="s">
        <v>5277</v>
      </c>
      <c r="L643" s="1" t="s">
        <v>5278</v>
      </c>
      <c r="M643" s="1" t="s">
        <v>5279</v>
      </c>
      <c r="N643" s="1" t="s">
        <v>5280</v>
      </c>
      <c r="O643" s="1" t="s">
        <v>5281</v>
      </c>
      <c r="P643" s="1" t="s">
        <v>5282</v>
      </c>
      <c r="Q643" s="12">
        <f>Table1[[#This Row],[actual_price]]-Table1[[#This Row],[discounted_price]]</f>
        <v>2940</v>
      </c>
      <c r="R643" s="11" t="str">
        <f>IF(Table1[[#This Row],[discount_percentage]]&gt;=0.5,"50% + Discount","Below 50%")</f>
        <v>50% + Discount</v>
      </c>
      <c r="S643" s="14">
        <f>Table1[[#This Row],[actual_price]]*Table1[[#This Row],[rating_count]]</f>
        <v>559999965</v>
      </c>
      <c r="T643" s="11" t="str">
        <f>IF(Table1[[#This Row],[discounted_price]]&lt;200,"&lt;₹200",IF(Table1[[#This Row],[discounted_price]]&lt;=500,"₹200 - ₹500","&gt;₹500"))</f>
        <v>&gt;₹500</v>
      </c>
      <c r="U643" s="11" t="str">
        <f>IF(Table1[[#This Row],[rating_count]]&lt;1000,"Below 1K Reviews","1K + Reviews")</f>
        <v>1K + Reviews</v>
      </c>
      <c r="V643" s="14">
        <f>Table1[[#This Row],[rating]]*Table1[[#This Row],[rating_count]]</f>
        <v>602150.5</v>
      </c>
    </row>
    <row r="644" spans="1:22" ht="16.2" x14ac:dyDescent="0.3">
      <c r="A644" s="1" t="s">
        <v>67</v>
      </c>
      <c r="B644" s="1" t="s">
        <v>68</v>
      </c>
      <c r="C644" s="1" t="s">
        <v>18</v>
      </c>
      <c r="D644" s="1">
        <v>149</v>
      </c>
      <c r="E644" s="3">
        <v>1000</v>
      </c>
      <c r="F644" s="4">
        <v>0.85</v>
      </c>
      <c r="G644" s="1">
        <v>3.9</v>
      </c>
      <c r="H644" s="2">
        <v>24870</v>
      </c>
      <c r="I644" s="1" t="s">
        <v>69</v>
      </c>
      <c r="J644" s="1" t="s">
        <v>70</v>
      </c>
      <c r="K644" s="1" t="s">
        <v>71</v>
      </c>
      <c r="L644" s="1" t="s">
        <v>72</v>
      </c>
      <c r="M644" s="1" t="s">
        <v>73</v>
      </c>
      <c r="N644" s="1" t="s">
        <v>74</v>
      </c>
      <c r="O644" s="1" t="s">
        <v>75</v>
      </c>
      <c r="P644" s="1" t="s">
        <v>5283</v>
      </c>
      <c r="Q644" s="12">
        <f>Table1[[#This Row],[actual_price]]-Table1[[#This Row],[discounted_price]]</f>
        <v>851</v>
      </c>
      <c r="R644" s="11" t="str">
        <f>IF(Table1[[#This Row],[discount_percentage]]&gt;=0.5,"50% + Discount","Below 50%")</f>
        <v>50% + Discount</v>
      </c>
      <c r="S644" s="14">
        <f>Table1[[#This Row],[actual_price]]*Table1[[#This Row],[rating_count]]</f>
        <v>24870000</v>
      </c>
      <c r="T644" s="11" t="str">
        <f>IF(Table1[[#This Row],[discounted_price]]&lt;200,"&lt;₹200",IF(Table1[[#This Row],[discounted_price]]&lt;=500,"₹200 - ₹500","&gt;₹500"))</f>
        <v>&lt;₹200</v>
      </c>
      <c r="U644" s="11" t="str">
        <f>IF(Table1[[#This Row],[rating_count]]&lt;1000,"Below 1K Reviews","1K + Reviews")</f>
        <v>1K + Reviews</v>
      </c>
      <c r="V644" s="14">
        <f>Table1[[#This Row],[rating]]*Table1[[#This Row],[rating_count]]</f>
        <v>96993</v>
      </c>
    </row>
    <row r="645" spans="1:22" ht="16.2" x14ac:dyDescent="0.3">
      <c r="A645" s="1" t="s">
        <v>5284</v>
      </c>
      <c r="B645" s="1" t="s">
        <v>5285</v>
      </c>
      <c r="C645" s="1" t="s">
        <v>5286</v>
      </c>
      <c r="D645" s="1">
        <v>717</v>
      </c>
      <c r="E645" s="1">
        <v>761</v>
      </c>
      <c r="F645" s="4">
        <v>0.06</v>
      </c>
      <c r="G645" s="1">
        <v>4</v>
      </c>
      <c r="H645" s="2">
        <v>7199</v>
      </c>
      <c r="I645" s="1" t="s">
        <v>5287</v>
      </c>
      <c r="J645" s="1" t="s">
        <v>5288</v>
      </c>
      <c r="K645" s="1" t="s">
        <v>5289</v>
      </c>
      <c r="L645" s="1" t="s">
        <v>5290</v>
      </c>
      <c r="M645" s="1" t="s">
        <v>5291</v>
      </c>
      <c r="N645" s="1" t="s">
        <v>5292</v>
      </c>
      <c r="O645" s="1" t="s">
        <v>5293</v>
      </c>
      <c r="P645" s="1" t="s">
        <v>5294</v>
      </c>
      <c r="Q645" s="12">
        <f>Table1[[#This Row],[actual_price]]-Table1[[#This Row],[discounted_price]]</f>
        <v>44</v>
      </c>
      <c r="R645" s="11" t="str">
        <f>IF(Table1[[#This Row],[discount_percentage]]&gt;=0.5,"50% + Discount","Below 50%")</f>
        <v>Below 50%</v>
      </c>
      <c r="S645" s="14">
        <f>Table1[[#This Row],[actual_price]]*Table1[[#This Row],[rating_count]]</f>
        <v>5478439</v>
      </c>
      <c r="T645" s="11" t="str">
        <f>IF(Table1[[#This Row],[discounted_price]]&lt;200,"&lt;₹200",IF(Table1[[#This Row],[discounted_price]]&lt;=500,"₹200 - ₹500","&gt;₹500"))</f>
        <v>&gt;₹500</v>
      </c>
      <c r="U645" s="11" t="str">
        <f>IF(Table1[[#This Row],[rating_count]]&lt;1000,"Below 1K Reviews","1K + Reviews")</f>
        <v>1K + Reviews</v>
      </c>
      <c r="V645" s="14">
        <f>Table1[[#This Row],[rating]]*Table1[[#This Row],[rating_count]]</f>
        <v>28796</v>
      </c>
    </row>
    <row r="646" spans="1:22" ht="16.2" x14ac:dyDescent="0.3">
      <c r="A646" s="1" t="s">
        <v>3533</v>
      </c>
      <c r="B646" s="1" t="s">
        <v>3534</v>
      </c>
      <c r="C646" s="1" t="s">
        <v>3535</v>
      </c>
      <c r="D646" s="1">
        <v>99</v>
      </c>
      <c r="E646" s="1">
        <v>999</v>
      </c>
      <c r="F646" s="4">
        <v>0.9</v>
      </c>
      <c r="G646" s="1">
        <v>4</v>
      </c>
      <c r="H646" s="2">
        <v>1396</v>
      </c>
      <c r="I646" s="1" t="s">
        <v>3536</v>
      </c>
      <c r="J646" s="1" t="s">
        <v>3537</v>
      </c>
      <c r="K646" s="1" t="s">
        <v>3538</v>
      </c>
      <c r="L646" s="1" t="s">
        <v>3539</v>
      </c>
      <c r="M646" s="1" t="s">
        <v>3540</v>
      </c>
      <c r="N646" s="1" t="s">
        <v>3541</v>
      </c>
      <c r="O646" s="1" t="s">
        <v>5295</v>
      </c>
      <c r="P646" s="1" t="s">
        <v>5296</v>
      </c>
      <c r="Q646" s="12">
        <f>Table1[[#This Row],[actual_price]]-Table1[[#This Row],[discounted_price]]</f>
        <v>900</v>
      </c>
      <c r="R646" s="11" t="str">
        <f>IF(Table1[[#This Row],[discount_percentage]]&gt;=0.5,"50% + Discount","Below 50%")</f>
        <v>50% + Discount</v>
      </c>
      <c r="S646" s="14">
        <f>Table1[[#This Row],[actual_price]]*Table1[[#This Row],[rating_count]]</f>
        <v>1394604</v>
      </c>
      <c r="T646" s="11" t="str">
        <f>IF(Table1[[#This Row],[discounted_price]]&lt;200,"&lt;₹200",IF(Table1[[#This Row],[discounted_price]]&lt;=500,"₹200 - ₹500","&gt;₹500"))</f>
        <v>&lt;₹200</v>
      </c>
      <c r="U646" s="11" t="str">
        <f>IF(Table1[[#This Row],[rating_count]]&lt;1000,"Below 1K Reviews","1K + Reviews")</f>
        <v>1K + Reviews</v>
      </c>
      <c r="V646" s="14">
        <f>Table1[[#This Row],[rating]]*Table1[[#This Row],[rating_count]]</f>
        <v>5584</v>
      </c>
    </row>
    <row r="647" spans="1:22" ht="16.2" x14ac:dyDescent="0.3">
      <c r="A647" s="1" t="s">
        <v>5297</v>
      </c>
      <c r="B647" s="1" t="s">
        <v>5298</v>
      </c>
      <c r="C647" s="1" t="s">
        <v>5299</v>
      </c>
      <c r="D647" s="1">
        <v>39</v>
      </c>
      <c r="E647" s="1">
        <v>299</v>
      </c>
      <c r="F647" s="4">
        <v>0.87</v>
      </c>
      <c r="G647" s="1">
        <v>3.5</v>
      </c>
      <c r="H647" s="2">
        <v>15233</v>
      </c>
      <c r="I647" s="1" t="s">
        <v>5300</v>
      </c>
      <c r="J647" s="1" t="s">
        <v>5301</v>
      </c>
      <c r="K647" s="1" t="s">
        <v>5302</v>
      </c>
      <c r="L647" s="1" t="s">
        <v>5303</v>
      </c>
      <c r="M647" s="1" t="s">
        <v>5304</v>
      </c>
      <c r="N647" s="1" t="s">
        <v>5305</v>
      </c>
      <c r="O647" s="1" t="s">
        <v>5306</v>
      </c>
      <c r="P647" s="1" t="s">
        <v>5307</v>
      </c>
      <c r="Q647" s="12">
        <f>Table1[[#This Row],[actual_price]]-Table1[[#This Row],[discounted_price]]</f>
        <v>260</v>
      </c>
      <c r="R647" s="11" t="str">
        <f>IF(Table1[[#This Row],[discount_percentage]]&gt;=0.5,"50% + Discount","Below 50%")</f>
        <v>50% + Discount</v>
      </c>
      <c r="S647" s="14">
        <f>Table1[[#This Row],[actual_price]]*Table1[[#This Row],[rating_count]]</f>
        <v>4554667</v>
      </c>
      <c r="T647" s="11" t="str">
        <f>IF(Table1[[#This Row],[discounted_price]]&lt;200,"&lt;₹200",IF(Table1[[#This Row],[discounted_price]]&lt;=500,"₹200 - ₹500","&gt;₹500"))</f>
        <v>&lt;₹200</v>
      </c>
      <c r="U647" s="11" t="str">
        <f>IF(Table1[[#This Row],[rating_count]]&lt;1000,"Below 1K Reviews","1K + Reviews")</f>
        <v>1K + Reviews</v>
      </c>
      <c r="V647" s="14">
        <f>Table1[[#This Row],[rating]]*Table1[[#This Row],[rating_count]]</f>
        <v>53315.5</v>
      </c>
    </row>
    <row r="648" spans="1:22" ht="16.2" x14ac:dyDescent="0.3">
      <c r="A648" s="1" t="s">
        <v>5308</v>
      </c>
      <c r="B648" s="1" t="s">
        <v>5309</v>
      </c>
      <c r="C648" s="1" t="s">
        <v>4855</v>
      </c>
      <c r="D648" s="1">
        <v>889</v>
      </c>
      <c r="E648" s="3">
        <v>2500</v>
      </c>
      <c r="F648" s="4">
        <v>0.64</v>
      </c>
      <c r="G648" s="1">
        <v>4.3</v>
      </c>
      <c r="H648" s="2">
        <v>55747</v>
      </c>
      <c r="I648" s="1" t="s">
        <v>5310</v>
      </c>
      <c r="J648" s="1" t="s">
        <v>5311</v>
      </c>
      <c r="K648" s="1" t="s">
        <v>5312</v>
      </c>
      <c r="L648" s="1" t="s">
        <v>5313</v>
      </c>
      <c r="M648" s="1" t="s">
        <v>5314</v>
      </c>
      <c r="N648" s="1" t="s">
        <v>5315</v>
      </c>
      <c r="O648" s="1" t="s">
        <v>5316</v>
      </c>
      <c r="P648" s="1" t="s">
        <v>5317</v>
      </c>
      <c r="Q648" s="12">
        <f>Table1[[#This Row],[actual_price]]-Table1[[#This Row],[discounted_price]]</f>
        <v>1611</v>
      </c>
      <c r="R648" s="11" t="str">
        <f>IF(Table1[[#This Row],[discount_percentage]]&gt;=0.5,"50% + Discount","Below 50%")</f>
        <v>50% + Discount</v>
      </c>
      <c r="S648" s="14">
        <f>Table1[[#This Row],[actual_price]]*Table1[[#This Row],[rating_count]]</f>
        <v>139367500</v>
      </c>
      <c r="T648" s="11" t="str">
        <f>IF(Table1[[#This Row],[discounted_price]]&lt;200,"&lt;₹200",IF(Table1[[#This Row],[discounted_price]]&lt;=500,"₹200 - ₹500","&gt;₹500"))</f>
        <v>&gt;₹500</v>
      </c>
      <c r="U648" s="11" t="str">
        <f>IF(Table1[[#This Row],[rating_count]]&lt;1000,"Below 1K Reviews","1K + Reviews")</f>
        <v>1K + Reviews</v>
      </c>
      <c r="V648" s="14">
        <f>Table1[[#This Row],[rating]]*Table1[[#This Row],[rating_count]]</f>
        <v>239712.09999999998</v>
      </c>
    </row>
    <row r="649" spans="1:22" ht="16.2" x14ac:dyDescent="0.3">
      <c r="A649" s="1" t="s">
        <v>5318</v>
      </c>
      <c r="B649" s="1" t="s">
        <v>5319</v>
      </c>
      <c r="C649" s="1" t="s">
        <v>3080</v>
      </c>
      <c r="D649" s="3">
        <v>1199</v>
      </c>
      <c r="E649" s="3">
        <v>4999</v>
      </c>
      <c r="F649" s="4">
        <v>0.76</v>
      </c>
      <c r="G649" s="1">
        <v>3.8</v>
      </c>
      <c r="H649" s="2">
        <v>14961</v>
      </c>
      <c r="I649" s="1" t="s">
        <v>5320</v>
      </c>
      <c r="J649" s="1" t="s">
        <v>5321</v>
      </c>
      <c r="K649" s="1" t="s">
        <v>5322</v>
      </c>
      <c r="L649" s="1" t="s">
        <v>5323</v>
      </c>
      <c r="M649" s="1" t="s">
        <v>5324</v>
      </c>
      <c r="N649" s="1" t="s">
        <v>5325</v>
      </c>
      <c r="O649" s="1" t="s">
        <v>5326</v>
      </c>
      <c r="P649" s="1" t="s">
        <v>5327</v>
      </c>
      <c r="Q649" s="12">
        <f>Table1[[#This Row],[actual_price]]-Table1[[#This Row],[discounted_price]]</f>
        <v>3800</v>
      </c>
      <c r="R649" s="11" t="str">
        <f>IF(Table1[[#This Row],[discount_percentage]]&gt;=0.5,"50% + Discount","Below 50%")</f>
        <v>50% + Discount</v>
      </c>
      <c r="S649" s="14">
        <f>Table1[[#This Row],[actual_price]]*Table1[[#This Row],[rating_count]]</f>
        <v>74790039</v>
      </c>
      <c r="T649" s="11" t="str">
        <f>IF(Table1[[#This Row],[discounted_price]]&lt;200,"&lt;₹200",IF(Table1[[#This Row],[discounted_price]]&lt;=500,"₹200 - ₹500","&gt;₹500"))</f>
        <v>&gt;₹500</v>
      </c>
      <c r="U649" s="11" t="str">
        <f>IF(Table1[[#This Row],[rating_count]]&lt;1000,"Below 1K Reviews","1K + Reviews")</f>
        <v>1K + Reviews</v>
      </c>
      <c r="V649" s="14">
        <f>Table1[[#This Row],[rating]]*Table1[[#This Row],[rating_count]]</f>
        <v>56851.799999999996</v>
      </c>
    </row>
    <row r="650" spans="1:22" ht="16.2" x14ac:dyDescent="0.3">
      <c r="A650" s="1" t="s">
        <v>5328</v>
      </c>
      <c r="B650" s="1" t="s">
        <v>5329</v>
      </c>
      <c r="C650" s="1" t="s">
        <v>4866</v>
      </c>
      <c r="D650" s="1">
        <v>569</v>
      </c>
      <c r="E650" s="3">
        <v>1299</v>
      </c>
      <c r="F650" s="4">
        <v>0.56000000000000005</v>
      </c>
      <c r="G650" s="1">
        <v>4.4000000000000004</v>
      </c>
      <c r="H650" s="2">
        <v>9275</v>
      </c>
      <c r="I650" s="1" t="s">
        <v>5330</v>
      </c>
      <c r="J650" s="1" t="s">
        <v>5331</v>
      </c>
      <c r="K650" s="1" t="s">
        <v>5332</v>
      </c>
      <c r="L650" s="1" t="s">
        <v>5333</v>
      </c>
      <c r="M650" s="1" t="s">
        <v>5334</v>
      </c>
      <c r="N650" s="1" t="s">
        <v>5335</v>
      </c>
      <c r="O650" s="1" t="s">
        <v>5336</v>
      </c>
      <c r="P650" s="1" t="s">
        <v>5337</v>
      </c>
      <c r="Q650" s="12">
        <f>Table1[[#This Row],[actual_price]]-Table1[[#This Row],[discounted_price]]</f>
        <v>730</v>
      </c>
      <c r="R650" s="11" t="str">
        <f>IF(Table1[[#This Row],[discount_percentage]]&gt;=0.5,"50% + Discount","Below 50%")</f>
        <v>50% + Discount</v>
      </c>
      <c r="S650" s="14">
        <f>Table1[[#This Row],[actual_price]]*Table1[[#This Row],[rating_count]]</f>
        <v>12048225</v>
      </c>
      <c r="T650" s="11" t="str">
        <f>IF(Table1[[#This Row],[discounted_price]]&lt;200,"&lt;₹200",IF(Table1[[#This Row],[discounted_price]]&lt;=500,"₹200 - ₹500","&gt;₹500"))</f>
        <v>&gt;₹500</v>
      </c>
      <c r="U650" s="11" t="str">
        <f>IF(Table1[[#This Row],[rating_count]]&lt;1000,"Below 1K Reviews","1K + Reviews")</f>
        <v>1K + Reviews</v>
      </c>
      <c r="V650" s="14">
        <f>Table1[[#This Row],[rating]]*Table1[[#This Row],[rating_count]]</f>
        <v>40810</v>
      </c>
    </row>
    <row r="651" spans="1:22" ht="16.2" x14ac:dyDescent="0.3">
      <c r="A651" s="1" t="s">
        <v>5338</v>
      </c>
      <c r="B651" s="1" t="s">
        <v>5339</v>
      </c>
      <c r="C651" s="1" t="s">
        <v>3080</v>
      </c>
      <c r="D651" s="3">
        <v>1499</v>
      </c>
      <c r="E651" s="3">
        <v>8999</v>
      </c>
      <c r="F651" s="4">
        <v>0.83</v>
      </c>
      <c r="G651" s="1">
        <v>3.7</v>
      </c>
      <c r="H651" s="2">
        <v>28324</v>
      </c>
      <c r="I651" s="1" t="s">
        <v>5340</v>
      </c>
      <c r="J651" s="1" t="s">
        <v>5341</v>
      </c>
      <c r="K651" s="1" t="s">
        <v>5342</v>
      </c>
      <c r="L651" s="1" t="s">
        <v>5343</v>
      </c>
      <c r="M651" s="1" t="s">
        <v>5344</v>
      </c>
      <c r="N651" s="1" t="s">
        <v>5345</v>
      </c>
      <c r="O651" s="1" t="s">
        <v>5346</v>
      </c>
      <c r="P651" s="1" t="s">
        <v>5347</v>
      </c>
      <c r="Q651" s="12">
        <f>Table1[[#This Row],[actual_price]]-Table1[[#This Row],[discounted_price]]</f>
        <v>7500</v>
      </c>
      <c r="R651" s="11" t="str">
        <f>IF(Table1[[#This Row],[discount_percentage]]&gt;=0.5,"50% + Discount","Below 50%")</f>
        <v>50% + Discount</v>
      </c>
      <c r="S651" s="14">
        <f>Table1[[#This Row],[actual_price]]*Table1[[#This Row],[rating_count]]</f>
        <v>254887676</v>
      </c>
      <c r="T651" s="11" t="str">
        <f>IF(Table1[[#This Row],[discounted_price]]&lt;200,"&lt;₹200",IF(Table1[[#This Row],[discounted_price]]&lt;=500,"₹200 - ₹500","&gt;₹500"))</f>
        <v>&gt;₹500</v>
      </c>
      <c r="U651" s="11" t="str">
        <f>IF(Table1[[#This Row],[rating_count]]&lt;1000,"Below 1K Reviews","1K + Reviews")</f>
        <v>1K + Reviews</v>
      </c>
      <c r="V651" s="14">
        <f>Table1[[#This Row],[rating]]*Table1[[#This Row],[rating_count]]</f>
        <v>104798.8</v>
      </c>
    </row>
    <row r="652" spans="1:22" ht="16.2" x14ac:dyDescent="0.3">
      <c r="A652" s="1" t="s">
        <v>5348</v>
      </c>
      <c r="B652" s="1" t="s">
        <v>5349</v>
      </c>
      <c r="C652" s="1" t="s">
        <v>5069</v>
      </c>
      <c r="D652" s="1">
        <v>149</v>
      </c>
      <c r="E652" s="1">
        <v>180</v>
      </c>
      <c r="F652" s="4">
        <v>0.17</v>
      </c>
      <c r="G652" s="1">
        <v>4.4000000000000004</v>
      </c>
      <c r="H652" s="2">
        <v>644</v>
      </c>
      <c r="I652" s="1" t="s">
        <v>5350</v>
      </c>
      <c r="J652" s="1" t="s">
        <v>5351</v>
      </c>
      <c r="K652" s="1" t="s">
        <v>5352</v>
      </c>
      <c r="L652" s="1" t="s">
        <v>5353</v>
      </c>
      <c r="M652" s="1" t="s">
        <v>5354</v>
      </c>
      <c r="N652" s="1" t="s">
        <v>5355</v>
      </c>
      <c r="O652" s="1" t="s">
        <v>5356</v>
      </c>
      <c r="P652" s="1" t="s">
        <v>5357</v>
      </c>
      <c r="Q652" s="12">
        <f>Table1[[#This Row],[actual_price]]-Table1[[#This Row],[discounted_price]]</f>
        <v>31</v>
      </c>
      <c r="R652" s="11" t="str">
        <f>IF(Table1[[#This Row],[discount_percentage]]&gt;=0.5,"50% + Discount","Below 50%")</f>
        <v>Below 50%</v>
      </c>
      <c r="S652" s="14">
        <f>Table1[[#This Row],[actual_price]]*Table1[[#This Row],[rating_count]]</f>
        <v>115920</v>
      </c>
      <c r="T652" s="11" t="str">
        <f>IF(Table1[[#This Row],[discounted_price]]&lt;200,"&lt;₹200",IF(Table1[[#This Row],[discounted_price]]&lt;=500,"₹200 - ₹500","&gt;₹500"))</f>
        <v>&lt;₹200</v>
      </c>
      <c r="U652" s="11" t="str">
        <f>IF(Table1[[#This Row],[rating_count]]&lt;1000,"Below 1K Reviews","1K + Reviews")</f>
        <v>Below 1K Reviews</v>
      </c>
      <c r="V652" s="14">
        <f>Table1[[#This Row],[rating]]*Table1[[#This Row],[rating_count]]</f>
        <v>2833.6000000000004</v>
      </c>
    </row>
    <row r="653" spans="1:22" ht="16.2" x14ac:dyDescent="0.3">
      <c r="A653" s="1" t="s">
        <v>5358</v>
      </c>
      <c r="B653" s="1" t="s">
        <v>5359</v>
      </c>
      <c r="C653" s="1" t="s">
        <v>5360</v>
      </c>
      <c r="D653" s="1">
        <v>399</v>
      </c>
      <c r="E653" s="1">
        <v>549</v>
      </c>
      <c r="F653" s="4">
        <v>0.27</v>
      </c>
      <c r="G653" s="1">
        <v>4.4000000000000004</v>
      </c>
      <c r="H653" s="2">
        <v>18139</v>
      </c>
      <c r="I653" s="1" t="s">
        <v>5361</v>
      </c>
      <c r="J653" s="1" t="s">
        <v>5362</v>
      </c>
      <c r="K653" s="1" t="s">
        <v>5363</v>
      </c>
      <c r="L653" s="1" t="s">
        <v>5364</v>
      </c>
      <c r="M653" s="1" t="s">
        <v>5365</v>
      </c>
      <c r="N653" s="1" t="s">
        <v>5366</v>
      </c>
      <c r="O653" s="1" t="s">
        <v>5367</v>
      </c>
      <c r="P653" s="1" t="s">
        <v>5368</v>
      </c>
      <c r="Q653" s="12">
        <f>Table1[[#This Row],[actual_price]]-Table1[[#This Row],[discounted_price]]</f>
        <v>150</v>
      </c>
      <c r="R653" s="11" t="str">
        <f>IF(Table1[[#This Row],[discount_percentage]]&gt;=0.5,"50% + Discount","Below 50%")</f>
        <v>Below 50%</v>
      </c>
      <c r="S653" s="14">
        <f>Table1[[#This Row],[actual_price]]*Table1[[#This Row],[rating_count]]</f>
        <v>9958311</v>
      </c>
      <c r="T653" s="11" t="str">
        <f>IF(Table1[[#This Row],[discounted_price]]&lt;200,"&lt;₹200",IF(Table1[[#This Row],[discounted_price]]&lt;=500,"₹200 - ₹500","&gt;₹500"))</f>
        <v>₹200 - ₹500</v>
      </c>
      <c r="U653" s="11" t="str">
        <f>IF(Table1[[#This Row],[rating_count]]&lt;1000,"Below 1K Reviews","1K + Reviews")</f>
        <v>1K + Reviews</v>
      </c>
      <c r="V653" s="14">
        <f>Table1[[#This Row],[rating]]*Table1[[#This Row],[rating_count]]</f>
        <v>79811.600000000006</v>
      </c>
    </row>
    <row r="654" spans="1:22" ht="16.2" x14ac:dyDescent="0.3">
      <c r="A654" s="1" t="s">
        <v>5369</v>
      </c>
      <c r="B654" s="1" t="s">
        <v>5370</v>
      </c>
      <c r="C654" s="1" t="s">
        <v>5371</v>
      </c>
      <c r="D654" s="1">
        <v>191</v>
      </c>
      <c r="E654" s="1">
        <v>225</v>
      </c>
      <c r="F654" s="4">
        <v>0.15</v>
      </c>
      <c r="G654" s="1">
        <v>4.4000000000000004</v>
      </c>
      <c r="H654" s="2">
        <v>7203</v>
      </c>
      <c r="I654" s="1" t="s">
        <v>5372</v>
      </c>
      <c r="J654" s="1" t="s">
        <v>5373</v>
      </c>
      <c r="K654" s="1" t="s">
        <v>5374</v>
      </c>
      <c r="L654" s="1" t="s">
        <v>5375</v>
      </c>
      <c r="M654" s="1" t="s">
        <v>5376</v>
      </c>
      <c r="N654" s="1" t="s">
        <v>5377</v>
      </c>
      <c r="O654" s="1" t="s">
        <v>5378</v>
      </c>
      <c r="P654" s="1" t="s">
        <v>5379</v>
      </c>
      <c r="Q654" s="12">
        <f>Table1[[#This Row],[actual_price]]-Table1[[#This Row],[discounted_price]]</f>
        <v>34</v>
      </c>
      <c r="R654" s="11" t="str">
        <f>IF(Table1[[#This Row],[discount_percentage]]&gt;=0.5,"50% + Discount","Below 50%")</f>
        <v>Below 50%</v>
      </c>
      <c r="S654" s="14">
        <f>Table1[[#This Row],[actual_price]]*Table1[[#This Row],[rating_count]]</f>
        <v>1620675</v>
      </c>
      <c r="T654" s="11" t="str">
        <f>IF(Table1[[#This Row],[discounted_price]]&lt;200,"&lt;₹200",IF(Table1[[#This Row],[discounted_price]]&lt;=500,"₹200 - ₹500","&gt;₹500"))</f>
        <v>&lt;₹200</v>
      </c>
      <c r="U654" s="11" t="str">
        <f>IF(Table1[[#This Row],[rating_count]]&lt;1000,"Below 1K Reviews","1K + Reviews")</f>
        <v>1K + Reviews</v>
      </c>
      <c r="V654" s="14">
        <f>Table1[[#This Row],[rating]]*Table1[[#This Row],[rating_count]]</f>
        <v>31693.200000000004</v>
      </c>
    </row>
    <row r="655" spans="1:22" ht="16.2" x14ac:dyDescent="0.3">
      <c r="A655" s="1" t="s">
        <v>5380</v>
      </c>
      <c r="B655" s="1" t="s">
        <v>5381</v>
      </c>
      <c r="C655" s="1" t="s">
        <v>5382</v>
      </c>
      <c r="D655" s="1">
        <v>129</v>
      </c>
      <c r="E655" s="1">
        <v>999</v>
      </c>
      <c r="F655" s="4">
        <v>0.87</v>
      </c>
      <c r="G655" s="1">
        <v>4.2</v>
      </c>
      <c r="H655" s="2">
        <v>491</v>
      </c>
      <c r="I655" s="1" t="s">
        <v>5383</v>
      </c>
      <c r="J655" s="1" t="s">
        <v>5384</v>
      </c>
      <c r="K655" s="1" t="s">
        <v>5385</v>
      </c>
      <c r="L655" s="1" t="s">
        <v>5386</v>
      </c>
      <c r="M655" s="1" t="s">
        <v>5387</v>
      </c>
      <c r="N655" s="1" t="s">
        <v>5388</v>
      </c>
      <c r="O655" s="1" t="s">
        <v>5389</v>
      </c>
      <c r="P655" s="1" t="s">
        <v>5390</v>
      </c>
      <c r="Q655" s="12">
        <f>Table1[[#This Row],[actual_price]]-Table1[[#This Row],[discounted_price]]</f>
        <v>870</v>
      </c>
      <c r="R655" s="11" t="str">
        <f>IF(Table1[[#This Row],[discount_percentage]]&gt;=0.5,"50% + Discount","Below 50%")</f>
        <v>50% + Discount</v>
      </c>
      <c r="S655" s="14">
        <f>Table1[[#This Row],[actual_price]]*Table1[[#This Row],[rating_count]]</f>
        <v>490509</v>
      </c>
      <c r="T655" s="11" t="str">
        <f>IF(Table1[[#This Row],[discounted_price]]&lt;200,"&lt;₹200",IF(Table1[[#This Row],[discounted_price]]&lt;=500,"₹200 - ₹500","&gt;₹500"))</f>
        <v>&lt;₹200</v>
      </c>
      <c r="U655" s="11" t="str">
        <f>IF(Table1[[#This Row],[rating_count]]&lt;1000,"Below 1K Reviews","1K + Reviews")</f>
        <v>Below 1K Reviews</v>
      </c>
      <c r="V655" s="14">
        <f>Table1[[#This Row],[rating]]*Table1[[#This Row],[rating_count]]</f>
        <v>2062.2000000000003</v>
      </c>
    </row>
    <row r="656" spans="1:22" ht="16.2" x14ac:dyDescent="0.3">
      <c r="A656" s="1" t="s">
        <v>5391</v>
      </c>
      <c r="B656" s="1" t="s">
        <v>5392</v>
      </c>
      <c r="C656" s="1" t="s">
        <v>5393</v>
      </c>
      <c r="D656" s="1">
        <v>199</v>
      </c>
      <c r="E656" s="1">
        <v>599</v>
      </c>
      <c r="F656" s="4">
        <v>0.67</v>
      </c>
      <c r="G656" s="1">
        <v>4.5</v>
      </c>
      <c r="H656" s="2">
        <v>13568</v>
      </c>
      <c r="I656" s="1" t="s">
        <v>5394</v>
      </c>
      <c r="J656" s="1" t="s">
        <v>5395</v>
      </c>
      <c r="K656" s="1" t="s">
        <v>5396</v>
      </c>
      <c r="L656" s="1" t="s">
        <v>5397</v>
      </c>
      <c r="M656" s="1" t="s">
        <v>5398</v>
      </c>
      <c r="N656" s="1" t="s">
        <v>5399</v>
      </c>
      <c r="O656" s="1" t="s">
        <v>5400</v>
      </c>
      <c r="P656" s="1" t="s">
        <v>5401</v>
      </c>
      <c r="Q656" s="12">
        <f>Table1[[#This Row],[actual_price]]-Table1[[#This Row],[discounted_price]]</f>
        <v>400</v>
      </c>
      <c r="R656" s="11" t="str">
        <f>IF(Table1[[#This Row],[discount_percentage]]&gt;=0.5,"50% + Discount","Below 50%")</f>
        <v>50% + Discount</v>
      </c>
      <c r="S656" s="14">
        <f>Table1[[#This Row],[actual_price]]*Table1[[#This Row],[rating_count]]</f>
        <v>8127232</v>
      </c>
      <c r="T656" s="11" t="str">
        <f>IF(Table1[[#This Row],[discounted_price]]&lt;200,"&lt;₹200",IF(Table1[[#This Row],[discounted_price]]&lt;=500,"₹200 - ₹500","&gt;₹500"))</f>
        <v>&lt;₹200</v>
      </c>
      <c r="U656" s="11" t="str">
        <f>IF(Table1[[#This Row],[rating_count]]&lt;1000,"Below 1K Reviews","1K + Reviews")</f>
        <v>1K + Reviews</v>
      </c>
      <c r="V656" s="14">
        <f>Table1[[#This Row],[rating]]*Table1[[#This Row],[rating_count]]</f>
        <v>61056</v>
      </c>
    </row>
    <row r="657" spans="1:22" ht="16.2" x14ac:dyDescent="0.3">
      <c r="A657" s="1" t="s">
        <v>5402</v>
      </c>
      <c r="B657" s="1" t="s">
        <v>5403</v>
      </c>
      <c r="C657" s="1" t="s">
        <v>3080</v>
      </c>
      <c r="D657" s="1">
        <v>999</v>
      </c>
      <c r="E657" s="3">
        <v>4499</v>
      </c>
      <c r="F657" s="4">
        <v>0.78</v>
      </c>
      <c r="G657" s="1">
        <v>3.8</v>
      </c>
      <c r="H657" s="2">
        <v>3390</v>
      </c>
      <c r="I657" s="1" t="s">
        <v>5404</v>
      </c>
      <c r="J657" s="1" t="s">
        <v>5405</v>
      </c>
      <c r="K657" s="1" t="s">
        <v>5406</v>
      </c>
      <c r="L657" s="1" t="s">
        <v>5407</v>
      </c>
      <c r="M657" s="1" t="s">
        <v>5408</v>
      </c>
      <c r="N657" s="1" t="s">
        <v>5409</v>
      </c>
      <c r="O657" s="1" t="s">
        <v>5410</v>
      </c>
      <c r="P657" s="1" t="s">
        <v>5411</v>
      </c>
      <c r="Q657" s="12">
        <f>Table1[[#This Row],[actual_price]]-Table1[[#This Row],[discounted_price]]</f>
        <v>3500</v>
      </c>
      <c r="R657" s="11" t="str">
        <f>IF(Table1[[#This Row],[discount_percentage]]&gt;=0.5,"50% + Discount","Below 50%")</f>
        <v>50% + Discount</v>
      </c>
      <c r="S657" s="14">
        <f>Table1[[#This Row],[actual_price]]*Table1[[#This Row],[rating_count]]</f>
        <v>15251610</v>
      </c>
      <c r="T657" s="11" t="str">
        <f>IF(Table1[[#This Row],[discounted_price]]&lt;200,"&lt;₹200",IF(Table1[[#This Row],[discounted_price]]&lt;=500,"₹200 - ₹500","&gt;₹500"))</f>
        <v>&gt;₹500</v>
      </c>
      <c r="U657" s="11" t="str">
        <f>IF(Table1[[#This Row],[rating_count]]&lt;1000,"Below 1K Reviews","1K + Reviews")</f>
        <v>1K + Reviews</v>
      </c>
      <c r="V657" s="14">
        <f>Table1[[#This Row],[rating]]*Table1[[#This Row],[rating_count]]</f>
        <v>12882</v>
      </c>
    </row>
    <row r="658" spans="1:22" ht="16.2" x14ac:dyDescent="0.3">
      <c r="A658" s="1" t="s">
        <v>5412</v>
      </c>
      <c r="B658" s="1" t="s">
        <v>5413</v>
      </c>
      <c r="C658" s="1" t="s">
        <v>3080</v>
      </c>
      <c r="D658" s="1">
        <v>899</v>
      </c>
      <c r="E658" s="3">
        <v>4499</v>
      </c>
      <c r="F658" s="4">
        <v>0.8</v>
      </c>
      <c r="G658" s="1">
        <v>3.8</v>
      </c>
      <c r="H658" s="2">
        <v>103052</v>
      </c>
      <c r="I658" s="1" t="s">
        <v>5414</v>
      </c>
      <c r="J658" s="1" t="s">
        <v>5415</v>
      </c>
      <c r="K658" s="1" t="s">
        <v>5416</v>
      </c>
      <c r="L658" s="1" t="s">
        <v>5417</v>
      </c>
      <c r="M658" s="1" t="s">
        <v>5418</v>
      </c>
      <c r="N658" s="1" t="s">
        <v>5419</v>
      </c>
      <c r="O658" s="1" t="s">
        <v>5420</v>
      </c>
      <c r="P658" s="1" t="s">
        <v>5421</v>
      </c>
      <c r="Q658" s="12">
        <f>Table1[[#This Row],[actual_price]]-Table1[[#This Row],[discounted_price]]</f>
        <v>3600</v>
      </c>
      <c r="R658" s="11" t="str">
        <f>IF(Table1[[#This Row],[discount_percentage]]&gt;=0.5,"50% + Discount","Below 50%")</f>
        <v>50% + Discount</v>
      </c>
      <c r="S658" s="14">
        <f>Table1[[#This Row],[actual_price]]*Table1[[#This Row],[rating_count]]</f>
        <v>463630948</v>
      </c>
      <c r="T658" s="11" t="str">
        <f>IF(Table1[[#This Row],[discounted_price]]&lt;200,"&lt;₹200",IF(Table1[[#This Row],[discounted_price]]&lt;=500,"₹200 - ₹500","&gt;₹500"))</f>
        <v>&gt;₹500</v>
      </c>
      <c r="U658" s="11" t="str">
        <f>IF(Table1[[#This Row],[rating_count]]&lt;1000,"Below 1K Reviews","1K + Reviews")</f>
        <v>1K + Reviews</v>
      </c>
      <c r="V658" s="14">
        <f>Table1[[#This Row],[rating]]*Table1[[#This Row],[rating_count]]</f>
        <v>391597.6</v>
      </c>
    </row>
    <row r="659" spans="1:22" ht="16.2" x14ac:dyDescent="0.3">
      <c r="A659" s="1" t="s">
        <v>3608</v>
      </c>
      <c r="B659" s="1" t="s">
        <v>3609</v>
      </c>
      <c r="C659" s="1" t="s">
        <v>2993</v>
      </c>
      <c r="D659" s="3">
        <v>1799</v>
      </c>
      <c r="E659" s="3">
        <v>2499</v>
      </c>
      <c r="F659" s="4">
        <v>0.28000000000000003</v>
      </c>
      <c r="G659" s="1">
        <v>4.0999999999999996</v>
      </c>
      <c r="H659" s="2">
        <v>18678</v>
      </c>
      <c r="I659" s="1" t="s">
        <v>3610</v>
      </c>
      <c r="J659" s="1" t="s">
        <v>3611</v>
      </c>
      <c r="K659" s="1" t="s">
        <v>3612</v>
      </c>
      <c r="L659" s="1" t="s">
        <v>3613</v>
      </c>
      <c r="M659" s="1" t="s">
        <v>3614</v>
      </c>
      <c r="N659" s="1" t="s">
        <v>3615</v>
      </c>
      <c r="O659" s="1" t="s">
        <v>5422</v>
      </c>
      <c r="P659" s="1" t="s">
        <v>5423</v>
      </c>
      <c r="Q659" s="12">
        <f>Table1[[#This Row],[actual_price]]-Table1[[#This Row],[discounted_price]]</f>
        <v>700</v>
      </c>
      <c r="R659" s="11" t="str">
        <f>IF(Table1[[#This Row],[discount_percentage]]&gt;=0.5,"50% + Discount","Below 50%")</f>
        <v>Below 50%</v>
      </c>
      <c r="S659" s="14">
        <f>Table1[[#This Row],[actual_price]]*Table1[[#This Row],[rating_count]]</f>
        <v>46676322</v>
      </c>
      <c r="T659" s="11" t="str">
        <f>IF(Table1[[#This Row],[discounted_price]]&lt;200,"&lt;₹200",IF(Table1[[#This Row],[discounted_price]]&lt;=500,"₹200 - ₹500","&gt;₹500"))</f>
        <v>&gt;₹500</v>
      </c>
      <c r="U659" s="11" t="str">
        <f>IF(Table1[[#This Row],[rating_count]]&lt;1000,"Below 1K Reviews","1K + Reviews")</f>
        <v>1K + Reviews</v>
      </c>
      <c r="V659" s="14">
        <f>Table1[[#This Row],[rating]]*Table1[[#This Row],[rating_count]]</f>
        <v>76579.799999999988</v>
      </c>
    </row>
    <row r="660" spans="1:22" ht="16.2" x14ac:dyDescent="0.3">
      <c r="A660" s="1" t="s">
        <v>77</v>
      </c>
      <c r="B660" s="1" t="s">
        <v>78</v>
      </c>
      <c r="C660" s="1" t="s">
        <v>18</v>
      </c>
      <c r="D660" s="1">
        <v>176.63</v>
      </c>
      <c r="E660" s="1">
        <v>499</v>
      </c>
      <c r="F660" s="4">
        <v>0.65</v>
      </c>
      <c r="G660" s="1">
        <v>4.0999999999999996</v>
      </c>
      <c r="H660" s="2">
        <v>15189</v>
      </c>
      <c r="I660" s="1" t="s">
        <v>79</v>
      </c>
      <c r="J660" s="1" t="s">
        <v>80</v>
      </c>
      <c r="K660" s="1" t="s">
        <v>81</v>
      </c>
      <c r="L660" s="1" t="s">
        <v>82</v>
      </c>
      <c r="M660" s="1" t="s">
        <v>83</v>
      </c>
      <c r="N660" s="1" t="s">
        <v>84</v>
      </c>
      <c r="O660" s="1" t="s">
        <v>85</v>
      </c>
      <c r="P660" s="1" t="s">
        <v>5424</v>
      </c>
      <c r="Q660" s="12">
        <f>Table1[[#This Row],[actual_price]]-Table1[[#This Row],[discounted_price]]</f>
        <v>322.37</v>
      </c>
      <c r="R660" s="11" t="str">
        <f>IF(Table1[[#This Row],[discount_percentage]]&gt;=0.5,"50% + Discount","Below 50%")</f>
        <v>50% + Discount</v>
      </c>
      <c r="S660" s="14">
        <f>Table1[[#This Row],[actual_price]]*Table1[[#This Row],[rating_count]]</f>
        <v>7579311</v>
      </c>
      <c r="T660" s="11" t="str">
        <f>IF(Table1[[#This Row],[discounted_price]]&lt;200,"&lt;₹200",IF(Table1[[#This Row],[discounted_price]]&lt;=500,"₹200 - ₹500","&gt;₹500"))</f>
        <v>&lt;₹200</v>
      </c>
      <c r="U660" s="11" t="str">
        <f>IF(Table1[[#This Row],[rating_count]]&lt;1000,"Below 1K Reviews","1K + Reviews")</f>
        <v>1K + Reviews</v>
      </c>
      <c r="V660" s="14">
        <f>Table1[[#This Row],[rating]]*Table1[[#This Row],[rating_count]]</f>
        <v>62274.899999999994</v>
      </c>
    </row>
    <row r="661" spans="1:22" ht="16.2" x14ac:dyDescent="0.3">
      <c r="A661" s="1" t="s">
        <v>5425</v>
      </c>
      <c r="B661" s="1" t="s">
        <v>5426</v>
      </c>
      <c r="C661" s="1" t="s">
        <v>5235</v>
      </c>
      <c r="D661" s="1">
        <v>522</v>
      </c>
      <c r="E661" s="1">
        <v>550</v>
      </c>
      <c r="F661" s="4">
        <v>0.05</v>
      </c>
      <c r="G661" s="1">
        <v>4.4000000000000004</v>
      </c>
      <c r="H661" s="2">
        <v>12179</v>
      </c>
      <c r="I661" s="1" t="s">
        <v>5427</v>
      </c>
      <c r="J661" s="1" t="s">
        <v>5428</v>
      </c>
      <c r="K661" s="1" t="s">
        <v>5429</v>
      </c>
      <c r="L661" s="1" t="s">
        <v>5430</v>
      </c>
      <c r="M661" s="1" t="s">
        <v>5431</v>
      </c>
      <c r="N661" s="1" t="s">
        <v>5432</v>
      </c>
      <c r="O661" s="1" t="s">
        <v>5433</v>
      </c>
      <c r="P661" s="1" t="s">
        <v>5434</v>
      </c>
      <c r="Q661" s="12">
        <f>Table1[[#This Row],[actual_price]]-Table1[[#This Row],[discounted_price]]</f>
        <v>28</v>
      </c>
      <c r="R661" s="11" t="str">
        <f>IF(Table1[[#This Row],[discount_percentage]]&gt;=0.5,"50% + Discount","Below 50%")</f>
        <v>Below 50%</v>
      </c>
      <c r="S661" s="14">
        <f>Table1[[#This Row],[actual_price]]*Table1[[#This Row],[rating_count]]</f>
        <v>6698450</v>
      </c>
      <c r="T661" s="11" t="str">
        <f>IF(Table1[[#This Row],[discounted_price]]&lt;200,"&lt;₹200",IF(Table1[[#This Row],[discounted_price]]&lt;=500,"₹200 - ₹500","&gt;₹500"))</f>
        <v>&gt;₹500</v>
      </c>
      <c r="U661" s="11" t="str">
        <f>IF(Table1[[#This Row],[rating_count]]&lt;1000,"Below 1K Reviews","1K + Reviews")</f>
        <v>1K + Reviews</v>
      </c>
      <c r="V661" s="14">
        <f>Table1[[#This Row],[rating]]*Table1[[#This Row],[rating_count]]</f>
        <v>53587.600000000006</v>
      </c>
    </row>
    <row r="662" spans="1:22" ht="16.2" x14ac:dyDescent="0.3">
      <c r="A662" s="1" t="s">
        <v>5435</v>
      </c>
      <c r="B662" s="1" t="s">
        <v>5436</v>
      </c>
      <c r="C662" s="1" t="s">
        <v>5437</v>
      </c>
      <c r="D662" s="1">
        <v>799</v>
      </c>
      <c r="E662" s="3">
        <v>1999</v>
      </c>
      <c r="F662" s="4">
        <v>0.6</v>
      </c>
      <c r="G662" s="1">
        <v>3.8</v>
      </c>
      <c r="H662" s="2">
        <v>12958</v>
      </c>
      <c r="I662" s="1" t="s">
        <v>5438</v>
      </c>
      <c r="J662" s="1" t="s">
        <v>5439</v>
      </c>
      <c r="K662" s="1" t="s">
        <v>5440</v>
      </c>
      <c r="L662" s="1" t="s">
        <v>5441</v>
      </c>
      <c r="M662" s="1" t="s">
        <v>5442</v>
      </c>
      <c r="N662" s="1" t="s">
        <v>5443</v>
      </c>
      <c r="O662" s="1" t="s">
        <v>5444</v>
      </c>
      <c r="P662" s="1" t="s">
        <v>5445</v>
      </c>
      <c r="Q662" s="12">
        <f>Table1[[#This Row],[actual_price]]-Table1[[#This Row],[discounted_price]]</f>
        <v>1200</v>
      </c>
      <c r="R662" s="11" t="str">
        <f>IF(Table1[[#This Row],[discount_percentage]]&gt;=0.5,"50% + Discount","Below 50%")</f>
        <v>50% + Discount</v>
      </c>
      <c r="S662" s="14">
        <f>Table1[[#This Row],[actual_price]]*Table1[[#This Row],[rating_count]]</f>
        <v>25903042</v>
      </c>
      <c r="T662" s="11" t="str">
        <f>IF(Table1[[#This Row],[discounted_price]]&lt;200,"&lt;₹200",IF(Table1[[#This Row],[discounted_price]]&lt;=500,"₹200 - ₹500","&gt;₹500"))</f>
        <v>&gt;₹500</v>
      </c>
      <c r="U662" s="11" t="str">
        <f>IF(Table1[[#This Row],[rating_count]]&lt;1000,"Below 1K Reviews","1K + Reviews")</f>
        <v>1K + Reviews</v>
      </c>
      <c r="V662" s="14">
        <f>Table1[[#This Row],[rating]]*Table1[[#This Row],[rating_count]]</f>
        <v>49240.399999999994</v>
      </c>
    </row>
    <row r="663" spans="1:22" ht="16.2" x14ac:dyDescent="0.3">
      <c r="A663" s="1" t="s">
        <v>5446</v>
      </c>
      <c r="B663" s="1" t="s">
        <v>5447</v>
      </c>
      <c r="C663" s="1" t="s">
        <v>4866</v>
      </c>
      <c r="D663" s="1">
        <v>681</v>
      </c>
      <c r="E663" s="3">
        <v>1199</v>
      </c>
      <c r="F663" s="4">
        <v>0.43</v>
      </c>
      <c r="G663" s="1">
        <v>4.2</v>
      </c>
      <c r="H663" s="2">
        <v>8258</v>
      </c>
      <c r="I663" s="1" t="s">
        <v>5448</v>
      </c>
      <c r="J663" s="1" t="s">
        <v>5449</v>
      </c>
      <c r="K663" s="1" t="s">
        <v>5450</v>
      </c>
      <c r="L663" s="1" t="s">
        <v>5451</v>
      </c>
      <c r="M663" s="1" t="s">
        <v>5452</v>
      </c>
      <c r="N663" s="1" t="s">
        <v>5453</v>
      </c>
      <c r="O663" s="1" t="s">
        <v>5454</v>
      </c>
      <c r="P663" s="1" t="s">
        <v>5455</v>
      </c>
      <c r="Q663" s="12">
        <f>Table1[[#This Row],[actual_price]]-Table1[[#This Row],[discounted_price]]</f>
        <v>518</v>
      </c>
      <c r="R663" s="11" t="str">
        <f>IF(Table1[[#This Row],[discount_percentage]]&gt;=0.5,"50% + Discount","Below 50%")</f>
        <v>Below 50%</v>
      </c>
      <c r="S663" s="14">
        <f>Table1[[#This Row],[actual_price]]*Table1[[#This Row],[rating_count]]</f>
        <v>9901342</v>
      </c>
      <c r="T663" s="11" t="str">
        <f>IF(Table1[[#This Row],[discounted_price]]&lt;200,"&lt;₹200",IF(Table1[[#This Row],[discounted_price]]&lt;=500,"₹200 - ₹500","&gt;₹500"))</f>
        <v>&gt;₹500</v>
      </c>
      <c r="U663" s="11" t="str">
        <f>IF(Table1[[#This Row],[rating_count]]&lt;1000,"Below 1K Reviews","1K + Reviews")</f>
        <v>1K + Reviews</v>
      </c>
      <c r="V663" s="14">
        <f>Table1[[#This Row],[rating]]*Table1[[#This Row],[rating_count]]</f>
        <v>34683.599999999999</v>
      </c>
    </row>
    <row r="664" spans="1:22" ht="16.2" x14ac:dyDescent="0.3">
      <c r="A664" s="1" t="s">
        <v>5456</v>
      </c>
      <c r="B664" s="1" t="s">
        <v>5457</v>
      </c>
      <c r="C664" s="1" t="s">
        <v>5458</v>
      </c>
      <c r="D664" s="3">
        <v>1199</v>
      </c>
      <c r="E664" s="3">
        <v>3490</v>
      </c>
      <c r="F664" s="4">
        <v>0.66</v>
      </c>
      <c r="G664" s="1">
        <v>4.0999999999999996</v>
      </c>
      <c r="H664" s="2">
        <v>11716</v>
      </c>
      <c r="I664" s="1" t="s">
        <v>5459</v>
      </c>
      <c r="J664" s="1" t="s">
        <v>5460</v>
      </c>
      <c r="K664" s="1" t="s">
        <v>5461</v>
      </c>
      <c r="L664" s="1" t="s">
        <v>5462</v>
      </c>
      <c r="M664" s="1" t="s">
        <v>5463</v>
      </c>
      <c r="N664" s="1" t="s">
        <v>5464</v>
      </c>
      <c r="O664" s="1" t="s">
        <v>5465</v>
      </c>
      <c r="P664" s="1" t="s">
        <v>5466</v>
      </c>
      <c r="Q664" s="12">
        <f>Table1[[#This Row],[actual_price]]-Table1[[#This Row],[discounted_price]]</f>
        <v>2291</v>
      </c>
      <c r="R664" s="11" t="str">
        <f>IF(Table1[[#This Row],[discount_percentage]]&gt;=0.5,"50% + Discount","Below 50%")</f>
        <v>50% + Discount</v>
      </c>
      <c r="S664" s="14">
        <f>Table1[[#This Row],[actual_price]]*Table1[[#This Row],[rating_count]]</f>
        <v>40888840</v>
      </c>
      <c r="T664" s="11" t="str">
        <f>IF(Table1[[#This Row],[discounted_price]]&lt;200,"&lt;₹200",IF(Table1[[#This Row],[discounted_price]]&lt;=500,"₹200 - ₹500","&gt;₹500"))</f>
        <v>&gt;₹500</v>
      </c>
      <c r="U664" s="11" t="str">
        <f>IF(Table1[[#This Row],[rating_count]]&lt;1000,"Below 1K Reviews","1K + Reviews")</f>
        <v>1K + Reviews</v>
      </c>
      <c r="V664" s="14">
        <f>Table1[[#This Row],[rating]]*Table1[[#This Row],[rating_count]]</f>
        <v>48035.6</v>
      </c>
    </row>
    <row r="665" spans="1:22" ht="16.2" x14ac:dyDescent="0.3">
      <c r="A665" s="1" t="s">
        <v>5467</v>
      </c>
      <c r="B665" s="1" t="s">
        <v>5468</v>
      </c>
      <c r="C665" s="1" t="s">
        <v>5469</v>
      </c>
      <c r="D665" s="3">
        <v>2499</v>
      </c>
      <c r="E665" s="3">
        <v>4999</v>
      </c>
      <c r="F665" s="4">
        <v>0.5</v>
      </c>
      <c r="G665" s="1">
        <v>4.4000000000000004</v>
      </c>
      <c r="H665" s="2">
        <v>35024</v>
      </c>
      <c r="I665" s="1" t="s">
        <v>5470</v>
      </c>
      <c r="J665" s="1" t="s">
        <v>5471</v>
      </c>
      <c r="K665" s="1" t="s">
        <v>5472</v>
      </c>
      <c r="L665" s="1" t="s">
        <v>5473</v>
      </c>
      <c r="M665" s="1" t="s">
        <v>5474</v>
      </c>
      <c r="N665" s="1" t="s">
        <v>5475</v>
      </c>
      <c r="O665" s="1" t="s">
        <v>5476</v>
      </c>
      <c r="P665" s="1" t="s">
        <v>5477</v>
      </c>
      <c r="Q665" s="12">
        <f>Table1[[#This Row],[actual_price]]-Table1[[#This Row],[discounted_price]]</f>
        <v>2500</v>
      </c>
      <c r="R665" s="11" t="str">
        <f>IF(Table1[[#This Row],[discount_percentage]]&gt;=0.5,"50% + Discount","Below 50%")</f>
        <v>50% + Discount</v>
      </c>
      <c r="S665" s="14">
        <f>Table1[[#This Row],[actual_price]]*Table1[[#This Row],[rating_count]]</f>
        <v>175084976</v>
      </c>
      <c r="T665" s="11" t="str">
        <f>IF(Table1[[#This Row],[discounted_price]]&lt;200,"&lt;₹200",IF(Table1[[#This Row],[discounted_price]]&lt;=500,"₹200 - ₹500","&gt;₹500"))</f>
        <v>&gt;₹500</v>
      </c>
      <c r="U665" s="11" t="str">
        <f>IF(Table1[[#This Row],[rating_count]]&lt;1000,"Below 1K Reviews","1K + Reviews")</f>
        <v>1K + Reviews</v>
      </c>
      <c r="V665" s="14">
        <f>Table1[[#This Row],[rating]]*Table1[[#This Row],[rating_count]]</f>
        <v>154105.60000000001</v>
      </c>
    </row>
    <row r="666" spans="1:22" ht="16.2" x14ac:dyDescent="0.3">
      <c r="A666" s="1" t="s">
        <v>5478</v>
      </c>
      <c r="B666" s="1" t="s">
        <v>5479</v>
      </c>
      <c r="C666" s="1" t="s">
        <v>5480</v>
      </c>
      <c r="D666" s="3">
        <v>1799</v>
      </c>
      <c r="E666" s="3">
        <v>4999</v>
      </c>
      <c r="F666" s="4">
        <v>0.64</v>
      </c>
      <c r="G666" s="1">
        <v>4.0999999999999996</v>
      </c>
      <c r="H666" s="2">
        <v>55192</v>
      </c>
      <c r="I666" s="1" t="s">
        <v>5481</v>
      </c>
      <c r="J666" s="1" t="s">
        <v>5482</v>
      </c>
      <c r="K666" s="1" t="s">
        <v>5483</v>
      </c>
      <c r="L666" s="1" t="s">
        <v>5484</v>
      </c>
      <c r="M666" s="1" t="s">
        <v>5485</v>
      </c>
      <c r="N666" s="1" t="s">
        <v>5486</v>
      </c>
      <c r="O666" s="1" t="s">
        <v>5487</v>
      </c>
      <c r="P666" s="1" t="s">
        <v>5488</v>
      </c>
      <c r="Q666" s="12">
        <f>Table1[[#This Row],[actual_price]]-Table1[[#This Row],[discounted_price]]</f>
        <v>3200</v>
      </c>
      <c r="R666" s="11" t="str">
        <f>IF(Table1[[#This Row],[discount_percentage]]&gt;=0.5,"50% + Discount","Below 50%")</f>
        <v>50% + Discount</v>
      </c>
      <c r="S666" s="14">
        <f>Table1[[#This Row],[actual_price]]*Table1[[#This Row],[rating_count]]</f>
        <v>275904808</v>
      </c>
      <c r="T666" s="11" t="str">
        <f>IF(Table1[[#This Row],[discounted_price]]&lt;200,"&lt;₹200",IF(Table1[[#This Row],[discounted_price]]&lt;=500,"₹200 - ₹500","&gt;₹500"))</f>
        <v>&gt;₹500</v>
      </c>
      <c r="U666" s="11" t="str">
        <f>IF(Table1[[#This Row],[rating_count]]&lt;1000,"Below 1K Reviews","1K + Reviews")</f>
        <v>1K + Reviews</v>
      </c>
      <c r="V666" s="14">
        <f>Table1[[#This Row],[rating]]*Table1[[#This Row],[rating_count]]</f>
        <v>226287.19999999998</v>
      </c>
    </row>
    <row r="667" spans="1:22" ht="16.2" x14ac:dyDescent="0.3">
      <c r="A667" s="1" t="s">
        <v>5489</v>
      </c>
      <c r="B667" s="1" t="s">
        <v>5490</v>
      </c>
      <c r="C667" s="1" t="s">
        <v>3080</v>
      </c>
      <c r="D667" s="1">
        <v>429</v>
      </c>
      <c r="E667" s="1">
        <v>599</v>
      </c>
      <c r="F667" s="4">
        <v>0.28000000000000003</v>
      </c>
      <c r="G667" s="1">
        <v>4.0999999999999996</v>
      </c>
      <c r="H667" s="2">
        <v>119466</v>
      </c>
      <c r="I667" s="1" t="s">
        <v>5491</v>
      </c>
      <c r="J667" s="1" t="s">
        <v>5492</v>
      </c>
      <c r="K667" s="1" t="s">
        <v>5493</v>
      </c>
      <c r="L667" s="1" t="s">
        <v>5494</v>
      </c>
      <c r="M667" s="1" t="s">
        <v>5495</v>
      </c>
      <c r="N667" s="1" t="s">
        <v>5496</v>
      </c>
      <c r="O667" s="1" t="s">
        <v>5497</v>
      </c>
      <c r="P667" s="1" t="s">
        <v>5498</v>
      </c>
      <c r="Q667" s="12">
        <f>Table1[[#This Row],[actual_price]]-Table1[[#This Row],[discounted_price]]</f>
        <v>170</v>
      </c>
      <c r="R667" s="11" t="str">
        <f>IF(Table1[[#This Row],[discount_percentage]]&gt;=0.5,"50% + Discount","Below 50%")</f>
        <v>Below 50%</v>
      </c>
      <c r="S667" s="14">
        <f>Table1[[#This Row],[actual_price]]*Table1[[#This Row],[rating_count]]</f>
        <v>71560134</v>
      </c>
      <c r="T667" s="11" t="str">
        <f>IF(Table1[[#This Row],[discounted_price]]&lt;200,"&lt;₹200",IF(Table1[[#This Row],[discounted_price]]&lt;=500,"₹200 - ₹500","&gt;₹500"))</f>
        <v>₹200 - ₹500</v>
      </c>
      <c r="U667" s="11" t="str">
        <f>IF(Table1[[#This Row],[rating_count]]&lt;1000,"Below 1K Reviews","1K + Reviews")</f>
        <v>1K + Reviews</v>
      </c>
      <c r="V667" s="14">
        <f>Table1[[#This Row],[rating]]*Table1[[#This Row],[rating_count]]</f>
        <v>489810.6</v>
      </c>
    </row>
    <row r="668" spans="1:22" ht="16.2" x14ac:dyDescent="0.3">
      <c r="A668" s="1" t="s">
        <v>5499</v>
      </c>
      <c r="B668" s="1" t="s">
        <v>5500</v>
      </c>
      <c r="C668" s="1" t="s">
        <v>4877</v>
      </c>
      <c r="D668" s="1">
        <v>100</v>
      </c>
      <c r="E668" s="1">
        <v>499</v>
      </c>
      <c r="F668" s="4">
        <v>0.8</v>
      </c>
      <c r="G668" s="1">
        <v>3.5</v>
      </c>
      <c r="H668" s="2">
        <v>9638</v>
      </c>
      <c r="I668" s="1" t="s">
        <v>5501</v>
      </c>
      <c r="J668" s="1" t="s">
        <v>5502</v>
      </c>
      <c r="K668" s="1" t="s">
        <v>5503</v>
      </c>
      <c r="L668" s="1" t="s">
        <v>5504</v>
      </c>
      <c r="M668" s="1" t="s">
        <v>5505</v>
      </c>
      <c r="N668" s="1" t="s">
        <v>5506</v>
      </c>
      <c r="O668" s="1" t="s">
        <v>5507</v>
      </c>
      <c r="P668" s="1" t="s">
        <v>5508</v>
      </c>
      <c r="Q668" s="12">
        <f>Table1[[#This Row],[actual_price]]-Table1[[#This Row],[discounted_price]]</f>
        <v>399</v>
      </c>
      <c r="R668" s="11" t="str">
        <f>IF(Table1[[#This Row],[discount_percentage]]&gt;=0.5,"50% + Discount","Below 50%")</f>
        <v>50% + Discount</v>
      </c>
      <c r="S668" s="14">
        <f>Table1[[#This Row],[actual_price]]*Table1[[#This Row],[rating_count]]</f>
        <v>4809362</v>
      </c>
      <c r="T668" s="11" t="str">
        <f>IF(Table1[[#This Row],[discounted_price]]&lt;200,"&lt;₹200",IF(Table1[[#This Row],[discounted_price]]&lt;=500,"₹200 - ₹500","&gt;₹500"))</f>
        <v>&lt;₹200</v>
      </c>
      <c r="U668" s="11" t="str">
        <f>IF(Table1[[#This Row],[rating_count]]&lt;1000,"Below 1K Reviews","1K + Reviews")</f>
        <v>1K + Reviews</v>
      </c>
      <c r="V668" s="14">
        <f>Table1[[#This Row],[rating]]*Table1[[#This Row],[rating_count]]</f>
        <v>33733</v>
      </c>
    </row>
    <row r="669" spans="1:22" ht="16.2" x14ac:dyDescent="0.3">
      <c r="A669" s="1" t="s">
        <v>5509</v>
      </c>
      <c r="B669" s="1" t="s">
        <v>5510</v>
      </c>
      <c r="C669" s="1" t="s">
        <v>5028</v>
      </c>
      <c r="D669" s="1">
        <v>329</v>
      </c>
      <c r="E669" s="1">
        <v>399</v>
      </c>
      <c r="F669" s="4">
        <v>0.18</v>
      </c>
      <c r="G669" s="1">
        <v>3.6</v>
      </c>
      <c r="H669" s="2">
        <v>33735</v>
      </c>
      <c r="I669" s="1" t="s">
        <v>5511</v>
      </c>
      <c r="J669" s="1" t="s">
        <v>5512</v>
      </c>
      <c r="K669" s="1" t="s">
        <v>5513</v>
      </c>
      <c r="L669" s="1" t="s">
        <v>5514</v>
      </c>
      <c r="M669" s="1" t="s">
        <v>5515</v>
      </c>
      <c r="N669" s="1" t="s">
        <v>5516</v>
      </c>
      <c r="O669" s="1" t="s">
        <v>5517</v>
      </c>
      <c r="P669" s="1" t="s">
        <v>5518</v>
      </c>
      <c r="Q669" s="12">
        <f>Table1[[#This Row],[actual_price]]-Table1[[#This Row],[discounted_price]]</f>
        <v>70</v>
      </c>
      <c r="R669" s="11" t="str">
        <f>IF(Table1[[#This Row],[discount_percentage]]&gt;=0.5,"50% + Discount","Below 50%")</f>
        <v>Below 50%</v>
      </c>
      <c r="S669" s="14">
        <f>Table1[[#This Row],[actual_price]]*Table1[[#This Row],[rating_count]]</f>
        <v>13460265</v>
      </c>
      <c r="T669" s="11" t="str">
        <f>IF(Table1[[#This Row],[discounted_price]]&lt;200,"&lt;₹200",IF(Table1[[#This Row],[discounted_price]]&lt;=500,"₹200 - ₹500","&gt;₹500"))</f>
        <v>₹200 - ₹500</v>
      </c>
      <c r="U669" s="11" t="str">
        <f>IF(Table1[[#This Row],[rating_count]]&lt;1000,"Below 1K Reviews","1K + Reviews")</f>
        <v>1K + Reviews</v>
      </c>
      <c r="V669" s="14">
        <f>Table1[[#This Row],[rating]]*Table1[[#This Row],[rating_count]]</f>
        <v>121446</v>
      </c>
    </row>
    <row r="670" spans="1:22" ht="16.2" x14ac:dyDescent="0.3">
      <c r="A670" s="1" t="s">
        <v>87</v>
      </c>
      <c r="B670" s="1" t="s">
        <v>88</v>
      </c>
      <c r="C670" s="1" t="s">
        <v>18</v>
      </c>
      <c r="D670" s="1">
        <v>229</v>
      </c>
      <c r="E670" s="1">
        <v>299</v>
      </c>
      <c r="F670" s="4">
        <v>0.23</v>
      </c>
      <c r="G670" s="1">
        <v>4.3</v>
      </c>
      <c r="H670" s="2">
        <v>30411</v>
      </c>
      <c r="I670" s="1" t="s">
        <v>89</v>
      </c>
      <c r="J670" s="1" t="s">
        <v>90</v>
      </c>
      <c r="K670" s="1" t="s">
        <v>91</v>
      </c>
      <c r="L670" s="1" t="s">
        <v>92</v>
      </c>
      <c r="M670" s="1" t="s">
        <v>93</v>
      </c>
      <c r="N670" s="1" t="s">
        <v>94</v>
      </c>
      <c r="O670" s="1" t="s">
        <v>95</v>
      </c>
      <c r="P670" s="1" t="s">
        <v>5519</v>
      </c>
      <c r="Q670" s="12">
        <f>Table1[[#This Row],[actual_price]]-Table1[[#This Row],[discounted_price]]</f>
        <v>70</v>
      </c>
      <c r="R670" s="11" t="str">
        <f>IF(Table1[[#This Row],[discount_percentage]]&gt;=0.5,"50% + Discount","Below 50%")</f>
        <v>Below 50%</v>
      </c>
      <c r="S670" s="14">
        <f>Table1[[#This Row],[actual_price]]*Table1[[#This Row],[rating_count]]</f>
        <v>9092889</v>
      </c>
      <c r="T670" s="11" t="str">
        <f>IF(Table1[[#This Row],[discounted_price]]&lt;200,"&lt;₹200",IF(Table1[[#This Row],[discounted_price]]&lt;=500,"₹200 - ₹500","&gt;₹500"))</f>
        <v>₹200 - ₹500</v>
      </c>
      <c r="U670" s="11" t="str">
        <f>IF(Table1[[#This Row],[rating_count]]&lt;1000,"Below 1K Reviews","1K + Reviews")</f>
        <v>1K + Reviews</v>
      </c>
      <c r="V670" s="14">
        <f>Table1[[#This Row],[rating]]*Table1[[#This Row],[rating_count]]</f>
        <v>130767.29999999999</v>
      </c>
    </row>
    <row r="671" spans="1:22" ht="16.2" x14ac:dyDescent="0.3">
      <c r="A671" s="1" t="s">
        <v>5520</v>
      </c>
      <c r="B671" s="1" t="s">
        <v>5521</v>
      </c>
      <c r="C671" s="1" t="s">
        <v>4866</v>
      </c>
      <c r="D671" s="1">
        <v>139</v>
      </c>
      <c r="E671" s="1">
        <v>299</v>
      </c>
      <c r="F671" s="4">
        <v>0.54</v>
      </c>
      <c r="G671" s="1">
        <v>3.8</v>
      </c>
      <c r="H671" s="2">
        <v>3044</v>
      </c>
      <c r="I671" s="1" t="s">
        <v>5522</v>
      </c>
      <c r="J671" s="1" t="s">
        <v>5523</v>
      </c>
      <c r="K671" s="1" t="s">
        <v>5524</v>
      </c>
      <c r="L671" s="1" t="s">
        <v>5525</v>
      </c>
      <c r="M671" s="1" t="s">
        <v>5526</v>
      </c>
      <c r="N671" s="1" t="s">
        <v>5527</v>
      </c>
      <c r="O671" s="1" t="s">
        <v>5528</v>
      </c>
      <c r="P671" s="1" t="s">
        <v>5529</v>
      </c>
      <c r="Q671" s="12">
        <f>Table1[[#This Row],[actual_price]]-Table1[[#This Row],[discounted_price]]</f>
        <v>160</v>
      </c>
      <c r="R671" s="11" t="str">
        <f>IF(Table1[[#This Row],[discount_percentage]]&gt;=0.5,"50% + Discount","Below 50%")</f>
        <v>50% + Discount</v>
      </c>
      <c r="S671" s="14">
        <f>Table1[[#This Row],[actual_price]]*Table1[[#This Row],[rating_count]]</f>
        <v>910156</v>
      </c>
      <c r="T671" s="11" t="str">
        <f>IF(Table1[[#This Row],[discounted_price]]&lt;200,"&lt;₹200",IF(Table1[[#This Row],[discounted_price]]&lt;=500,"₹200 - ₹500","&gt;₹500"))</f>
        <v>&lt;₹200</v>
      </c>
      <c r="U671" s="11" t="str">
        <f>IF(Table1[[#This Row],[rating_count]]&lt;1000,"Below 1K Reviews","1K + Reviews")</f>
        <v>1K + Reviews</v>
      </c>
      <c r="V671" s="14">
        <f>Table1[[#This Row],[rating]]*Table1[[#This Row],[rating_count]]</f>
        <v>11567.199999999999</v>
      </c>
    </row>
    <row r="672" spans="1:22" ht="16.2" x14ac:dyDescent="0.3">
      <c r="A672" s="1" t="s">
        <v>5530</v>
      </c>
      <c r="B672" s="1" t="s">
        <v>5531</v>
      </c>
      <c r="C672" s="1" t="s">
        <v>4444</v>
      </c>
      <c r="D672" s="3">
        <v>1199</v>
      </c>
      <c r="E672" s="3">
        <v>2499</v>
      </c>
      <c r="F672" s="4">
        <v>0.52</v>
      </c>
      <c r="G672" s="1">
        <v>4</v>
      </c>
      <c r="H672" s="2">
        <v>33584</v>
      </c>
      <c r="I672" s="1" t="s">
        <v>5532</v>
      </c>
      <c r="J672" s="1" t="s">
        <v>5533</v>
      </c>
      <c r="K672" s="1" t="s">
        <v>5534</v>
      </c>
      <c r="L672" s="1" t="s">
        <v>5535</v>
      </c>
      <c r="M672" s="1" t="s">
        <v>5536</v>
      </c>
      <c r="N672" s="1" t="s">
        <v>5537</v>
      </c>
      <c r="O672" s="1" t="s">
        <v>5538</v>
      </c>
      <c r="P672" s="1" t="s">
        <v>5539</v>
      </c>
      <c r="Q672" s="12">
        <f>Table1[[#This Row],[actual_price]]-Table1[[#This Row],[discounted_price]]</f>
        <v>1300</v>
      </c>
      <c r="R672" s="11" t="str">
        <f>IF(Table1[[#This Row],[discount_percentage]]&gt;=0.5,"50% + Discount","Below 50%")</f>
        <v>50% + Discount</v>
      </c>
      <c r="S672" s="14">
        <f>Table1[[#This Row],[actual_price]]*Table1[[#This Row],[rating_count]]</f>
        <v>83926416</v>
      </c>
      <c r="T672" s="11" t="str">
        <f>IF(Table1[[#This Row],[discounted_price]]&lt;200,"&lt;₹200",IF(Table1[[#This Row],[discounted_price]]&lt;=500,"₹200 - ₹500","&gt;₹500"))</f>
        <v>&gt;₹500</v>
      </c>
      <c r="U672" s="11" t="str">
        <f>IF(Table1[[#This Row],[rating_count]]&lt;1000,"Below 1K Reviews","1K + Reviews")</f>
        <v>1K + Reviews</v>
      </c>
      <c r="V672" s="14">
        <f>Table1[[#This Row],[rating]]*Table1[[#This Row],[rating_count]]</f>
        <v>134336</v>
      </c>
    </row>
    <row r="673" spans="1:22" ht="16.2" x14ac:dyDescent="0.3">
      <c r="A673" s="1" t="s">
        <v>5540</v>
      </c>
      <c r="B673" s="1" t="s">
        <v>5541</v>
      </c>
      <c r="C673" s="1" t="s">
        <v>5542</v>
      </c>
      <c r="D673" s="3">
        <v>1049</v>
      </c>
      <c r="E673" s="3">
        <v>2299</v>
      </c>
      <c r="F673" s="4">
        <v>0.54</v>
      </c>
      <c r="G673" s="1">
        <v>3.9</v>
      </c>
      <c r="H673" s="2">
        <v>1779</v>
      </c>
      <c r="I673" s="1" t="s">
        <v>5543</v>
      </c>
      <c r="J673" s="1" t="s">
        <v>5544</v>
      </c>
      <c r="K673" s="1" t="s">
        <v>5545</v>
      </c>
      <c r="L673" s="1" t="s">
        <v>5546</v>
      </c>
      <c r="M673" s="1" t="s">
        <v>5547</v>
      </c>
      <c r="N673" s="1" t="s">
        <v>5548</v>
      </c>
      <c r="O673" s="1" t="s">
        <v>5549</v>
      </c>
      <c r="P673" s="1" t="s">
        <v>5550</v>
      </c>
      <c r="Q673" s="12">
        <f>Table1[[#This Row],[actual_price]]-Table1[[#This Row],[discounted_price]]</f>
        <v>1250</v>
      </c>
      <c r="R673" s="11" t="str">
        <f>IF(Table1[[#This Row],[discount_percentage]]&gt;=0.5,"50% + Discount","Below 50%")</f>
        <v>50% + Discount</v>
      </c>
      <c r="S673" s="14">
        <f>Table1[[#This Row],[actual_price]]*Table1[[#This Row],[rating_count]]</f>
        <v>4089921</v>
      </c>
      <c r="T673" s="11" t="str">
        <f>IF(Table1[[#This Row],[discounted_price]]&lt;200,"&lt;₹200",IF(Table1[[#This Row],[discounted_price]]&lt;=500,"₹200 - ₹500","&gt;₹500"))</f>
        <v>&gt;₹500</v>
      </c>
      <c r="U673" s="11" t="str">
        <f>IF(Table1[[#This Row],[rating_count]]&lt;1000,"Below 1K Reviews","1K + Reviews")</f>
        <v>1K + Reviews</v>
      </c>
      <c r="V673" s="14">
        <f>Table1[[#This Row],[rating]]*Table1[[#This Row],[rating_count]]</f>
        <v>6938.0999999999995</v>
      </c>
    </row>
    <row r="674" spans="1:22" ht="16.2" x14ac:dyDescent="0.3">
      <c r="A674" s="1" t="s">
        <v>3653</v>
      </c>
      <c r="B674" s="1" t="s">
        <v>3654</v>
      </c>
      <c r="C674" s="1" t="s">
        <v>3655</v>
      </c>
      <c r="D674" s="1">
        <v>119</v>
      </c>
      <c r="E674" s="1">
        <v>299</v>
      </c>
      <c r="F674" s="4">
        <v>0.6</v>
      </c>
      <c r="G674" s="1">
        <v>4.0999999999999996</v>
      </c>
      <c r="H674" s="2">
        <v>5999</v>
      </c>
      <c r="I674" s="1" t="s">
        <v>3656</v>
      </c>
      <c r="J674" s="1" t="s">
        <v>3657</v>
      </c>
      <c r="K674" s="1" t="s">
        <v>3658</v>
      </c>
      <c r="L674" s="1" t="s">
        <v>3659</v>
      </c>
      <c r="M674" s="1" t="s">
        <v>3660</v>
      </c>
      <c r="N674" s="1" t="s">
        <v>5551</v>
      </c>
      <c r="O674" s="1" t="s">
        <v>5552</v>
      </c>
      <c r="P674" s="1" t="s">
        <v>5553</v>
      </c>
      <c r="Q674" s="12">
        <f>Table1[[#This Row],[actual_price]]-Table1[[#This Row],[discounted_price]]</f>
        <v>180</v>
      </c>
      <c r="R674" s="11" t="str">
        <f>IF(Table1[[#This Row],[discount_percentage]]&gt;=0.5,"50% + Discount","Below 50%")</f>
        <v>50% + Discount</v>
      </c>
      <c r="S674" s="14">
        <f>Table1[[#This Row],[actual_price]]*Table1[[#This Row],[rating_count]]</f>
        <v>1793701</v>
      </c>
      <c r="T674" s="11" t="str">
        <f>IF(Table1[[#This Row],[discounted_price]]&lt;200,"&lt;₹200",IF(Table1[[#This Row],[discounted_price]]&lt;=500,"₹200 - ₹500","&gt;₹500"))</f>
        <v>&lt;₹200</v>
      </c>
      <c r="U674" s="11" t="str">
        <f>IF(Table1[[#This Row],[rating_count]]&lt;1000,"Below 1K Reviews","1K + Reviews")</f>
        <v>1K + Reviews</v>
      </c>
      <c r="V674" s="14">
        <f>Table1[[#This Row],[rating]]*Table1[[#This Row],[rating_count]]</f>
        <v>24595.899999999998</v>
      </c>
    </row>
    <row r="675" spans="1:22" ht="16.2" x14ac:dyDescent="0.3">
      <c r="A675" s="1" t="s">
        <v>113</v>
      </c>
      <c r="B675" s="1" t="s">
        <v>114</v>
      </c>
      <c r="C675" s="1" t="s">
        <v>18</v>
      </c>
      <c r="D675" s="1">
        <v>154</v>
      </c>
      <c r="E675" s="1">
        <v>339</v>
      </c>
      <c r="F675" s="4">
        <v>0.55000000000000004</v>
      </c>
      <c r="G675" s="1">
        <v>4.3</v>
      </c>
      <c r="H675" s="2">
        <v>13391</v>
      </c>
      <c r="I675" s="1" t="s">
        <v>115</v>
      </c>
      <c r="J675" s="1" t="s">
        <v>116</v>
      </c>
      <c r="K675" s="1" t="s">
        <v>117</v>
      </c>
      <c r="L675" s="1" t="s">
        <v>118</v>
      </c>
      <c r="M675" s="1" t="s">
        <v>119</v>
      </c>
      <c r="N675" s="1" t="s">
        <v>120</v>
      </c>
      <c r="O675" s="1" t="s">
        <v>5554</v>
      </c>
      <c r="P675" s="1" t="s">
        <v>5555</v>
      </c>
      <c r="Q675" s="12">
        <f>Table1[[#This Row],[actual_price]]-Table1[[#This Row],[discounted_price]]</f>
        <v>185</v>
      </c>
      <c r="R675" s="11" t="str">
        <f>IF(Table1[[#This Row],[discount_percentage]]&gt;=0.5,"50% + Discount","Below 50%")</f>
        <v>50% + Discount</v>
      </c>
      <c r="S675" s="14">
        <f>Table1[[#This Row],[actual_price]]*Table1[[#This Row],[rating_count]]</f>
        <v>4539549</v>
      </c>
      <c r="T675" s="11" t="str">
        <f>IF(Table1[[#This Row],[discounted_price]]&lt;200,"&lt;₹200",IF(Table1[[#This Row],[discounted_price]]&lt;=500,"₹200 - ₹500","&gt;₹500"))</f>
        <v>&lt;₹200</v>
      </c>
      <c r="U675" s="11" t="str">
        <f>IF(Table1[[#This Row],[rating_count]]&lt;1000,"Below 1K Reviews","1K + Reviews")</f>
        <v>1K + Reviews</v>
      </c>
      <c r="V675" s="14">
        <f>Table1[[#This Row],[rating]]*Table1[[#This Row],[rating_count]]</f>
        <v>57581.299999999996</v>
      </c>
    </row>
    <row r="676" spans="1:22" ht="16.2" x14ac:dyDescent="0.3">
      <c r="A676" s="1" t="s">
        <v>5556</v>
      </c>
      <c r="B676" s="1" t="s">
        <v>5557</v>
      </c>
      <c r="C676" s="1" t="s">
        <v>5558</v>
      </c>
      <c r="D676" s="1">
        <v>225</v>
      </c>
      <c r="E676" s="1">
        <v>250</v>
      </c>
      <c r="F676" s="4">
        <v>0.1</v>
      </c>
      <c r="G676" s="1">
        <v>4.4000000000000004</v>
      </c>
      <c r="H676" s="2">
        <v>26556</v>
      </c>
      <c r="I676" s="1" t="s">
        <v>5559</v>
      </c>
      <c r="J676" s="1" t="s">
        <v>5560</v>
      </c>
      <c r="K676" s="1" t="s">
        <v>5561</v>
      </c>
      <c r="L676" s="1" t="s">
        <v>5562</v>
      </c>
      <c r="M676" s="1" t="s">
        <v>5563</v>
      </c>
      <c r="N676" s="1" t="s">
        <v>5564</v>
      </c>
      <c r="O676" s="1" t="s">
        <v>5565</v>
      </c>
      <c r="P676" s="1" t="s">
        <v>5566</v>
      </c>
      <c r="Q676" s="12">
        <f>Table1[[#This Row],[actual_price]]-Table1[[#This Row],[discounted_price]]</f>
        <v>25</v>
      </c>
      <c r="R676" s="11" t="str">
        <f>IF(Table1[[#This Row],[discount_percentage]]&gt;=0.5,"50% + Discount","Below 50%")</f>
        <v>Below 50%</v>
      </c>
      <c r="S676" s="14">
        <f>Table1[[#This Row],[actual_price]]*Table1[[#This Row],[rating_count]]</f>
        <v>6639000</v>
      </c>
      <c r="T676" s="11" t="str">
        <f>IF(Table1[[#This Row],[discounted_price]]&lt;200,"&lt;₹200",IF(Table1[[#This Row],[discounted_price]]&lt;=500,"₹200 - ₹500","&gt;₹500"))</f>
        <v>₹200 - ₹500</v>
      </c>
      <c r="U676" s="11" t="str">
        <f>IF(Table1[[#This Row],[rating_count]]&lt;1000,"Below 1K Reviews","1K + Reviews")</f>
        <v>1K + Reviews</v>
      </c>
      <c r="V676" s="14">
        <f>Table1[[#This Row],[rating]]*Table1[[#This Row],[rating_count]]</f>
        <v>116846.40000000001</v>
      </c>
    </row>
    <row r="677" spans="1:22" ht="16.2" x14ac:dyDescent="0.3">
      <c r="A677" s="1" t="s">
        <v>5567</v>
      </c>
      <c r="B677" s="1" t="s">
        <v>5568</v>
      </c>
      <c r="C677" s="1" t="s">
        <v>4898</v>
      </c>
      <c r="D677" s="1">
        <v>656</v>
      </c>
      <c r="E677" s="3">
        <v>1499</v>
      </c>
      <c r="F677" s="4">
        <v>0.56000000000000005</v>
      </c>
      <c r="G677" s="1">
        <v>4.3</v>
      </c>
      <c r="H677" s="2">
        <v>25903</v>
      </c>
      <c r="I677" s="1" t="s">
        <v>5569</v>
      </c>
      <c r="J677" s="1" t="s">
        <v>5570</v>
      </c>
      <c r="K677" s="1" t="s">
        <v>5571</v>
      </c>
      <c r="L677" s="1" t="s">
        <v>5572</v>
      </c>
      <c r="M677" s="1" t="s">
        <v>5573</v>
      </c>
      <c r="N677" s="1" t="s">
        <v>5574</v>
      </c>
      <c r="O677" s="1" t="s">
        <v>5575</v>
      </c>
      <c r="P677" s="1" t="s">
        <v>5576</v>
      </c>
      <c r="Q677" s="12">
        <f>Table1[[#This Row],[actual_price]]-Table1[[#This Row],[discounted_price]]</f>
        <v>843</v>
      </c>
      <c r="R677" s="11" t="str">
        <f>IF(Table1[[#This Row],[discount_percentage]]&gt;=0.5,"50% + Discount","Below 50%")</f>
        <v>50% + Discount</v>
      </c>
      <c r="S677" s="14">
        <f>Table1[[#This Row],[actual_price]]*Table1[[#This Row],[rating_count]]</f>
        <v>38828597</v>
      </c>
      <c r="T677" s="11" t="str">
        <f>IF(Table1[[#This Row],[discounted_price]]&lt;200,"&lt;₹200",IF(Table1[[#This Row],[discounted_price]]&lt;=500,"₹200 - ₹500","&gt;₹500"))</f>
        <v>&gt;₹500</v>
      </c>
      <c r="U677" s="11" t="str">
        <f>IF(Table1[[#This Row],[rating_count]]&lt;1000,"Below 1K Reviews","1K + Reviews")</f>
        <v>1K + Reviews</v>
      </c>
      <c r="V677" s="14">
        <f>Table1[[#This Row],[rating]]*Table1[[#This Row],[rating_count]]</f>
        <v>111382.9</v>
      </c>
    </row>
    <row r="678" spans="1:22" ht="16.2" x14ac:dyDescent="0.3">
      <c r="A678" s="1" t="s">
        <v>5577</v>
      </c>
      <c r="B678" s="1" t="s">
        <v>5578</v>
      </c>
      <c r="C678" s="1" t="s">
        <v>4855</v>
      </c>
      <c r="D678" s="3">
        <v>1109</v>
      </c>
      <c r="E678" s="3">
        <v>2800</v>
      </c>
      <c r="F678" s="4">
        <v>0.6</v>
      </c>
      <c r="G678" s="1">
        <v>4.3</v>
      </c>
      <c r="H678" s="2">
        <v>53464</v>
      </c>
      <c r="I678" s="1" t="s">
        <v>5579</v>
      </c>
      <c r="J678" s="1" t="s">
        <v>5580</v>
      </c>
      <c r="K678" s="1" t="s">
        <v>5581</v>
      </c>
      <c r="L678" s="1" t="s">
        <v>5582</v>
      </c>
      <c r="M678" s="1" t="s">
        <v>5583</v>
      </c>
      <c r="N678" s="1" t="s">
        <v>5584</v>
      </c>
      <c r="O678" s="1" t="s">
        <v>5585</v>
      </c>
      <c r="P678" s="1" t="s">
        <v>5586</v>
      </c>
      <c r="Q678" s="12">
        <f>Table1[[#This Row],[actual_price]]-Table1[[#This Row],[discounted_price]]</f>
        <v>1691</v>
      </c>
      <c r="R678" s="11" t="str">
        <f>IF(Table1[[#This Row],[discount_percentage]]&gt;=0.5,"50% + Discount","Below 50%")</f>
        <v>50% + Discount</v>
      </c>
      <c r="S678" s="14">
        <f>Table1[[#This Row],[actual_price]]*Table1[[#This Row],[rating_count]]</f>
        <v>149699200</v>
      </c>
      <c r="T678" s="11" t="str">
        <f>IF(Table1[[#This Row],[discounted_price]]&lt;200,"&lt;₹200",IF(Table1[[#This Row],[discounted_price]]&lt;=500,"₹200 - ₹500","&gt;₹500"))</f>
        <v>&gt;₹500</v>
      </c>
      <c r="U678" s="11" t="str">
        <f>IF(Table1[[#This Row],[rating_count]]&lt;1000,"Below 1K Reviews","1K + Reviews")</f>
        <v>1K + Reviews</v>
      </c>
      <c r="V678" s="14">
        <f>Table1[[#This Row],[rating]]*Table1[[#This Row],[rating_count]]</f>
        <v>229895.19999999998</v>
      </c>
    </row>
    <row r="679" spans="1:22" ht="16.2" x14ac:dyDescent="0.3">
      <c r="A679" s="1" t="s">
        <v>3624</v>
      </c>
      <c r="B679" s="1" t="s">
        <v>3625</v>
      </c>
      <c r="C679" s="1" t="s">
        <v>2962</v>
      </c>
      <c r="D679" s="3">
        <v>2999</v>
      </c>
      <c r="E679" s="3">
        <v>7990</v>
      </c>
      <c r="F679" s="4">
        <v>0.62</v>
      </c>
      <c r="G679" s="1">
        <v>4.0999999999999996</v>
      </c>
      <c r="H679" s="2">
        <v>48448</v>
      </c>
      <c r="I679" s="1" t="s">
        <v>3437</v>
      </c>
      <c r="J679" s="1" t="s">
        <v>3626</v>
      </c>
      <c r="K679" s="1" t="s">
        <v>3627</v>
      </c>
      <c r="L679" s="1" t="s">
        <v>3628</v>
      </c>
      <c r="M679" s="1" t="s">
        <v>3629</v>
      </c>
      <c r="N679" s="1" t="s">
        <v>3630</v>
      </c>
      <c r="O679" s="1" t="s">
        <v>5587</v>
      </c>
      <c r="P679" s="1" t="s">
        <v>5588</v>
      </c>
      <c r="Q679" s="12">
        <f>Table1[[#This Row],[actual_price]]-Table1[[#This Row],[discounted_price]]</f>
        <v>4991</v>
      </c>
      <c r="R679" s="11" t="str">
        <f>IF(Table1[[#This Row],[discount_percentage]]&gt;=0.5,"50% + Discount","Below 50%")</f>
        <v>50% + Discount</v>
      </c>
      <c r="S679" s="14">
        <f>Table1[[#This Row],[actual_price]]*Table1[[#This Row],[rating_count]]</f>
        <v>387099520</v>
      </c>
      <c r="T679" s="11" t="str">
        <f>IF(Table1[[#This Row],[discounted_price]]&lt;200,"&lt;₹200",IF(Table1[[#This Row],[discounted_price]]&lt;=500,"₹200 - ₹500","&gt;₹500"))</f>
        <v>&gt;₹500</v>
      </c>
      <c r="U679" s="11" t="str">
        <f>IF(Table1[[#This Row],[rating_count]]&lt;1000,"Below 1K Reviews","1K + Reviews")</f>
        <v>1K + Reviews</v>
      </c>
      <c r="V679" s="14">
        <f>Table1[[#This Row],[rating]]*Table1[[#This Row],[rating_count]]</f>
        <v>198636.79999999999</v>
      </c>
    </row>
    <row r="680" spans="1:22" ht="16.2" x14ac:dyDescent="0.3">
      <c r="A680" s="1" t="s">
        <v>5589</v>
      </c>
      <c r="B680" s="1" t="s">
        <v>5590</v>
      </c>
      <c r="C680" s="1" t="s">
        <v>5382</v>
      </c>
      <c r="D680" s="1">
        <v>169</v>
      </c>
      <c r="E680" s="1">
        <v>299</v>
      </c>
      <c r="F680" s="4">
        <v>0.43</v>
      </c>
      <c r="G680" s="1">
        <v>4.4000000000000004</v>
      </c>
      <c r="H680" s="2">
        <v>5176</v>
      </c>
      <c r="I680" s="1" t="s">
        <v>5591</v>
      </c>
      <c r="J680" s="1" t="s">
        <v>5592</v>
      </c>
      <c r="K680" s="1" t="s">
        <v>5593</v>
      </c>
      <c r="L680" s="1" t="s">
        <v>5594</v>
      </c>
      <c r="M680" s="1" t="s">
        <v>5595</v>
      </c>
      <c r="N680" s="1" t="s">
        <v>5596</v>
      </c>
      <c r="O680" s="1" t="s">
        <v>5597</v>
      </c>
      <c r="P680" s="1" t="s">
        <v>5598</v>
      </c>
      <c r="Q680" s="12">
        <f>Table1[[#This Row],[actual_price]]-Table1[[#This Row],[discounted_price]]</f>
        <v>130</v>
      </c>
      <c r="R680" s="11" t="str">
        <f>IF(Table1[[#This Row],[discount_percentage]]&gt;=0.5,"50% + Discount","Below 50%")</f>
        <v>Below 50%</v>
      </c>
      <c r="S680" s="14">
        <f>Table1[[#This Row],[actual_price]]*Table1[[#This Row],[rating_count]]</f>
        <v>1547624</v>
      </c>
      <c r="T680" s="11" t="str">
        <f>IF(Table1[[#This Row],[discounted_price]]&lt;200,"&lt;₹200",IF(Table1[[#This Row],[discounted_price]]&lt;=500,"₹200 - ₹500","&gt;₹500"))</f>
        <v>&lt;₹200</v>
      </c>
      <c r="U680" s="11" t="str">
        <f>IF(Table1[[#This Row],[rating_count]]&lt;1000,"Below 1K Reviews","1K + Reviews")</f>
        <v>1K + Reviews</v>
      </c>
      <c r="V680" s="14">
        <f>Table1[[#This Row],[rating]]*Table1[[#This Row],[rating_count]]</f>
        <v>22774.400000000001</v>
      </c>
    </row>
    <row r="681" spans="1:22" ht="16.2" x14ac:dyDescent="0.3">
      <c r="A681" s="1" t="s">
        <v>5599</v>
      </c>
      <c r="B681" s="1" t="s">
        <v>5600</v>
      </c>
      <c r="C681" s="1" t="s">
        <v>5286</v>
      </c>
      <c r="D681" s="1">
        <v>309</v>
      </c>
      <c r="E681" s="1">
        <v>404</v>
      </c>
      <c r="F681" s="4">
        <v>0.24</v>
      </c>
      <c r="G681" s="1">
        <v>4.4000000000000004</v>
      </c>
      <c r="H681" s="2">
        <v>8614</v>
      </c>
      <c r="I681" s="1" t="s">
        <v>5601</v>
      </c>
      <c r="J681" s="1" t="s">
        <v>5602</v>
      </c>
      <c r="K681" s="1" t="s">
        <v>5603</v>
      </c>
      <c r="L681" s="1" t="s">
        <v>5604</v>
      </c>
      <c r="M681" s="1" t="s">
        <v>5605</v>
      </c>
      <c r="N681" s="1" t="s">
        <v>5606</v>
      </c>
      <c r="O681" s="1" t="s">
        <v>5607</v>
      </c>
      <c r="P681" s="1" t="s">
        <v>5608</v>
      </c>
      <c r="Q681" s="12">
        <f>Table1[[#This Row],[actual_price]]-Table1[[#This Row],[discounted_price]]</f>
        <v>95</v>
      </c>
      <c r="R681" s="11" t="str">
        <f>IF(Table1[[#This Row],[discount_percentage]]&gt;=0.5,"50% + Discount","Below 50%")</f>
        <v>Below 50%</v>
      </c>
      <c r="S681" s="14">
        <f>Table1[[#This Row],[actual_price]]*Table1[[#This Row],[rating_count]]</f>
        <v>3480056</v>
      </c>
      <c r="T681" s="11" t="str">
        <f>IF(Table1[[#This Row],[discounted_price]]&lt;200,"&lt;₹200",IF(Table1[[#This Row],[discounted_price]]&lt;=500,"₹200 - ₹500","&gt;₹500"))</f>
        <v>₹200 - ₹500</v>
      </c>
      <c r="U681" s="11" t="str">
        <f>IF(Table1[[#This Row],[rating_count]]&lt;1000,"Below 1K Reviews","1K + Reviews")</f>
        <v>1K + Reviews</v>
      </c>
      <c r="V681" s="14">
        <f>Table1[[#This Row],[rating]]*Table1[[#This Row],[rating_count]]</f>
        <v>37901.600000000006</v>
      </c>
    </row>
    <row r="682" spans="1:22" ht="16.2" x14ac:dyDescent="0.3">
      <c r="A682" s="1" t="s">
        <v>5609</v>
      </c>
      <c r="B682" s="1" t="s">
        <v>5610</v>
      </c>
      <c r="C682" s="1" t="s">
        <v>4444</v>
      </c>
      <c r="D682" s="1">
        <v>599</v>
      </c>
      <c r="E682" s="3">
        <v>1399</v>
      </c>
      <c r="F682" s="4">
        <v>0.56999999999999995</v>
      </c>
      <c r="G682" s="1">
        <v>3.8</v>
      </c>
      <c r="H682" s="2">
        <v>60026</v>
      </c>
      <c r="I682" s="1" t="s">
        <v>5611</v>
      </c>
      <c r="J682" s="1" t="s">
        <v>5612</v>
      </c>
      <c r="K682" s="1" t="s">
        <v>5613</v>
      </c>
      <c r="L682" s="1" t="s">
        <v>5614</v>
      </c>
      <c r="M682" s="1" t="s">
        <v>5615</v>
      </c>
      <c r="N682" s="1" t="s">
        <v>5616</v>
      </c>
      <c r="O682" s="1" t="s">
        <v>5617</v>
      </c>
      <c r="P682" s="1" t="s">
        <v>5618</v>
      </c>
      <c r="Q682" s="12">
        <f>Table1[[#This Row],[actual_price]]-Table1[[#This Row],[discounted_price]]</f>
        <v>800</v>
      </c>
      <c r="R682" s="11" t="str">
        <f>IF(Table1[[#This Row],[discount_percentage]]&gt;=0.5,"50% + Discount","Below 50%")</f>
        <v>50% + Discount</v>
      </c>
      <c r="S682" s="14">
        <f>Table1[[#This Row],[actual_price]]*Table1[[#This Row],[rating_count]]</f>
        <v>83976374</v>
      </c>
      <c r="T682" s="11" t="str">
        <f>IF(Table1[[#This Row],[discounted_price]]&lt;200,"&lt;₹200",IF(Table1[[#This Row],[discounted_price]]&lt;=500,"₹200 - ₹500","&gt;₹500"))</f>
        <v>&gt;₹500</v>
      </c>
      <c r="U682" s="11" t="str">
        <f>IF(Table1[[#This Row],[rating_count]]&lt;1000,"Below 1K Reviews","1K + Reviews")</f>
        <v>1K + Reviews</v>
      </c>
      <c r="V682" s="14">
        <f>Table1[[#This Row],[rating]]*Table1[[#This Row],[rating_count]]</f>
        <v>228098.8</v>
      </c>
    </row>
    <row r="683" spans="1:22" ht="16.2" x14ac:dyDescent="0.3">
      <c r="A683" s="1" t="s">
        <v>5619</v>
      </c>
      <c r="B683" s="1" t="s">
        <v>5620</v>
      </c>
      <c r="C683" s="1" t="s">
        <v>5028</v>
      </c>
      <c r="D683" s="1">
        <v>299</v>
      </c>
      <c r="E683" s="1">
        <v>599</v>
      </c>
      <c r="F683" s="4">
        <v>0.5</v>
      </c>
      <c r="G683" s="1">
        <v>3.8</v>
      </c>
      <c r="H683" s="2">
        <v>3066</v>
      </c>
      <c r="I683" s="1" t="s">
        <v>5621</v>
      </c>
      <c r="J683" s="1" t="s">
        <v>5622</v>
      </c>
      <c r="K683" s="1" t="s">
        <v>5623</v>
      </c>
      <c r="L683" s="1" t="s">
        <v>5624</v>
      </c>
      <c r="M683" s="1" t="s">
        <v>5625</v>
      </c>
      <c r="N683" s="1" t="s">
        <v>5626</v>
      </c>
      <c r="O683" s="1" t="s">
        <v>5627</v>
      </c>
      <c r="P683" s="1" t="s">
        <v>5628</v>
      </c>
      <c r="Q683" s="12">
        <f>Table1[[#This Row],[actual_price]]-Table1[[#This Row],[discounted_price]]</f>
        <v>300</v>
      </c>
      <c r="R683" s="11" t="str">
        <f>IF(Table1[[#This Row],[discount_percentage]]&gt;=0.5,"50% + Discount","Below 50%")</f>
        <v>50% + Discount</v>
      </c>
      <c r="S683" s="14">
        <f>Table1[[#This Row],[actual_price]]*Table1[[#This Row],[rating_count]]</f>
        <v>1836534</v>
      </c>
      <c r="T683" s="11" t="str">
        <f>IF(Table1[[#This Row],[discounted_price]]&lt;200,"&lt;₹200",IF(Table1[[#This Row],[discounted_price]]&lt;=500,"₹200 - ₹500","&gt;₹500"))</f>
        <v>₹200 - ₹500</v>
      </c>
      <c r="U683" s="11" t="str">
        <f>IF(Table1[[#This Row],[rating_count]]&lt;1000,"Below 1K Reviews","1K + Reviews")</f>
        <v>1K + Reviews</v>
      </c>
      <c r="V683" s="14">
        <f>Table1[[#This Row],[rating]]*Table1[[#This Row],[rating_count]]</f>
        <v>11650.8</v>
      </c>
    </row>
    <row r="684" spans="1:22" ht="16.2" x14ac:dyDescent="0.3">
      <c r="A684" s="1" t="s">
        <v>5629</v>
      </c>
      <c r="B684" s="1" t="s">
        <v>5630</v>
      </c>
      <c r="C684" s="1" t="s">
        <v>4898</v>
      </c>
      <c r="D684" s="1">
        <v>449</v>
      </c>
      <c r="E684" s="1">
        <v>999</v>
      </c>
      <c r="F684" s="4">
        <v>0.55000000000000004</v>
      </c>
      <c r="G684" s="1">
        <v>4</v>
      </c>
      <c r="H684" s="2">
        <v>2102</v>
      </c>
      <c r="I684" s="1" t="s">
        <v>5631</v>
      </c>
      <c r="J684" s="1" t="s">
        <v>5632</v>
      </c>
      <c r="K684" s="1" t="s">
        <v>5633</v>
      </c>
      <c r="L684" s="1" t="s">
        <v>5634</v>
      </c>
      <c r="M684" s="1" t="s">
        <v>5635</v>
      </c>
      <c r="N684" s="1" t="s">
        <v>5636</v>
      </c>
      <c r="O684" s="1" t="s">
        <v>5637</v>
      </c>
      <c r="P684" s="1" t="s">
        <v>5638</v>
      </c>
      <c r="Q684" s="12">
        <f>Table1[[#This Row],[actual_price]]-Table1[[#This Row],[discounted_price]]</f>
        <v>550</v>
      </c>
      <c r="R684" s="11" t="str">
        <f>IF(Table1[[#This Row],[discount_percentage]]&gt;=0.5,"50% + Discount","Below 50%")</f>
        <v>50% + Discount</v>
      </c>
      <c r="S684" s="14">
        <f>Table1[[#This Row],[actual_price]]*Table1[[#This Row],[rating_count]]</f>
        <v>2099898</v>
      </c>
      <c r="T684" s="11" t="str">
        <f>IF(Table1[[#This Row],[discounted_price]]&lt;200,"&lt;₹200",IF(Table1[[#This Row],[discounted_price]]&lt;=500,"₹200 - ₹500","&gt;₹500"))</f>
        <v>₹200 - ₹500</v>
      </c>
      <c r="U684" s="11" t="str">
        <f>IF(Table1[[#This Row],[rating_count]]&lt;1000,"Below 1K Reviews","1K + Reviews")</f>
        <v>1K + Reviews</v>
      </c>
      <c r="V684" s="14">
        <f>Table1[[#This Row],[rating]]*Table1[[#This Row],[rating_count]]</f>
        <v>8408</v>
      </c>
    </row>
    <row r="685" spans="1:22" ht="16.2" x14ac:dyDescent="0.3">
      <c r="A685" s="1" t="s">
        <v>5639</v>
      </c>
      <c r="B685" s="1" t="s">
        <v>5640</v>
      </c>
      <c r="C685" s="1" t="s">
        <v>4866</v>
      </c>
      <c r="D685" s="1">
        <v>799</v>
      </c>
      <c r="E685" s="3">
        <v>1295</v>
      </c>
      <c r="F685" s="4">
        <v>0.38</v>
      </c>
      <c r="G685" s="1">
        <v>4.4000000000000004</v>
      </c>
      <c r="H685" s="2">
        <v>34852</v>
      </c>
      <c r="I685" s="1" t="s">
        <v>5641</v>
      </c>
      <c r="J685" s="1" t="s">
        <v>5642</v>
      </c>
      <c r="K685" s="1" t="s">
        <v>5643</v>
      </c>
      <c r="L685" s="1" t="s">
        <v>5644</v>
      </c>
      <c r="M685" s="1" t="s">
        <v>5645</v>
      </c>
      <c r="N685" s="1" t="s">
        <v>5646</v>
      </c>
      <c r="O685" s="1" t="s">
        <v>5647</v>
      </c>
      <c r="P685" s="1" t="s">
        <v>5648</v>
      </c>
      <c r="Q685" s="12">
        <f>Table1[[#This Row],[actual_price]]-Table1[[#This Row],[discounted_price]]</f>
        <v>496</v>
      </c>
      <c r="R685" s="11" t="str">
        <f>IF(Table1[[#This Row],[discount_percentage]]&gt;=0.5,"50% + Discount","Below 50%")</f>
        <v>Below 50%</v>
      </c>
      <c r="S685" s="14">
        <f>Table1[[#This Row],[actual_price]]*Table1[[#This Row],[rating_count]]</f>
        <v>45133340</v>
      </c>
      <c r="T685" s="11" t="str">
        <f>IF(Table1[[#This Row],[discounted_price]]&lt;200,"&lt;₹200",IF(Table1[[#This Row],[discounted_price]]&lt;=500,"₹200 - ₹500","&gt;₹500"))</f>
        <v>&gt;₹500</v>
      </c>
      <c r="U685" s="11" t="str">
        <f>IF(Table1[[#This Row],[rating_count]]&lt;1000,"Below 1K Reviews","1K + Reviews")</f>
        <v>1K + Reviews</v>
      </c>
      <c r="V685" s="14">
        <f>Table1[[#This Row],[rating]]*Table1[[#This Row],[rating_count]]</f>
        <v>153348.80000000002</v>
      </c>
    </row>
    <row r="686" spans="1:22" ht="16.2" x14ac:dyDescent="0.3">
      <c r="A686" s="1" t="s">
        <v>128</v>
      </c>
      <c r="B686" s="1" t="s">
        <v>129</v>
      </c>
      <c r="C686" s="1" t="s">
        <v>130</v>
      </c>
      <c r="D686" s="1">
        <v>219</v>
      </c>
      <c r="E686" s="1">
        <v>700</v>
      </c>
      <c r="F686" s="4">
        <v>0.69</v>
      </c>
      <c r="G686" s="1">
        <v>4.4000000000000004</v>
      </c>
      <c r="H686" s="2">
        <v>426972</v>
      </c>
      <c r="I686" s="1" t="s">
        <v>131</v>
      </c>
      <c r="J686" s="1" t="s">
        <v>132</v>
      </c>
      <c r="K686" s="1" t="s">
        <v>133</v>
      </c>
      <c r="L686" s="1" t="s">
        <v>134</v>
      </c>
      <c r="M686" s="1" t="s">
        <v>135</v>
      </c>
      <c r="N686" s="1" t="s">
        <v>136</v>
      </c>
      <c r="O686" s="1" t="s">
        <v>137</v>
      </c>
      <c r="P686" s="1" t="s">
        <v>5649</v>
      </c>
      <c r="Q686" s="12">
        <f>Table1[[#This Row],[actual_price]]-Table1[[#This Row],[discounted_price]]</f>
        <v>481</v>
      </c>
      <c r="R686" s="11" t="str">
        <f>IF(Table1[[#This Row],[discount_percentage]]&gt;=0.5,"50% + Discount","Below 50%")</f>
        <v>50% + Discount</v>
      </c>
      <c r="S686" s="14">
        <f>Table1[[#This Row],[actual_price]]*Table1[[#This Row],[rating_count]]</f>
        <v>298880400</v>
      </c>
      <c r="T686" s="11" t="str">
        <f>IF(Table1[[#This Row],[discounted_price]]&lt;200,"&lt;₹200",IF(Table1[[#This Row],[discounted_price]]&lt;=500,"₹200 - ₹500","&gt;₹500"))</f>
        <v>₹200 - ₹500</v>
      </c>
      <c r="U686" s="11" t="str">
        <f>IF(Table1[[#This Row],[rating_count]]&lt;1000,"Below 1K Reviews","1K + Reviews")</f>
        <v>1K + Reviews</v>
      </c>
      <c r="V686" s="14">
        <f>Table1[[#This Row],[rating]]*Table1[[#This Row],[rating_count]]</f>
        <v>1878676.8</v>
      </c>
    </row>
    <row r="687" spans="1:22" ht="16.2" x14ac:dyDescent="0.3">
      <c r="A687" s="1" t="s">
        <v>5650</v>
      </c>
      <c r="B687" s="1" t="s">
        <v>5651</v>
      </c>
      <c r="C687" s="1" t="s">
        <v>5652</v>
      </c>
      <c r="D687" s="1">
        <v>157</v>
      </c>
      <c r="E687" s="1">
        <v>160</v>
      </c>
      <c r="F687" s="4">
        <v>0.02</v>
      </c>
      <c r="G687" s="1">
        <v>4.5</v>
      </c>
      <c r="H687" s="2">
        <v>8618</v>
      </c>
      <c r="I687" s="1" t="s">
        <v>5653</v>
      </c>
      <c r="J687" s="1" t="s">
        <v>5654</v>
      </c>
      <c r="K687" s="1" t="s">
        <v>5655</v>
      </c>
      <c r="L687" s="1" t="s">
        <v>5656</v>
      </c>
      <c r="M687" s="1" t="s">
        <v>5657</v>
      </c>
      <c r="N687" s="1" t="s">
        <v>5658</v>
      </c>
      <c r="O687" s="1" t="s">
        <v>5659</v>
      </c>
      <c r="P687" s="1" t="s">
        <v>5660</v>
      </c>
      <c r="Q687" s="12">
        <f>Table1[[#This Row],[actual_price]]-Table1[[#This Row],[discounted_price]]</f>
        <v>3</v>
      </c>
      <c r="R687" s="11" t="str">
        <f>IF(Table1[[#This Row],[discount_percentage]]&gt;=0.5,"50% + Discount","Below 50%")</f>
        <v>Below 50%</v>
      </c>
      <c r="S687" s="14">
        <f>Table1[[#This Row],[actual_price]]*Table1[[#This Row],[rating_count]]</f>
        <v>1378880</v>
      </c>
      <c r="T687" s="11" t="str">
        <f>IF(Table1[[#This Row],[discounted_price]]&lt;200,"&lt;₹200",IF(Table1[[#This Row],[discounted_price]]&lt;=500,"₹200 - ₹500","&gt;₹500"))</f>
        <v>&lt;₹200</v>
      </c>
      <c r="U687" s="11" t="str">
        <f>IF(Table1[[#This Row],[rating_count]]&lt;1000,"Below 1K Reviews","1K + Reviews")</f>
        <v>1K + Reviews</v>
      </c>
      <c r="V687" s="14">
        <f>Table1[[#This Row],[rating]]*Table1[[#This Row],[rating_count]]</f>
        <v>38781</v>
      </c>
    </row>
    <row r="688" spans="1:22" ht="16.2" x14ac:dyDescent="0.3">
      <c r="A688" s="1" t="s">
        <v>3710</v>
      </c>
      <c r="B688" s="1" t="s">
        <v>3711</v>
      </c>
      <c r="C688" s="1" t="s">
        <v>3038</v>
      </c>
      <c r="D688" s="1">
        <v>369</v>
      </c>
      <c r="E688" s="3">
        <v>1600</v>
      </c>
      <c r="F688" s="4">
        <v>0.77</v>
      </c>
      <c r="G688" s="1">
        <v>4</v>
      </c>
      <c r="H688" s="2">
        <v>32625</v>
      </c>
      <c r="I688" s="1" t="s">
        <v>5661</v>
      </c>
      <c r="J688" s="1" t="s">
        <v>3713</v>
      </c>
      <c r="K688" s="1" t="s">
        <v>3714</v>
      </c>
      <c r="L688" s="1" t="s">
        <v>3715</v>
      </c>
      <c r="M688" s="1" t="s">
        <v>3716</v>
      </c>
      <c r="N688" s="1" t="s">
        <v>3717</v>
      </c>
      <c r="O688" s="1" t="s">
        <v>5662</v>
      </c>
      <c r="P688" s="1" t="s">
        <v>5663</v>
      </c>
      <c r="Q688" s="12">
        <f>Table1[[#This Row],[actual_price]]-Table1[[#This Row],[discounted_price]]</f>
        <v>1231</v>
      </c>
      <c r="R688" s="11" t="str">
        <f>IF(Table1[[#This Row],[discount_percentage]]&gt;=0.5,"50% + Discount","Below 50%")</f>
        <v>50% + Discount</v>
      </c>
      <c r="S688" s="14">
        <f>Table1[[#This Row],[actual_price]]*Table1[[#This Row],[rating_count]]</f>
        <v>52200000</v>
      </c>
      <c r="T688" s="11" t="str">
        <f>IF(Table1[[#This Row],[discounted_price]]&lt;200,"&lt;₹200",IF(Table1[[#This Row],[discounted_price]]&lt;=500,"₹200 - ₹500","&gt;₹500"))</f>
        <v>₹200 - ₹500</v>
      </c>
      <c r="U688" s="11" t="str">
        <f>IF(Table1[[#This Row],[rating_count]]&lt;1000,"Below 1K Reviews","1K + Reviews")</f>
        <v>1K + Reviews</v>
      </c>
      <c r="V688" s="14">
        <f>Table1[[#This Row],[rating]]*Table1[[#This Row],[rating_count]]</f>
        <v>130500</v>
      </c>
    </row>
    <row r="689" spans="1:22" ht="16.2" x14ac:dyDescent="0.3">
      <c r="A689" s="1" t="s">
        <v>5664</v>
      </c>
      <c r="B689" s="1" t="s">
        <v>5665</v>
      </c>
      <c r="C689" s="1" t="s">
        <v>4866</v>
      </c>
      <c r="D689" s="1">
        <v>599</v>
      </c>
      <c r="E689" s="1">
        <v>899</v>
      </c>
      <c r="F689" s="4">
        <v>0.33</v>
      </c>
      <c r="G689" s="1">
        <v>4</v>
      </c>
      <c r="H689" s="2">
        <v>4018</v>
      </c>
      <c r="I689" s="1" t="s">
        <v>5666</v>
      </c>
      <c r="J689" s="1" t="s">
        <v>5667</v>
      </c>
      <c r="K689" s="1" t="s">
        <v>5668</v>
      </c>
      <c r="L689" s="1" t="s">
        <v>5669</v>
      </c>
      <c r="M689" s="1" t="s">
        <v>5670</v>
      </c>
      <c r="N689" s="1" t="s">
        <v>5671</v>
      </c>
      <c r="O689" s="1" t="s">
        <v>5672</v>
      </c>
      <c r="P689" s="1" t="s">
        <v>5673</v>
      </c>
      <c r="Q689" s="12">
        <f>Table1[[#This Row],[actual_price]]-Table1[[#This Row],[discounted_price]]</f>
        <v>300</v>
      </c>
      <c r="R689" s="11" t="str">
        <f>IF(Table1[[#This Row],[discount_percentage]]&gt;=0.5,"50% + Discount","Below 50%")</f>
        <v>Below 50%</v>
      </c>
      <c r="S689" s="14">
        <f>Table1[[#This Row],[actual_price]]*Table1[[#This Row],[rating_count]]</f>
        <v>3612182</v>
      </c>
      <c r="T689" s="11" t="str">
        <f>IF(Table1[[#This Row],[discounted_price]]&lt;200,"&lt;₹200",IF(Table1[[#This Row],[discounted_price]]&lt;=500,"₹200 - ₹500","&gt;₹500"))</f>
        <v>&gt;₹500</v>
      </c>
      <c r="U689" s="11" t="str">
        <f>IF(Table1[[#This Row],[rating_count]]&lt;1000,"Below 1K Reviews","1K + Reviews")</f>
        <v>1K + Reviews</v>
      </c>
      <c r="V689" s="14">
        <f>Table1[[#This Row],[rating]]*Table1[[#This Row],[rating_count]]</f>
        <v>16072</v>
      </c>
    </row>
    <row r="690" spans="1:22" ht="16.2" x14ac:dyDescent="0.3">
      <c r="A690" s="1" t="s">
        <v>5674</v>
      </c>
      <c r="B690" s="1" t="s">
        <v>5675</v>
      </c>
      <c r="C690" s="1" t="s">
        <v>5676</v>
      </c>
      <c r="D690" s="1">
        <v>479</v>
      </c>
      <c r="E690" s="1">
        <v>599</v>
      </c>
      <c r="F690" s="4">
        <v>0.2</v>
      </c>
      <c r="G690" s="1">
        <v>4.3</v>
      </c>
      <c r="H690" s="2">
        <v>11687</v>
      </c>
      <c r="I690" s="1" t="s">
        <v>5677</v>
      </c>
      <c r="J690" s="1" t="s">
        <v>5678</v>
      </c>
      <c r="K690" s="1" t="s">
        <v>5679</v>
      </c>
      <c r="L690" s="1" t="s">
        <v>5680</v>
      </c>
      <c r="M690" s="1" t="s">
        <v>5681</v>
      </c>
      <c r="N690" s="1" t="s">
        <v>5682</v>
      </c>
      <c r="O690" s="1" t="s">
        <v>5683</v>
      </c>
      <c r="P690" s="1" t="s">
        <v>5684</v>
      </c>
      <c r="Q690" s="12">
        <f>Table1[[#This Row],[actual_price]]-Table1[[#This Row],[discounted_price]]</f>
        <v>120</v>
      </c>
      <c r="R690" s="11" t="str">
        <f>IF(Table1[[#This Row],[discount_percentage]]&gt;=0.5,"50% + Discount","Below 50%")</f>
        <v>Below 50%</v>
      </c>
      <c r="S690" s="14">
        <f>Table1[[#This Row],[actual_price]]*Table1[[#This Row],[rating_count]]</f>
        <v>7000513</v>
      </c>
      <c r="T690" s="11" t="str">
        <f>IF(Table1[[#This Row],[discounted_price]]&lt;200,"&lt;₹200",IF(Table1[[#This Row],[discounted_price]]&lt;=500,"₹200 - ₹500","&gt;₹500"))</f>
        <v>₹200 - ₹500</v>
      </c>
      <c r="U690" s="11" t="str">
        <f>IF(Table1[[#This Row],[rating_count]]&lt;1000,"Below 1K Reviews","1K + Reviews")</f>
        <v>1K + Reviews</v>
      </c>
      <c r="V690" s="14">
        <f>Table1[[#This Row],[rating]]*Table1[[#This Row],[rating_count]]</f>
        <v>50254.1</v>
      </c>
    </row>
    <row r="691" spans="1:22" ht="16.2" x14ac:dyDescent="0.3">
      <c r="A691" s="1" t="s">
        <v>139</v>
      </c>
      <c r="B691" s="1" t="s">
        <v>140</v>
      </c>
      <c r="C691" s="1" t="s">
        <v>18</v>
      </c>
      <c r="D691" s="1">
        <v>350</v>
      </c>
      <c r="E691" s="1">
        <v>899</v>
      </c>
      <c r="F691" s="4">
        <v>0.61</v>
      </c>
      <c r="G691" s="1">
        <v>4.2</v>
      </c>
      <c r="H691" s="2">
        <v>2262</v>
      </c>
      <c r="I691" s="1" t="s">
        <v>141</v>
      </c>
      <c r="J691" s="1" t="s">
        <v>142</v>
      </c>
      <c r="K691" s="1" t="s">
        <v>143</v>
      </c>
      <c r="L691" s="1" t="s">
        <v>144</v>
      </c>
      <c r="M691" s="1" t="s">
        <v>145</v>
      </c>
      <c r="N691" s="1" t="s">
        <v>146</v>
      </c>
      <c r="O691" s="1" t="s">
        <v>147</v>
      </c>
      <c r="P691" s="1" t="s">
        <v>5685</v>
      </c>
      <c r="Q691" s="12">
        <f>Table1[[#This Row],[actual_price]]-Table1[[#This Row],[discounted_price]]</f>
        <v>549</v>
      </c>
      <c r="R691" s="11" t="str">
        <f>IF(Table1[[#This Row],[discount_percentage]]&gt;=0.5,"50% + Discount","Below 50%")</f>
        <v>50% + Discount</v>
      </c>
      <c r="S691" s="14">
        <f>Table1[[#This Row],[actual_price]]*Table1[[#This Row],[rating_count]]</f>
        <v>2033538</v>
      </c>
      <c r="T691" s="11" t="str">
        <f>IF(Table1[[#This Row],[discounted_price]]&lt;200,"&lt;₹200",IF(Table1[[#This Row],[discounted_price]]&lt;=500,"₹200 - ₹500","&gt;₹500"))</f>
        <v>₹200 - ₹500</v>
      </c>
      <c r="U691" s="11" t="str">
        <f>IF(Table1[[#This Row],[rating_count]]&lt;1000,"Below 1K Reviews","1K + Reviews")</f>
        <v>1K + Reviews</v>
      </c>
      <c r="V691" s="14">
        <f>Table1[[#This Row],[rating]]*Table1[[#This Row],[rating_count]]</f>
        <v>9500.4</v>
      </c>
    </row>
    <row r="692" spans="1:22" ht="16.2" x14ac:dyDescent="0.3">
      <c r="A692" s="1" t="s">
        <v>5686</v>
      </c>
      <c r="B692" s="1" t="s">
        <v>5687</v>
      </c>
      <c r="C692" s="1" t="s">
        <v>3080</v>
      </c>
      <c r="D692" s="3">
        <v>1598</v>
      </c>
      <c r="E692" s="3">
        <v>2990</v>
      </c>
      <c r="F692" s="4">
        <v>0.47</v>
      </c>
      <c r="G692" s="1">
        <v>3.8</v>
      </c>
      <c r="H692" s="2">
        <v>11015</v>
      </c>
      <c r="I692" s="1" t="s">
        <v>5688</v>
      </c>
      <c r="J692" s="1" t="s">
        <v>5689</v>
      </c>
      <c r="K692" s="1" t="s">
        <v>5690</v>
      </c>
      <c r="L692" s="1" t="s">
        <v>5691</v>
      </c>
      <c r="M692" s="1" t="s">
        <v>5692</v>
      </c>
      <c r="N692" s="1" t="s">
        <v>5693</v>
      </c>
      <c r="O692" s="1" t="s">
        <v>5694</v>
      </c>
      <c r="P692" s="1" t="s">
        <v>5695</v>
      </c>
      <c r="Q692" s="12">
        <f>Table1[[#This Row],[actual_price]]-Table1[[#This Row],[discounted_price]]</f>
        <v>1392</v>
      </c>
      <c r="R692" s="11" t="str">
        <f>IF(Table1[[#This Row],[discount_percentage]]&gt;=0.5,"50% + Discount","Below 50%")</f>
        <v>Below 50%</v>
      </c>
      <c r="S692" s="14">
        <f>Table1[[#This Row],[actual_price]]*Table1[[#This Row],[rating_count]]</f>
        <v>32934850</v>
      </c>
      <c r="T692" s="11" t="str">
        <f>IF(Table1[[#This Row],[discounted_price]]&lt;200,"&lt;₹200",IF(Table1[[#This Row],[discounted_price]]&lt;=500,"₹200 - ₹500","&gt;₹500"))</f>
        <v>&gt;₹500</v>
      </c>
      <c r="U692" s="11" t="str">
        <f>IF(Table1[[#This Row],[rating_count]]&lt;1000,"Below 1K Reviews","1K + Reviews")</f>
        <v>1K + Reviews</v>
      </c>
      <c r="V692" s="14">
        <f>Table1[[#This Row],[rating]]*Table1[[#This Row],[rating_count]]</f>
        <v>41857</v>
      </c>
    </row>
    <row r="693" spans="1:22" ht="16.2" x14ac:dyDescent="0.3">
      <c r="A693" s="1" t="s">
        <v>5696</v>
      </c>
      <c r="B693" s="1" t="s">
        <v>5697</v>
      </c>
      <c r="C693" s="1" t="s">
        <v>5698</v>
      </c>
      <c r="D693" s="1">
        <v>599</v>
      </c>
      <c r="E693" s="1">
        <v>899</v>
      </c>
      <c r="F693" s="4">
        <v>0.33</v>
      </c>
      <c r="G693" s="1">
        <v>4.3</v>
      </c>
      <c r="H693" s="2">
        <v>95116</v>
      </c>
      <c r="I693" s="1" t="s">
        <v>5699</v>
      </c>
      <c r="J693" s="1" t="s">
        <v>5700</v>
      </c>
      <c r="K693" s="1" t="s">
        <v>5701</v>
      </c>
      <c r="L693" s="1" t="s">
        <v>5702</v>
      </c>
      <c r="M693" s="1" t="s">
        <v>5703</v>
      </c>
      <c r="N693" s="1" t="s">
        <v>5704</v>
      </c>
      <c r="O693" s="1" t="s">
        <v>5705</v>
      </c>
      <c r="P693" s="1" t="s">
        <v>5706</v>
      </c>
      <c r="Q693" s="12">
        <f>Table1[[#This Row],[actual_price]]-Table1[[#This Row],[discounted_price]]</f>
        <v>300</v>
      </c>
      <c r="R693" s="11" t="str">
        <f>IF(Table1[[#This Row],[discount_percentage]]&gt;=0.5,"50% + Discount","Below 50%")</f>
        <v>Below 50%</v>
      </c>
      <c r="S693" s="14">
        <f>Table1[[#This Row],[actual_price]]*Table1[[#This Row],[rating_count]]</f>
        <v>85509284</v>
      </c>
      <c r="T693" s="11" t="str">
        <f>IF(Table1[[#This Row],[discounted_price]]&lt;200,"&lt;₹200",IF(Table1[[#This Row],[discounted_price]]&lt;=500,"₹200 - ₹500","&gt;₹500"))</f>
        <v>&gt;₹500</v>
      </c>
      <c r="U693" s="11" t="str">
        <f>IF(Table1[[#This Row],[rating_count]]&lt;1000,"Below 1K Reviews","1K + Reviews")</f>
        <v>1K + Reviews</v>
      </c>
      <c r="V693" s="14">
        <f>Table1[[#This Row],[rating]]*Table1[[#This Row],[rating_count]]</f>
        <v>408998.8</v>
      </c>
    </row>
    <row r="694" spans="1:22" ht="16.2" x14ac:dyDescent="0.3">
      <c r="A694" s="1" t="s">
        <v>149</v>
      </c>
      <c r="B694" s="1" t="s">
        <v>150</v>
      </c>
      <c r="C694" s="1" t="s">
        <v>18</v>
      </c>
      <c r="D694" s="1">
        <v>159</v>
      </c>
      <c r="E694" s="1">
        <v>399</v>
      </c>
      <c r="F694" s="4">
        <v>0.6</v>
      </c>
      <c r="G694" s="1">
        <v>4.0999999999999996</v>
      </c>
      <c r="H694" s="2">
        <v>4768</v>
      </c>
      <c r="I694" s="1" t="s">
        <v>59</v>
      </c>
      <c r="J694" s="1" t="s">
        <v>151</v>
      </c>
      <c r="K694" s="1" t="s">
        <v>152</v>
      </c>
      <c r="L694" s="1" t="s">
        <v>153</v>
      </c>
      <c r="M694" s="1" t="s">
        <v>154</v>
      </c>
      <c r="N694" s="1" t="s">
        <v>155</v>
      </c>
      <c r="O694" s="1" t="s">
        <v>156</v>
      </c>
      <c r="P694" s="1" t="s">
        <v>5707</v>
      </c>
      <c r="Q694" s="12">
        <f>Table1[[#This Row],[actual_price]]-Table1[[#This Row],[discounted_price]]</f>
        <v>240</v>
      </c>
      <c r="R694" s="11" t="str">
        <f>IF(Table1[[#This Row],[discount_percentage]]&gt;=0.5,"50% + Discount","Below 50%")</f>
        <v>50% + Discount</v>
      </c>
      <c r="S694" s="14">
        <f>Table1[[#This Row],[actual_price]]*Table1[[#This Row],[rating_count]]</f>
        <v>1902432</v>
      </c>
      <c r="T694" s="11" t="str">
        <f>IF(Table1[[#This Row],[discounted_price]]&lt;200,"&lt;₹200",IF(Table1[[#This Row],[discounted_price]]&lt;=500,"₹200 - ₹500","&gt;₹500"))</f>
        <v>&lt;₹200</v>
      </c>
      <c r="U694" s="11" t="str">
        <f>IF(Table1[[#This Row],[rating_count]]&lt;1000,"Below 1K Reviews","1K + Reviews")</f>
        <v>1K + Reviews</v>
      </c>
      <c r="V694" s="14">
        <f>Table1[[#This Row],[rating]]*Table1[[#This Row],[rating_count]]</f>
        <v>19548.8</v>
      </c>
    </row>
    <row r="695" spans="1:22" ht="16.2" x14ac:dyDescent="0.3">
      <c r="A695" s="1" t="s">
        <v>5708</v>
      </c>
      <c r="B695" s="1" t="s">
        <v>5709</v>
      </c>
      <c r="C695" s="1" t="s">
        <v>4855</v>
      </c>
      <c r="D695" s="3">
        <v>1299</v>
      </c>
      <c r="E695" s="3">
        <v>3000</v>
      </c>
      <c r="F695" s="4">
        <v>0.56999999999999995</v>
      </c>
      <c r="G695" s="1">
        <v>4.3</v>
      </c>
      <c r="H695" s="2">
        <v>23022</v>
      </c>
      <c r="I695" s="1" t="s">
        <v>5710</v>
      </c>
      <c r="J695" s="1" t="s">
        <v>5711</v>
      </c>
      <c r="K695" s="1" t="s">
        <v>5712</v>
      </c>
      <c r="L695" s="1" t="s">
        <v>5713</v>
      </c>
      <c r="M695" s="1" t="s">
        <v>5714</v>
      </c>
      <c r="N695" s="1" t="s">
        <v>5715</v>
      </c>
      <c r="O695" s="1" t="s">
        <v>5716</v>
      </c>
      <c r="P695" s="1" t="s">
        <v>5717</v>
      </c>
      <c r="Q695" s="12">
        <f>Table1[[#This Row],[actual_price]]-Table1[[#This Row],[discounted_price]]</f>
        <v>1701</v>
      </c>
      <c r="R695" s="11" t="str">
        <f>IF(Table1[[#This Row],[discount_percentage]]&gt;=0.5,"50% + Discount","Below 50%")</f>
        <v>50% + Discount</v>
      </c>
      <c r="S695" s="14">
        <f>Table1[[#This Row],[actual_price]]*Table1[[#This Row],[rating_count]]</f>
        <v>69066000</v>
      </c>
      <c r="T695" s="11" t="str">
        <f>IF(Table1[[#This Row],[discounted_price]]&lt;200,"&lt;₹200",IF(Table1[[#This Row],[discounted_price]]&lt;=500,"₹200 - ₹500","&gt;₹500"))</f>
        <v>&gt;₹500</v>
      </c>
      <c r="U695" s="11" t="str">
        <f>IF(Table1[[#This Row],[rating_count]]&lt;1000,"Below 1K Reviews","1K + Reviews")</f>
        <v>1K + Reviews</v>
      </c>
      <c r="V695" s="14">
        <f>Table1[[#This Row],[rating]]*Table1[[#This Row],[rating_count]]</f>
        <v>98994.599999999991</v>
      </c>
    </row>
    <row r="696" spans="1:22" ht="16.2" x14ac:dyDescent="0.3">
      <c r="A696" s="1" t="s">
        <v>3803</v>
      </c>
      <c r="B696" s="1" t="s">
        <v>3804</v>
      </c>
      <c r="C696" s="1" t="s">
        <v>2962</v>
      </c>
      <c r="D696" s="3">
        <v>1599</v>
      </c>
      <c r="E696" s="3">
        <v>4999</v>
      </c>
      <c r="F696" s="4">
        <v>0.68</v>
      </c>
      <c r="G696" s="1">
        <v>4</v>
      </c>
      <c r="H696" s="2">
        <v>67951</v>
      </c>
      <c r="I696" s="1" t="s">
        <v>3805</v>
      </c>
      <c r="J696" s="1" t="s">
        <v>5718</v>
      </c>
      <c r="K696" s="1" t="s">
        <v>5719</v>
      </c>
      <c r="L696" s="1" t="s">
        <v>5720</v>
      </c>
      <c r="M696" s="1" t="s">
        <v>5721</v>
      </c>
      <c r="N696" s="1" t="s">
        <v>5722</v>
      </c>
      <c r="O696" s="1" t="s">
        <v>5723</v>
      </c>
      <c r="P696" s="1" t="s">
        <v>5724</v>
      </c>
      <c r="Q696" s="12">
        <f>Table1[[#This Row],[actual_price]]-Table1[[#This Row],[discounted_price]]</f>
        <v>3400</v>
      </c>
      <c r="R696" s="11" t="str">
        <f>IF(Table1[[#This Row],[discount_percentage]]&gt;=0.5,"50% + Discount","Below 50%")</f>
        <v>50% + Discount</v>
      </c>
      <c r="S696" s="14">
        <f>Table1[[#This Row],[actual_price]]*Table1[[#This Row],[rating_count]]</f>
        <v>339687049</v>
      </c>
      <c r="T696" s="11" t="str">
        <f>IF(Table1[[#This Row],[discounted_price]]&lt;200,"&lt;₹200",IF(Table1[[#This Row],[discounted_price]]&lt;=500,"₹200 - ₹500","&gt;₹500"))</f>
        <v>&gt;₹500</v>
      </c>
      <c r="U696" s="11" t="str">
        <f>IF(Table1[[#This Row],[rating_count]]&lt;1000,"Below 1K Reviews","1K + Reviews")</f>
        <v>1K + Reviews</v>
      </c>
      <c r="V696" s="14">
        <f>Table1[[#This Row],[rating]]*Table1[[#This Row],[rating_count]]</f>
        <v>271804</v>
      </c>
    </row>
    <row r="697" spans="1:22" ht="16.2" x14ac:dyDescent="0.3">
      <c r="A697" s="1" t="s">
        <v>5725</v>
      </c>
      <c r="B697" s="1" t="s">
        <v>5726</v>
      </c>
      <c r="C697" s="1" t="s">
        <v>5727</v>
      </c>
      <c r="D697" s="1">
        <v>294</v>
      </c>
      <c r="E697" s="3">
        <v>4999</v>
      </c>
      <c r="F697" s="4">
        <v>0.94</v>
      </c>
      <c r="G697" s="1">
        <v>4.3</v>
      </c>
      <c r="H697" s="2">
        <v>4426</v>
      </c>
      <c r="I697" s="1" t="s">
        <v>5728</v>
      </c>
      <c r="J697" s="1" t="s">
        <v>5729</v>
      </c>
      <c r="K697" s="1" t="s">
        <v>5730</v>
      </c>
      <c r="L697" s="1" t="s">
        <v>5731</v>
      </c>
      <c r="M697" s="1" t="s">
        <v>5732</v>
      </c>
      <c r="N697" s="1" t="s">
        <v>5733</v>
      </c>
      <c r="O697" s="1" t="s">
        <v>5734</v>
      </c>
      <c r="P697" s="1" t="s">
        <v>5735</v>
      </c>
      <c r="Q697" s="12">
        <f>Table1[[#This Row],[actual_price]]-Table1[[#This Row],[discounted_price]]</f>
        <v>4705</v>
      </c>
      <c r="R697" s="11" t="str">
        <f>IF(Table1[[#This Row],[discount_percentage]]&gt;=0.5,"50% + Discount","Below 50%")</f>
        <v>50% + Discount</v>
      </c>
      <c r="S697" s="14">
        <f>Table1[[#This Row],[actual_price]]*Table1[[#This Row],[rating_count]]</f>
        <v>22125574</v>
      </c>
      <c r="T697" s="11" t="str">
        <f>IF(Table1[[#This Row],[discounted_price]]&lt;200,"&lt;₹200",IF(Table1[[#This Row],[discounted_price]]&lt;=500,"₹200 - ₹500","&gt;₹500"))</f>
        <v>₹200 - ₹500</v>
      </c>
      <c r="U697" s="11" t="str">
        <f>IF(Table1[[#This Row],[rating_count]]&lt;1000,"Below 1K Reviews","1K + Reviews")</f>
        <v>1K + Reviews</v>
      </c>
      <c r="V697" s="14">
        <f>Table1[[#This Row],[rating]]*Table1[[#This Row],[rating_count]]</f>
        <v>19031.8</v>
      </c>
    </row>
    <row r="698" spans="1:22" ht="16.2" x14ac:dyDescent="0.3">
      <c r="A698" s="1" t="s">
        <v>5736</v>
      </c>
      <c r="B698" s="1" t="s">
        <v>5737</v>
      </c>
      <c r="C698" s="1" t="s">
        <v>5286</v>
      </c>
      <c r="D698" s="1">
        <v>828</v>
      </c>
      <c r="E698" s="1">
        <v>861</v>
      </c>
      <c r="F698" s="4">
        <v>0.04</v>
      </c>
      <c r="G698" s="1">
        <v>4.2</v>
      </c>
      <c r="H698" s="2">
        <v>4567</v>
      </c>
      <c r="I698" s="1" t="s">
        <v>5738</v>
      </c>
      <c r="J698" s="1" t="s">
        <v>5739</v>
      </c>
      <c r="K698" s="1" t="s">
        <v>5740</v>
      </c>
      <c r="L698" s="1" t="s">
        <v>5741</v>
      </c>
      <c r="M698" s="1" t="s">
        <v>5742</v>
      </c>
      <c r="N698" s="1" t="s">
        <v>5743</v>
      </c>
      <c r="O698" s="1" t="s">
        <v>5744</v>
      </c>
      <c r="P698" s="1" t="s">
        <v>5745</v>
      </c>
      <c r="Q698" s="12">
        <f>Table1[[#This Row],[actual_price]]-Table1[[#This Row],[discounted_price]]</f>
        <v>33</v>
      </c>
      <c r="R698" s="11" t="str">
        <f>IF(Table1[[#This Row],[discount_percentage]]&gt;=0.5,"50% + Discount","Below 50%")</f>
        <v>Below 50%</v>
      </c>
      <c r="S698" s="14">
        <f>Table1[[#This Row],[actual_price]]*Table1[[#This Row],[rating_count]]</f>
        <v>3932187</v>
      </c>
      <c r="T698" s="11" t="str">
        <f>IF(Table1[[#This Row],[discounted_price]]&lt;200,"&lt;₹200",IF(Table1[[#This Row],[discounted_price]]&lt;=500,"₹200 - ₹500","&gt;₹500"))</f>
        <v>&gt;₹500</v>
      </c>
      <c r="U698" s="11" t="str">
        <f>IF(Table1[[#This Row],[rating_count]]&lt;1000,"Below 1K Reviews","1K + Reviews")</f>
        <v>1K + Reviews</v>
      </c>
      <c r="V698" s="14">
        <f>Table1[[#This Row],[rating]]*Table1[[#This Row],[rating_count]]</f>
        <v>19181.400000000001</v>
      </c>
    </row>
    <row r="699" spans="1:22" ht="16.2" x14ac:dyDescent="0.3">
      <c r="A699" s="1" t="s">
        <v>5746</v>
      </c>
      <c r="B699" s="1" t="s">
        <v>5747</v>
      </c>
      <c r="C699" s="1" t="s">
        <v>4444</v>
      </c>
      <c r="D699" s="1">
        <v>745</v>
      </c>
      <c r="E699" s="1">
        <v>795</v>
      </c>
      <c r="F699" s="4">
        <v>0.06</v>
      </c>
      <c r="G699" s="1">
        <v>4</v>
      </c>
      <c r="H699" s="2">
        <v>13797</v>
      </c>
      <c r="I699" s="1" t="s">
        <v>5748</v>
      </c>
      <c r="J699" s="1" t="s">
        <v>5749</v>
      </c>
      <c r="K699" s="1" t="s">
        <v>5750</v>
      </c>
      <c r="L699" s="1" t="s">
        <v>5751</v>
      </c>
      <c r="M699" s="1" t="s">
        <v>5752</v>
      </c>
      <c r="N699" s="1" t="s">
        <v>5753</v>
      </c>
      <c r="O699" s="1" t="s">
        <v>5754</v>
      </c>
      <c r="P699" s="1" t="s">
        <v>5755</v>
      </c>
      <c r="Q699" s="12">
        <f>Table1[[#This Row],[actual_price]]-Table1[[#This Row],[discounted_price]]</f>
        <v>50</v>
      </c>
      <c r="R699" s="11" t="str">
        <f>IF(Table1[[#This Row],[discount_percentage]]&gt;=0.5,"50% + Discount","Below 50%")</f>
        <v>Below 50%</v>
      </c>
      <c r="S699" s="14">
        <f>Table1[[#This Row],[actual_price]]*Table1[[#This Row],[rating_count]]</f>
        <v>10968615</v>
      </c>
      <c r="T699" s="11" t="str">
        <f>IF(Table1[[#This Row],[discounted_price]]&lt;200,"&lt;₹200",IF(Table1[[#This Row],[discounted_price]]&lt;=500,"₹200 - ₹500","&gt;₹500"))</f>
        <v>&gt;₹500</v>
      </c>
      <c r="U699" s="11" t="str">
        <f>IF(Table1[[#This Row],[rating_count]]&lt;1000,"Below 1K Reviews","1K + Reviews")</f>
        <v>1K + Reviews</v>
      </c>
      <c r="V699" s="14">
        <f>Table1[[#This Row],[rating]]*Table1[[#This Row],[rating_count]]</f>
        <v>55188</v>
      </c>
    </row>
    <row r="700" spans="1:22" ht="16.2" x14ac:dyDescent="0.3">
      <c r="A700" s="1" t="s">
        <v>5756</v>
      </c>
      <c r="B700" s="1" t="s">
        <v>5757</v>
      </c>
      <c r="C700" s="1" t="s">
        <v>5758</v>
      </c>
      <c r="D700" s="3">
        <v>1549</v>
      </c>
      <c r="E700" s="3">
        <v>2495</v>
      </c>
      <c r="F700" s="4">
        <v>0.38</v>
      </c>
      <c r="G700" s="1">
        <v>4.4000000000000004</v>
      </c>
      <c r="H700" s="2">
        <v>15137</v>
      </c>
      <c r="I700" s="1" t="s">
        <v>5759</v>
      </c>
      <c r="J700" s="1" t="s">
        <v>5760</v>
      </c>
      <c r="K700" s="1" t="s">
        <v>5761</v>
      </c>
      <c r="L700" s="1" t="s">
        <v>5762</v>
      </c>
      <c r="M700" s="1" t="s">
        <v>5763</v>
      </c>
      <c r="N700" s="1" t="s">
        <v>5764</v>
      </c>
      <c r="O700" s="1" t="s">
        <v>5765</v>
      </c>
      <c r="P700" s="1" t="s">
        <v>5766</v>
      </c>
      <c r="Q700" s="12">
        <f>Table1[[#This Row],[actual_price]]-Table1[[#This Row],[discounted_price]]</f>
        <v>946</v>
      </c>
      <c r="R700" s="11" t="str">
        <f>IF(Table1[[#This Row],[discount_percentage]]&gt;=0.5,"50% + Discount","Below 50%")</f>
        <v>Below 50%</v>
      </c>
      <c r="S700" s="14">
        <f>Table1[[#This Row],[actual_price]]*Table1[[#This Row],[rating_count]]</f>
        <v>37766815</v>
      </c>
      <c r="T700" s="11" t="str">
        <f>IF(Table1[[#This Row],[discounted_price]]&lt;200,"&lt;₹200",IF(Table1[[#This Row],[discounted_price]]&lt;=500,"₹200 - ₹500","&gt;₹500"))</f>
        <v>&gt;₹500</v>
      </c>
      <c r="U700" s="11" t="str">
        <f>IF(Table1[[#This Row],[rating_count]]&lt;1000,"Below 1K Reviews","1K + Reviews")</f>
        <v>1K + Reviews</v>
      </c>
      <c r="V700" s="14">
        <f>Table1[[#This Row],[rating]]*Table1[[#This Row],[rating_count]]</f>
        <v>66602.8</v>
      </c>
    </row>
    <row r="701" spans="1:22" ht="16.2" x14ac:dyDescent="0.3">
      <c r="A701" s="1" t="s">
        <v>158</v>
      </c>
      <c r="B701" s="1" t="s">
        <v>159</v>
      </c>
      <c r="C701" s="1" t="s">
        <v>18</v>
      </c>
      <c r="D701" s="1">
        <v>349</v>
      </c>
      <c r="E701" s="1">
        <v>399</v>
      </c>
      <c r="F701" s="4">
        <v>0.13</v>
      </c>
      <c r="G701" s="1">
        <v>4.4000000000000004</v>
      </c>
      <c r="H701" s="2">
        <v>18757</v>
      </c>
      <c r="I701" s="1" t="s">
        <v>5767</v>
      </c>
      <c r="J701" s="1" t="s">
        <v>161</v>
      </c>
      <c r="K701" s="1" t="s">
        <v>162</v>
      </c>
      <c r="L701" s="1" t="s">
        <v>163</v>
      </c>
      <c r="M701" s="1" t="s">
        <v>164</v>
      </c>
      <c r="N701" s="1" t="s">
        <v>3923</v>
      </c>
      <c r="O701" s="1" t="s">
        <v>5768</v>
      </c>
      <c r="P701" s="1" t="s">
        <v>5769</v>
      </c>
      <c r="Q701" s="12">
        <f>Table1[[#This Row],[actual_price]]-Table1[[#This Row],[discounted_price]]</f>
        <v>50</v>
      </c>
      <c r="R701" s="11" t="str">
        <f>IF(Table1[[#This Row],[discount_percentage]]&gt;=0.5,"50% + Discount","Below 50%")</f>
        <v>Below 50%</v>
      </c>
      <c r="S701" s="14">
        <f>Table1[[#This Row],[actual_price]]*Table1[[#This Row],[rating_count]]</f>
        <v>7484043</v>
      </c>
      <c r="T701" s="11" t="str">
        <f>IF(Table1[[#This Row],[discounted_price]]&lt;200,"&lt;₹200",IF(Table1[[#This Row],[discounted_price]]&lt;=500,"₹200 - ₹500","&gt;₹500"))</f>
        <v>₹200 - ₹500</v>
      </c>
      <c r="U701" s="11" t="str">
        <f>IF(Table1[[#This Row],[rating_count]]&lt;1000,"Below 1K Reviews","1K + Reviews")</f>
        <v>1K + Reviews</v>
      </c>
      <c r="V701" s="14">
        <f>Table1[[#This Row],[rating]]*Table1[[#This Row],[rating_count]]</f>
        <v>82530.8</v>
      </c>
    </row>
    <row r="702" spans="1:22" ht="16.2" x14ac:dyDescent="0.3">
      <c r="A702" s="1" t="s">
        <v>204</v>
      </c>
      <c r="B702" s="1" t="s">
        <v>205</v>
      </c>
      <c r="C702" s="1" t="s">
        <v>18</v>
      </c>
      <c r="D702" s="1">
        <v>970</v>
      </c>
      <c r="E702" s="3">
        <v>1799</v>
      </c>
      <c r="F702" s="4">
        <v>0.46</v>
      </c>
      <c r="G702" s="1">
        <v>4.5</v>
      </c>
      <c r="H702" s="2">
        <v>815</v>
      </c>
      <c r="I702" s="1" t="s">
        <v>206</v>
      </c>
      <c r="J702" s="1" t="s">
        <v>207</v>
      </c>
      <c r="K702" s="1" t="s">
        <v>208</v>
      </c>
      <c r="L702" s="1" t="s">
        <v>209</v>
      </c>
      <c r="M702" s="1" t="s">
        <v>210</v>
      </c>
      <c r="N702" s="1" t="s">
        <v>211</v>
      </c>
      <c r="O702" s="1" t="s">
        <v>5770</v>
      </c>
      <c r="P702" s="1" t="s">
        <v>5771</v>
      </c>
      <c r="Q702" s="12">
        <f>Table1[[#This Row],[actual_price]]-Table1[[#This Row],[discounted_price]]</f>
        <v>829</v>
      </c>
      <c r="R702" s="11" t="str">
        <f>IF(Table1[[#This Row],[discount_percentage]]&gt;=0.5,"50% + Discount","Below 50%")</f>
        <v>Below 50%</v>
      </c>
      <c r="S702" s="14">
        <f>Table1[[#This Row],[actual_price]]*Table1[[#This Row],[rating_count]]</f>
        <v>1466185</v>
      </c>
      <c r="T702" s="11" t="str">
        <f>IF(Table1[[#This Row],[discounted_price]]&lt;200,"&lt;₹200",IF(Table1[[#This Row],[discounted_price]]&lt;=500,"₹200 - ₹500","&gt;₹500"))</f>
        <v>&gt;₹500</v>
      </c>
      <c r="U702" s="11" t="str">
        <f>IF(Table1[[#This Row],[rating_count]]&lt;1000,"Below 1K Reviews","1K + Reviews")</f>
        <v>Below 1K Reviews</v>
      </c>
      <c r="V702" s="14">
        <f>Table1[[#This Row],[rating]]*Table1[[#This Row],[rating_count]]</f>
        <v>3667.5</v>
      </c>
    </row>
    <row r="703" spans="1:22" ht="16.2" x14ac:dyDescent="0.3">
      <c r="A703" s="1" t="s">
        <v>5772</v>
      </c>
      <c r="B703" s="1" t="s">
        <v>5773</v>
      </c>
      <c r="C703" s="1" t="s">
        <v>5246</v>
      </c>
      <c r="D703" s="3">
        <v>1469</v>
      </c>
      <c r="E703" s="3">
        <v>2499</v>
      </c>
      <c r="F703" s="4">
        <v>0.41</v>
      </c>
      <c r="G703" s="1">
        <v>4.2</v>
      </c>
      <c r="H703" s="2">
        <v>156638</v>
      </c>
      <c r="I703" s="1" t="s">
        <v>5774</v>
      </c>
      <c r="J703" s="1" t="s">
        <v>5775</v>
      </c>
      <c r="K703" s="1" t="s">
        <v>5776</v>
      </c>
      <c r="L703" s="1" t="s">
        <v>5777</v>
      </c>
      <c r="M703" s="1" t="s">
        <v>5778</v>
      </c>
      <c r="N703" s="1" t="s">
        <v>5779</v>
      </c>
      <c r="O703" s="1" t="s">
        <v>5780</v>
      </c>
      <c r="P703" s="1" t="s">
        <v>5781</v>
      </c>
      <c r="Q703" s="12">
        <f>Table1[[#This Row],[actual_price]]-Table1[[#This Row],[discounted_price]]</f>
        <v>1030</v>
      </c>
      <c r="R703" s="11" t="str">
        <f>IF(Table1[[#This Row],[discount_percentage]]&gt;=0.5,"50% + Discount","Below 50%")</f>
        <v>Below 50%</v>
      </c>
      <c r="S703" s="14">
        <f>Table1[[#This Row],[actual_price]]*Table1[[#This Row],[rating_count]]</f>
        <v>391438362</v>
      </c>
      <c r="T703" s="11" t="str">
        <f>IF(Table1[[#This Row],[discounted_price]]&lt;200,"&lt;₹200",IF(Table1[[#This Row],[discounted_price]]&lt;=500,"₹200 - ₹500","&gt;₹500"))</f>
        <v>&gt;₹500</v>
      </c>
      <c r="U703" s="11" t="str">
        <f>IF(Table1[[#This Row],[rating_count]]&lt;1000,"Below 1K Reviews","1K + Reviews")</f>
        <v>1K + Reviews</v>
      </c>
      <c r="V703" s="14">
        <f>Table1[[#This Row],[rating]]*Table1[[#This Row],[rating_count]]</f>
        <v>657879.6</v>
      </c>
    </row>
    <row r="704" spans="1:22" ht="16.2" x14ac:dyDescent="0.3">
      <c r="A704" s="1" t="s">
        <v>5782</v>
      </c>
      <c r="B704" s="1" t="s">
        <v>5783</v>
      </c>
      <c r="C704" s="1" t="s">
        <v>5784</v>
      </c>
      <c r="D704" s="1">
        <v>198</v>
      </c>
      <c r="E704" s="1">
        <v>800</v>
      </c>
      <c r="F704" s="4">
        <v>0.75</v>
      </c>
      <c r="G704" s="1">
        <v>4.0999999999999996</v>
      </c>
      <c r="H704" s="2">
        <v>9344</v>
      </c>
      <c r="I704" s="1" t="s">
        <v>5785</v>
      </c>
      <c r="J704" s="1" t="s">
        <v>5786</v>
      </c>
      <c r="K704" s="1" t="s">
        <v>5787</v>
      </c>
      <c r="L704" s="1" t="s">
        <v>5788</v>
      </c>
      <c r="M704" s="1" t="s">
        <v>5789</v>
      </c>
      <c r="N704" s="1" t="s">
        <v>5790</v>
      </c>
      <c r="O704" s="1" t="s">
        <v>5791</v>
      </c>
      <c r="P704" s="1" t="s">
        <v>5792</v>
      </c>
      <c r="Q704" s="12">
        <f>Table1[[#This Row],[actual_price]]-Table1[[#This Row],[discounted_price]]</f>
        <v>602</v>
      </c>
      <c r="R704" s="11" t="str">
        <f>IF(Table1[[#This Row],[discount_percentage]]&gt;=0.5,"50% + Discount","Below 50%")</f>
        <v>50% + Discount</v>
      </c>
      <c r="S704" s="14">
        <f>Table1[[#This Row],[actual_price]]*Table1[[#This Row],[rating_count]]</f>
        <v>7475200</v>
      </c>
      <c r="T704" s="11" t="str">
        <f>IF(Table1[[#This Row],[discounted_price]]&lt;200,"&lt;₹200",IF(Table1[[#This Row],[discounted_price]]&lt;=500,"₹200 - ₹500","&gt;₹500"))</f>
        <v>&lt;₹200</v>
      </c>
      <c r="U704" s="11" t="str">
        <f>IF(Table1[[#This Row],[rating_count]]&lt;1000,"Below 1K Reviews","1K + Reviews")</f>
        <v>1K + Reviews</v>
      </c>
      <c r="V704" s="14">
        <f>Table1[[#This Row],[rating]]*Table1[[#This Row],[rating_count]]</f>
        <v>38310.399999999994</v>
      </c>
    </row>
    <row r="705" spans="1:22" ht="16.2" x14ac:dyDescent="0.3">
      <c r="A705" s="1" t="s">
        <v>5793</v>
      </c>
      <c r="B705" s="1" t="s">
        <v>5794</v>
      </c>
      <c r="C705" s="1" t="s">
        <v>5795</v>
      </c>
      <c r="D705" s="1">
        <v>549</v>
      </c>
      <c r="E705" s="1">
        <v>549</v>
      </c>
      <c r="F705" s="4">
        <v>0</v>
      </c>
      <c r="G705" s="1">
        <v>4.5</v>
      </c>
      <c r="H705" s="2">
        <v>4875</v>
      </c>
      <c r="I705" s="1" t="s">
        <v>5796</v>
      </c>
      <c r="J705" s="1" t="s">
        <v>5797</v>
      </c>
      <c r="K705" s="1" t="s">
        <v>5798</v>
      </c>
      <c r="L705" s="1" t="s">
        <v>5799</v>
      </c>
      <c r="M705" s="1" t="s">
        <v>5800</v>
      </c>
      <c r="N705" s="1" t="s">
        <v>5801</v>
      </c>
      <c r="O705" s="1" t="s">
        <v>5802</v>
      </c>
      <c r="P705" s="1" t="s">
        <v>5803</v>
      </c>
      <c r="Q705" s="12">
        <f>Table1[[#This Row],[actual_price]]-Table1[[#This Row],[discounted_price]]</f>
        <v>0</v>
      </c>
      <c r="R705" s="11" t="str">
        <f>IF(Table1[[#This Row],[discount_percentage]]&gt;=0.5,"50% + Discount","Below 50%")</f>
        <v>Below 50%</v>
      </c>
      <c r="S705" s="14">
        <f>Table1[[#This Row],[actual_price]]*Table1[[#This Row],[rating_count]]</f>
        <v>2676375</v>
      </c>
      <c r="T705" s="11" t="str">
        <f>IF(Table1[[#This Row],[discounted_price]]&lt;200,"&lt;₹200",IF(Table1[[#This Row],[discounted_price]]&lt;=500,"₹200 - ₹500","&gt;₹500"))</f>
        <v>&gt;₹500</v>
      </c>
      <c r="U705" s="11" t="str">
        <f>IF(Table1[[#This Row],[rating_count]]&lt;1000,"Below 1K Reviews","1K + Reviews")</f>
        <v>1K + Reviews</v>
      </c>
      <c r="V705" s="14">
        <f>Table1[[#This Row],[rating]]*Table1[[#This Row],[rating_count]]</f>
        <v>21937.5</v>
      </c>
    </row>
    <row r="706" spans="1:22" ht="16.2" x14ac:dyDescent="0.3">
      <c r="A706" s="1" t="s">
        <v>3980</v>
      </c>
      <c r="B706" s="1" t="s">
        <v>3981</v>
      </c>
      <c r="C706" s="1" t="s">
        <v>2962</v>
      </c>
      <c r="D706" s="3">
        <v>2999</v>
      </c>
      <c r="E706" s="3">
        <v>9999</v>
      </c>
      <c r="F706" s="4">
        <v>0.7</v>
      </c>
      <c r="G706" s="1">
        <v>4.2</v>
      </c>
      <c r="H706" s="2">
        <v>20881</v>
      </c>
      <c r="I706" s="1" t="s">
        <v>3982</v>
      </c>
      <c r="J706" s="1" t="s">
        <v>3983</v>
      </c>
      <c r="K706" s="1" t="s">
        <v>3984</v>
      </c>
      <c r="L706" s="1" t="s">
        <v>3985</v>
      </c>
      <c r="M706" s="1" t="s">
        <v>3986</v>
      </c>
      <c r="N706" s="1" t="s">
        <v>3987</v>
      </c>
      <c r="O706" s="1" t="s">
        <v>5804</v>
      </c>
      <c r="P706" s="1" t="s">
        <v>5805</v>
      </c>
      <c r="Q706" s="12">
        <f>Table1[[#This Row],[actual_price]]-Table1[[#This Row],[discounted_price]]</f>
        <v>7000</v>
      </c>
      <c r="R706" s="11" t="str">
        <f>IF(Table1[[#This Row],[discount_percentage]]&gt;=0.5,"50% + Discount","Below 50%")</f>
        <v>50% + Discount</v>
      </c>
      <c r="S706" s="14">
        <f>Table1[[#This Row],[actual_price]]*Table1[[#This Row],[rating_count]]</f>
        <v>208789119</v>
      </c>
      <c r="T706" s="11" t="str">
        <f>IF(Table1[[#This Row],[discounted_price]]&lt;200,"&lt;₹200",IF(Table1[[#This Row],[discounted_price]]&lt;=500,"₹200 - ₹500","&gt;₹500"))</f>
        <v>&gt;₹500</v>
      </c>
      <c r="U706" s="11" t="str">
        <f>IF(Table1[[#This Row],[rating_count]]&lt;1000,"Below 1K Reviews","1K + Reviews")</f>
        <v>1K + Reviews</v>
      </c>
      <c r="V706" s="14">
        <f>Table1[[#This Row],[rating]]*Table1[[#This Row],[rating_count]]</f>
        <v>87700.2</v>
      </c>
    </row>
    <row r="707" spans="1:22" ht="16.2" x14ac:dyDescent="0.3">
      <c r="A707" s="1" t="s">
        <v>5806</v>
      </c>
      <c r="B707" s="1" t="s">
        <v>5807</v>
      </c>
      <c r="C707" s="1" t="s">
        <v>2962</v>
      </c>
      <c r="D707" s="3">
        <v>12000</v>
      </c>
      <c r="E707" s="3">
        <v>29999</v>
      </c>
      <c r="F707" s="4">
        <v>0.6</v>
      </c>
      <c r="G707" s="1">
        <v>4.3</v>
      </c>
      <c r="H707" s="2">
        <v>4744</v>
      </c>
      <c r="I707" s="1" t="s">
        <v>5808</v>
      </c>
      <c r="J707" s="1" t="s">
        <v>5809</v>
      </c>
      <c r="K707" s="1" t="s">
        <v>5810</v>
      </c>
      <c r="L707" s="1" t="s">
        <v>5811</v>
      </c>
      <c r="M707" s="1" t="s">
        <v>5812</v>
      </c>
      <c r="N707" s="1" t="s">
        <v>5813</v>
      </c>
      <c r="O707" s="1" t="s">
        <v>5814</v>
      </c>
      <c r="P707" s="1" t="s">
        <v>5815</v>
      </c>
      <c r="Q707" s="12">
        <f>Table1[[#This Row],[actual_price]]-Table1[[#This Row],[discounted_price]]</f>
        <v>17999</v>
      </c>
      <c r="R707" s="11" t="str">
        <f>IF(Table1[[#This Row],[discount_percentage]]&gt;=0.5,"50% + Discount","Below 50%")</f>
        <v>50% + Discount</v>
      </c>
      <c r="S707" s="14">
        <f>Table1[[#This Row],[actual_price]]*Table1[[#This Row],[rating_count]]</f>
        <v>142315256</v>
      </c>
      <c r="T707" s="11" t="str">
        <f>IF(Table1[[#This Row],[discounted_price]]&lt;200,"&lt;₹200",IF(Table1[[#This Row],[discounted_price]]&lt;=500,"₹200 - ₹500","&gt;₹500"))</f>
        <v>&gt;₹500</v>
      </c>
      <c r="U707" s="11" t="str">
        <f>IF(Table1[[#This Row],[rating_count]]&lt;1000,"Below 1K Reviews","1K + Reviews")</f>
        <v>1K + Reviews</v>
      </c>
      <c r="V707" s="14">
        <f>Table1[[#This Row],[rating]]*Table1[[#This Row],[rating_count]]</f>
        <v>20399.2</v>
      </c>
    </row>
    <row r="708" spans="1:22" ht="16.2" x14ac:dyDescent="0.3">
      <c r="A708" s="1" t="s">
        <v>5816</v>
      </c>
      <c r="B708" s="1" t="s">
        <v>5817</v>
      </c>
      <c r="C708" s="1" t="s">
        <v>3080</v>
      </c>
      <c r="D708" s="3">
        <v>1299</v>
      </c>
      <c r="E708" s="3">
        <v>3499</v>
      </c>
      <c r="F708" s="4">
        <v>0.63</v>
      </c>
      <c r="G708" s="1">
        <v>3.9</v>
      </c>
      <c r="H708" s="2">
        <v>12452</v>
      </c>
      <c r="I708" s="1" t="s">
        <v>5818</v>
      </c>
      <c r="J708" s="1" t="s">
        <v>5819</v>
      </c>
      <c r="K708" s="1" t="s">
        <v>5820</v>
      </c>
      <c r="L708" s="1" t="s">
        <v>5821</v>
      </c>
      <c r="M708" s="1" t="s">
        <v>5822</v>
      </c>
      <c r="N708" s="1" t="s">
        <v>5823</v>
      </c>
      <c r="O708" s="1" t="s">
        <v>5824</v>
      </c>
      <c r="P708" s="1" t="s">
        <v>5825</v>
      </c>
      <c r="Q708" s="12">
        <f>Table1[[#This Row],[actual_price]]-Table1[[#This Row],[discounted_price]]</f>
        <v>2200</v>
      </c>
      <c r="R708" s="11" t="str">
        <f>IF(Table1[[#This Row],[discount_percentage]]&gt;=0.5,"50% + Discount","Below 50%")</f>
        <v>50% + Discount</v>
      </c>
      <c r="S708" s="14">
        <f>Table1[[#This Row],[actual_price]]*Table1[[#This Row],[rating_count]]</f>
        <v>43569548</v>
      </c>
      <c r="T708" s="11" t="str">
        <f>IF(Table1[[#This Row],[discounted_price]]&lt;200,"&lt;₹200",IF(Table1[[#This Row],[discounted_price]]&lt;=500,"₹200 - ₹500","&gt;₹500"))</f>
        <v>&gt;₹500</v>
      </c>
      <c r="U708" s="11" t="str">
        <f>IF(Table1[[#This Row],[rating_count]]&lt;1000,"Below 1K Reviews","1K + Reviews")</f>
        <v>1K + Reviews</v>
      </c>
      <c r="V708" s="14">
        <f>Table1[[#This Row],[rating]]*Table1[[#This Row],[rating_count]]</f>
        <v>48562.799999999996</v>
      </c>
    </row>
    <row r="709" spans="1:22" ht="16.2" x14ac:dyDescent="0.3">
      <c r="A709" s="1" t="s">
        <v>5826</v>
      </c>
      <c r="B709" s="1" t="s">
        <v>5827</v>
      </c>
      <c r="C709" s="1" t="s">
        <v>5069</v>
      </c>
      <c r="D709" s="1">
        <v>269</v>
      </c>
      <c r="E709" s="1">
        <v>315</v>
      </c>
      <c r="F709" s="4">
        <v>0.15</v>
      </c>
      <c r="G709" s="1">
        <v>4.5</v>
      </c>
      <c r="H709" s="2">
        <v>17810</v>
      </c>
      <c r="I709" s="1" t="s">
        <v>5828</v>
      </c>
      <c r="J709" s="1" t="s">
        <v>5829</v>
      </c>
      <c r="K709" s="1" t="s">
        <v>5830</v>
      </c>
      <c r="L709" s="1" t="s">
        <v>5831</v>
      </c>
      <c r="M709" s="1" t="s">
        <v>5832</v>
      </c>
      <c r="N709" s="1" t="s">
        <v>5833</v>
      </c>
      <c r="O709" s="1" t="s">
        <v>5834</v>
      </c>
      <c r="P709" s="1" t="s">
        <v>5835</v>
      </c>
      <c r="Q709" s="12">
        <f>Table1[[#This Row],[actual_price]]-Table1[[#This Row],[discounted_price]]</f>
        <v>46</v>
      </c>
      <c r="R709" s="11" t="str">
        <f>IF(Table1[[#This Row],[discount_percentage]]&gt;=0.5,"50% + Discount","Below 50%")</f>
        <v>Below 50%</v>
      </c>
      <c r="S709" s="14">
        <f>Table1[[#This Row],[actual_price]]*Table1[[#This Row],[rating_count]]</f>
        <v>5610150</v>
      </c>
      <c r="T709" s="11" t="str">
        <f>IF(Table1[[#This Row],[discounted_price]]&lt;200,"&lt;₹200",IF(Table1[[#This Row],[discounted_price]]&lt;=500,"₹200 - ₹500","&gt;₹500"))</f>
        <v>₹200 - ₹500</v>
      </c>
      <c r="U709" s="11" t="str">
        <f>IF(Table1[[#This Row],[rating_count]]&lt;1000,"Below 1K Reviews","1K + Reviews")</f>
        <v>1K + Reviews</v>
      </c>
      <c r="V709" s="14">
        <f>Table1[[#This Row],[rating]]*Table1[[#This Row],[rating_count]]</f>
        <v>80145</v>
      </c>
    </row>
    <row r="710" spans="1:22" ht="16.2" x14ac:dyDescent="0.3">
      <c r="A710" s="1" t="s">
        <v>5836</v>
      </c>
      <c r="B710" s="1" t="s">
        <v>5837</v>
      </c>
      <c r="C710" s="1" t="s">
        <v>3080</v>
      </c>
      <c r="D710" s="1">
        <v>799</v>
      </c>
      <c r="E710" s="3">
        <v>1499</v>
      </c>
      <c r="F710" s="4">
        <v>0.47</v>
      </c>
      <c r="G710" s="1">
        <v>4.0999999999999996</v>
      </c>
      <c r="H710" s="2">
        <v>53648</v>
      </c>
      <c r="I710" s="1" t="s">
        <v>5838</v>
      </c>
      <c r="J710" s="1" t="s">
        <v>5839</v>
      </c>
      <c r="K710" s="1" t="s">
        <v>5840</v>
      </c>
      <c r="L710" s="1" t="s">
        <v>5841</v>
      </c>
      <c r="M710" s="1" t="s">
        <v>5842</v>
      </c>
      <c r="N710" s="1" t="s">
        <v>5843</v>
      </c>
      <c r="O710" s="1" t="s">
        <v>5844</v>
      </c>
      <c r="P710" s="1" t="s">
        <v>5845</v>
      </c>
      <c r="Q710" s="12">
        <f>Table1[[#This Row],[actual_price]]-Table1[[#This Row],[discounted_price]]</f>
        <v>700</v>
      </c>
      <c r="R710" s="11" t="str">
        <f>IF(Table1[[#This Row],[discount_percentage]]&gt;=0.5,"50% + Discount","Below 50%")</f>
        <v>Below 50%</v>
      </c>
      <c r="S710" s="14">
        <f>Table1[[#This Row],[actual_price]]*Table1[[#This Row],[rating_count]]</f>
        <v>80418352</v>
      </c>
      <c r="T710" s="11" t="str">
        <f>IF(Table1[[#This Row],[discounted_price]]&lt;200,"&lt;₹200",IF(Table1[[#This Row],[discounted_price]]&lt;=500,"₹200 - ₹500","&gt;₹500"))</f>
        <v>&gt;₹500</v>
      </c>
      <c r="U710" s="11" t="str">
        <f>IF(Table1[[#This Row],[rating_count]]&lt;1000,"Below 1K Reviews","1K + Reviews")</f>
        <v>1K + Reviews</v>
      </c>
      <c r="V710" s="14">
        <f>Table1[[#This Row],[rating]]*Table1[[#This Row],[rating_count]]</f>
        <v>219956.8</v>
      </c>
    </row>
    <row r="711" spans="1:22" ht="16.2" x14ac:dyDescent="0.3">
      <c r="A711" s="1" t="s">
        <v>5846</v>
      </c>
      <c r="B711" s="1" t="s">
        <v>5847</v>
      </c>
      <c r="C711" s="1" t="s">
        <v>5848</v>
      </c>
      <c r="D711" s="3">
        <v>6299</v>
      </c>
      <c r="E711" s="3">
        <v>13750</v>
      </c>
      <c r="F711" s="4">
        <v>0.54</v>
      </c>
      <c r="G711" s="1">
        <v>4.2</v>
      </c>
      <c r="H711" s="2">
        <v>2014</v>
      </c>
      <c r="I711" s="1" t="s">
        <v>5849</v>
      </c>
      <c r="J711" s="1" t="s">
        <v>5850</v>
      </c>
      <c r="K711" s="1" t="s">
        <v>5851</v>
      </c>
      <c r="L711" s="1" t="s">
        <v>5852</v>
      </c>
      <c r="M711" s="1" t="s">
        <v>5853</v>
      </c>
      <c r="N711" s="1" t="s">
        <v>5854</v>
      </c>
      <c r="O711" s="1" t="s">
        <v>5855</v>
      </c>
      <c r="P711" s="1" t="s">
        <v>5856</v>
      </c>
      <c r="Q711" s="12">
        <f>Table1[[#This Row],[actual_price]]-Table1[[#This Row],[discounted_price]]</f>
        <v>7451</v>
      </c>
      <c r="R711" s="11" t="str">
        <f>IF(Table1[[#This Row],[discount_percentage]]&gt;=0.5,"50% + Discount","Below 50%")</f>
        <v>50% + Discount</v>
      </c>
      <c r="S711" s="14">
        <f>Table1[[#This Row],[actual_price]]*Table1[[#This Row],[rating_count]]</f>
        <v>27692500</v>
      </c>
      <c r="T711" s="11" t="str">
        <f>IF(Table1[[#This Row],[discounted_price]]&lt;200,"&lt;₹200",IF(Table1[[#This Row],[discounted_price]]&lt;=500,"₹200 - ₹500","&gt;₹500"))</f>
        <v>&gt;₹500</v>
      </c>
      <c r="U711" s="11" t="str">
        <f>IF(Table1[[#This Row],[rating_count]]&lt;1000,"Below 1K Reviews","1K + Reviews")</f>
        <v>1K + Reviews</v>
      </c>
      <c r="V711" s="14">
        <f>Table1[[#This Row],[rating]]*Table1[[#This Row],[rating_count]]</f>
        <v>8458.8000000000011</v>
      </c>
    </row>
    <row r="712" spans="1:22" ht="16.2" x14ac:dyDescent="0.3">
      <c r="A712" s="1" t="s">
        <v>5857</v>
      </c>
      <c r="B712" s="1" t="s">
        <v>5858</v>
      </c>
      <c r="C712" s="1" t="s">
        <v>5859</v>
      </c>
      <c r="D712" s="1">
        <v>59</v>
      </c>
      <c r="E712" s="1">
        <v>59</v>
      </c>
      <c r="F712" s="4">
        <v>0</v>
      </c>
      <c r="G712" s="1">
        <v>3.8</v>
      </c>
      <c r="H712" s="2">
        <v>5958</v>
      </c>
      <c r="I712" s="1" t="s">
        <v>5860</v>
      </c>
      <c r="J712" s="1" t="s">
        <v>5861</v>
      </c>
      <c r="K712" s="1" t="s">
        <v>5862</v>
      </c>
      <c r="L712" s="1" t="s">
        <v>5863</v>
      </c>
      <c r="M712" s="1" t="s">
        <v>5864</v>
      </c>
      <c r="N712" s="1" t="s">
        <v>5865</v>
      </c>
      <c r="O712" s="1" t="s">
        <v>5866</v>
      </c>
      <c r="P712" s="1" t="s">
        <v>5867</v>
      </c>
      <c r="Q712" s="12">
        <f>Table1[[#This Row],[actual_price]]-Table1[[#This Row],[discounted_price]]</f>
        <v>0</v>
      </c>
      <c r="R712" s="11" t="str">
        <f>IF(Table1[[#This Row],[discount_percentage]]&gt;=0.5,"50% + Discount","Below 50%")</f>
        <v>Below 50%</v>
      </c>
      <c r="S712" s="14">
        <f>Table1[[#This Row],[actual_price]]*Table1[[#This Row],[rating_count]]</f>
        <v>351522</v>
      </c>
      <c r="T712" s="11" t="str">
        <f>IF(Table1[[#This Row],[discounted_price]]&lt;200,"&lt;₹200",IF(Table1[[#This Row],[discounted_price]]&lt;=500,"₹200 - ₹500","&gt;₹500"))</f>
        <v>&lt;₹200</v>
      </c>
      <c r="U712" s="11" t="str">
        <f>IF(Table1[[#This Row],[rating_count]]&lt;1000,"Below 1K Reviews","1K + Reviews")</f>
        <v>1K + Reviews</v>
      </c>
      <c r="V712" s="14">
        <f>Table1[[#This Row],[rating]]*Table1[[#This Row],[rating_count]]</f>
        <v>22640.399999999998</v>
      </c>
    </row>
    <row r="713" spans="1:22" ht="16.2" x14ac:dyDescent="0.3">
      <c r="A713" s="1" t="s">
        <v>5868</v>
      </c>
      <c r="B713" s="1" t="s">
        <v>5869</v>
      </c>
      <c r="C713" s="1" t="s">
        <v>3121</v>
      </c>
      <c r="D713" s="1">
        <v>571</v>
      </c>
      <c r="E713" s="1">
        <v>999</v>
      </c>
      <c r="F713" s="4">
        <v>0.43</v>
      </c>
      <c r="G713" s="1">
        <v>4.3</v>
      </c>
      <c r="H713" s="2">
        <v>38221</v>
      </c>
      <c r="I713" s="1" t="s">
        <v>5870</v>
      </c>
      <c r="J713" s="1" t="s">
        <v>5871</v>
      </c>
      <c r="K713" s="1" t="s">
        <v>5872</v>
      </c>
      <c r="L713" s="1" t="s">
        <v>5873</v>
      </c>
      <c r="M713" s="1" t="s">
        <v>5874</v>
      </c>
      <c r="N713" s="1" t="s">
        <v>5875</v>
      </c>
      <c r="O713" s="1" t="s">
        <v>5876</v>
      </c>
      <c r="P713" s="1" t="s">
        <v>5877</v>
      </c>
      <c r="Q713" s="12">
        <f>Table1[[#This Row],[actual_price]]-Table1[[#This Row],[discounted_price]]</f>
        <v>428</v>
      </c>
      <c r="R713" s="11" t="str">
        <f>IF(Table1[[#This Row],[discount_percentage]]&gt;=0.5,"50% + Discount","Below 50%")</f>
        <v>Below 50%</v>
      </c>
      <c r="S713" s="14">
        <f>Table1[[#This Row],[actual_price]]*Table1[[#This Row],[rating_count]]</f>
        <v>38182779</v>
      </c>
      <c r="T713" s="11" t="str">
        <f>IF(Table1[[#This Row],[discounted_price]]&lt;200,"&lt;₹200",IF(Table1[[#This Row],[discounted_price]]&lt;=500,"₹200 - ₹500","&gt;₹500"))</f>
        <v>&gt;₹500</v>
      </c>
      <c r="U713" s="11" t="str">
        <f>IF(Table1[[#This Row],[rating_count]]&lt;1000,"Below 1K Reviews","1K + Reviews")</f>
        <v>1K + Reviews</v>
      </c>
      <c r="V713" s="14">
        <f>Table1[[#This Row],[rating]]*Table1[[#This Row],[rating_count]]</f>
        <v>164350.29999999999</v>
      </c>
    </row>
    <row r="714" spans="1:22" ht="16.2" x14ac:dyDescent="0.3">
      <c r="A714" s="1" t="s">
        <v>5878</v>
      </c>
      <c r="B714" s="1" t="s">
        <v>5879</v>
      </c>
      <c r="C714" s="1" t="s">
        <v>5542</v>
      </c>
      <c r="D714" s="1">
        <v>549</v>
      </c>
      <c r="E714" s="1">
        <v>999</v>
      </c>
      <c r="F714" s="4">
        <v>0.45</v>
      </c>
      <c r="G714" s="1">
        <v>3.9</v>
      </c>
      <c r="H714" s="2">
        <v>64705</v>
      </c>
      <c r="I714" s="1" t="s">
        <v>5880</v>
      </c>
      <c r="J714" s="1" t="s">
        <v>5881</v>
      </c>
      <c r="K714" s="1" t="s">
        <v>5882</v>
      </c>
      <c r="L714" s="1" t="s">
        <v>5883</v>
      </c>
      <c r="M714" s="1" t="s">
        <v>5884</v>
      </c>
      <c r="N714" s="1" t="s">
        <v>5885</v>
      </c>
      <c r="O714" s="1" t="s">
        <v>5886</v>
      </c>
      <c r="P714" s="1" t="s">
        <v>5887</v>
      </c>
      <c r="Q714" s="12">
        <f>Table1[[#This Row],[actual_price]]-Table1[[#This Row],[discounted_price]]</f>
        <v>450</v>
      </c>
      <c r="R714" s="11" t="str">
        <f>IF(Table1[[#This Row],[discount_percentage]]&gt;=0.5,"50% + Discount","Below 50%")</f>
        <v>Below 50%</v>
      </c>
      <c r="S714" s="14">
        <f>Table1[[#This Row],[actual_price]]*Table1[[#This Row],[rating_count]]</f>
        <v>64640295</v>
      </c>
      <c r="T714" s="11" t="str">
        <f>IF(Table1[[#This Row],[discounted_price]]&lt;200,"&lt;₹200",IF(Table1[[#This Row],[discounted_price]]&lt;=500,"₹200 - ₹500","&gt;₹500"))</f>
        <v>&gt;₹500</v>
      </c>
      <c r="U714" s="11" t="str">
        <f>IF(Table1[[#This Row],[rating_count]]&lt;1000,"Below 1K Reviews","1K + Reviews")</f>
        <v>1K + Reviews</v>
      </c>
      <c r="V714" s="14">
        <f>Table1[[#This Row],[rating]]*Table1[[#This Row],[rating_count]]</f>
        <v>252349.5</v>
      </c>
    </row>
    <row r="715" spans="1:22" ht="16.2" x14ac:dyDescent="0.3">
      <c r="A715" s="1" t="s">
        <v>3882</v>
      </c>
      <c r="B715" s="1" t="s">
        <v>3883</v>
      </c>
      <c r="C715" s="1" t="s">
        <v>3884</v>
      </c>
      <c r="D715" s="3">
        <v>2099</v>
      </c>
      <c r="E715" s="3">
        <v>5999</v>
      </c>
      <c r="F715" s="4">
        <v>0.65</v>
      </c>
      <c r="G715" s="1">
        <v>4.3</v>
      </c>
      <c r="H715" s="2">
        <v>17129</v>
      </c>
      <c r="I715" s="1" t="s">
        <v>3885</v>
      </c>
      <c r="J715" s="1" t="s">
        <v>3886</v>
      </c>
      <c r="K715" s="1" t="s">
        <v>3887</v>
      </c>
      <c r="L715" s="1" t="s">
        <v>3888</v>
      </c>
      <c r="M715" s="1" t="s">
        <v>3889</v>
      </c>
      <c r="N715" s="1" t="s">
        <v>3890</v>
      </c>
      <c r="O715" s="1" t="s">
        <v>5888</v>
      </c>
      <c r="P715" s="1" t="s">
        <v>5889</v>
      </c>
      <c r="Q715" s="12">
        <f>Table1[[#This Row],[actual_price]]-Table1[[#This Row],[discounted_price]]</f>
        <v>3900</v>
      </c>
      <c r="R715" s="11" t="str">
        <f>IF(Table1[[#This Row],[discount_percentage]]&gt;=0.5,"50% + Discount","Below 50%")</f>
        <v>50% + Discount</v>
      </c>
      <c r="S715" s="14">
        <f>Table1[[#This Row],[actual_price]]*Table1[[#This Row],[rating_count]]</f>
        <v>102756871</v>
      </c>
      <c r="T715" s="11" t="str">
        <f>IF(Table1[[#This Row],[discounted_price]]&lt;200,"&lt;₹200",IF(Table1[[#This Row],[discounted_price]]&lt;=500,"₹200 - ₹500","&gt;₹500"))</f>
        <v>&gt;₹500</v>
      </c>
      <c r="U715" s="11" t="str">
        <f>IF(Table1[[#This Row],[rating_count]]&lt;1000,"Below 1K Reviews","1K + Reviews")</f>
        <v>1K + Reviews</v>
      </c>
      <c r="V715" s="14">
        <f>Table1[[#This Row],[rating]]*Table1[[#This Row],[rating_count]]</f>
        <v>73654.7</v>
      </c>
    </row>
    <row r="716" spans="1:22" ht="16.2" x14ac:dyDescent="0.3">
      <c r="A716" s="1" t="s">
        <v>194</v>
      </c>
      <c r="B716" s="1" t="s">
        <v>195</v>
      </c>
      <c r="C716" s="1" t="s">
        <v>170</v>
      </c>
      <c r="D716" s="3">
        <v>13490</v>
      </c>
      <c r="E716" s="3">
        <v>21990</v>
      </c>
      <c r="F716" s="4">
        <v>0.39</v>
      </c>
      <c r="G716" s="1">
        <v>4.3</v>
      </c>
      <c r="H716" s="2">
        <v>11976</v>
      </c>
      <c r="I716" s="1" t="s">
        <v>196</v>
      </c>
      <c r="J716" s="1" t="s">
        <v>197</v>
      </c>
      <c r="K716" s="1" t="s">
        <v>198</v>
      </c>
      <c r="L716" s="1" t="s">
        <v>199</v>
      </c>
      <c r="M716" s="1" t="s">
        <v>200</v>
      </c>
      <c r="N716" s="1" t="s">
        <v>201</v>
      </c>
      <c r="O716" s="1" t="s">
        <v>202</v>
      </c>
      <c r="P716" s="1" t="s">
        <v>5890</v>
      </c>
      <c r="Q716" s="12">
        <f>Table1[[#This Row],[actual_price]]-Table1[[#This Row],[discounted_price]]</f>
        <v>8500</v>
      </c>
      <c r="R716" s="11" t="str">
        <f>IF(Table1[[#This Row],[discount_percentage]]&gt;=0.5,"50% + Discount","Below 50%")</f>
        <v>Below 50%</v>
      </c>
      <c r="S716" s="14">
        <f>Table1[[#This Row],[actual_price]]*Table1[[#This Row],[rating_count]]</f>
        <v>263352240</v>
      </c>
      <c r="T716" s="11" t="str">
        <f>IF(Table1[[#This Row],[discounted_price]]&lt;200,"&lt;₹200",IF(Table1[[#This Row],[discounted_price]]&lt;=500,"₹200 - ₹500","&gt;₹500"))</f>
        <v>&gt;₹500</v>
      </c>
      <c r="U716" s="11" t="str">
        <f>IF(Table1[[#This Row],[rating_count]]&lt;1000,"Below 1K Reviews","1K + Reviews")</f>
        <v>1K + Reviews</v>
      </c>
      <c r="V716" s="14">
        <f>Table1[[#This Row],[rating]]*Table1[[#This Row],[rating_count]]</f>
        <v>51496.799999999996</v>
      </c>
    </row>
    <row r="717" spans="1:22" ht="16.2" x14ac:dyDescent="0.3">
      <c r="A717" s="1" t="s">
        <v>5891</v>
      </c>
      <c r="B717" s="1" t="s">
        <v>5892</v>
      </c>
      <c r="C717" s="1" t="s">
        <v>5124</v>
      </c>
      <c r="D717" s="1">
        <v>448</v>
      </c>
      <c r="E717" s="1">
        <v>699</v>
      </c>
      <c r="F717" s="4">
        <v>0.36</v>
      </c>
      <c r="G717" s="1">
        <v>3.9</v>
      </c>
      <c r="H717" s="2">
        <v>17348</v>
      </c>
      <c r="I717" s="1" t="s">
        <v>5893</v>
      </c>
      <c r="J717" s="1" t="s">
        <v>5894</v>
      </c>
      <c r="K717" s="1" t="s">
        <v>5895</v>
      </c>
      <c r="L717" s="1" t="s">
        <v>5896</v>
      </c>
      <c r="M717" s="1" t="s">
        <v>5897</v>
      </c>
      <c r="N717" s="1" t="s">
        <v>5898</v>
      </c>
      <c r="O717" s="1" t="s">
        <v>5899</v>
      </c>
      <c r="P717" s="1" t="s">
        <v>5900</v>
      </c>
      <c r="Q717" s="12">
        <f>Table1[[#This Row],[actual_price]]-Table1[[#This Row],[discounted_price]]</f>
        <v>251</v>
      </c>
      <c r="R717" s="11" t="str">
        <f>IF(Table1[[#This Row],[discount_percentage]]&gt;=0.5,"50% + Discount","Below 50%")</f>
        <v>Below 50%</v>
      </c>
      <c r="S717" s="14">
        <f>Table1[[#This Row],[actual_price]]*Table1[[#This Row],[rating_count]]</f>
        <v>12126252</v>
      </c>
      <c r="T717" s="11" t="str">
        <f>IF(Table1[[#This Row],[discounted_price]]&lt;200,"&lt;₹200",IF(Table1[[#This Row],[discounted_price]]&lt;=500,"₹200 - ₹500","&gt;₹500"))</f>
        <v>₹200 - ₹500</v>
      </c>
      <c r="U717" s="11" t="str">
        <f>IF(Table1[[#This Row],[rating_count]]&lt;1000,"Below 1K Reviews","1K + Reviews")</f>
        <v>1K + Reviews</v>
      </c>
      <c r="V717" s="14">
        <f>Table1[[#This Row],[rating]]*Table1[[#This Row],[rating_count]]</f>
        <v>67657.2</v>
      </c>
    </row>
    <row r="718" spans="1:22" ht="16.2" x14ac:dyDescent="0.3">
      <c r="A718" s="1" t="s">
        <v>5901</v>
      </c>
      <c r="B718" s="1" t="s">
        <v>5902</v>
      </c>
      <c r="C718" s="1" t="s">
        <v>3080</v>
      </c>
      <c r="D718" s="3">
        <v>1499</v>
      </c>
      <c r="E718" s="3">
        <v>2999</v>
      </c>
      <c r="F718" s="4">
        <v>0.5</v>
      </c>
      <c r="G718" s="1">
        <v>3.7</v>
      </c>
      <c r="H718" s="2">
        <v>87798</v>
      </c>
      <c r="I718" s="1" t="s">
        <v>5903</v>
      </c>
      <c r="J718" s="1" t="s">
        <v>5904</v>
      </c>
      <c r="K718" s="1" t="s">
        <v>5905</v>
      </c>
      <c r="L718" s="1" t="s">
        <v>5906</v>
      </c>
      <c r="M718" s="1" t="s">
        <v>5907</v>
      </c>
      <c r="N718" s="1" t="s">
        <v>5908</v>
      </c>
      <c r="O718" s="1" t="s">
        <v>5909</v>
      </c>
      <c r="P718" s="1" t="s">
        <v>5910</v>
      </c>
      <c r="Q718" s="12">
        <f>Table1[[#This Row],[actual_price]]-Table1[[#This Row],[discounted_price]]</f>
        <v>1500</v>
      </c>
      <c r="R718" s="11" t="str">
        <f>IF(Table1[[#This Row],[discount_percentage]]&gt;=0.5,"50% + Discount","Below 50%")</f>
        <v>50% + Discount</v>
      </c>
      <c r="S718" s="14">
        <f>Table1[[#This Row],[actual_price]]*Table1[[#This Row],[rating_count]]</f>
        <v>263306202</v>
      </c>
      <c r="T718" s="11" t="str">
        <f>IF(Table1[[#This Row],[discounted_price]]&lt;200,"&lt;₹200",IF(Table1[[#This Row],[discounted_price]]&lt;=500,"₹200 - ₹500","&gt;₹500"))</f>
        <v>&gt;₹500</v>
      </c>
      <c r="U718" s="11" t="str">
        <f>IF(Table1[[#This Row],[rating_count]]&lt;1000,"Below 1K Reviews","1K + Reviews")</f>
        <v>1K + Reviews</v>
      </c>
      <c r="V718" s="14">
        <f>Table1[[#This Row],[rating]]*Table1[[#This Row],[rating_count]]</f>
        <v>324852.60000000003</v>
      </c>
    </row>
    <row r="719" spans="1:22" ht="16.2" x14ac:dyDescent="0.3">
      <c r="A719" s="1" t="s">
        <v>5911</v>
      </c>
      <c r="B719" s="1" t="s">
        <v>5912</v>
      </c>
      <c r="C719" s="1" t="s">
        <v>5913</v>
      </c>
      <c r="D719" s="1">
        <v>299</v>
      </c>
      <c r="E719" s="1">
        <v>499</v>
      </c>
      <c r="F719" s="4">
        <v>0.4</v>
      </c>
      <c r="G719" s="1">
        <v>4.2</v>
      </c>
      <c r="H719" s="2">
        <v>24432</v>
      </c>
      <c r="I719" s="1" t="s">
        <v>5914</v>
      </c>
      <c r="J719" s="1" t="s">
        <v>5915</v>
      </c>
      <c r="K719" s="1" t="s">
        <v>5916</v>
      </c>
      <c r="L719" s="1" t="s">
        <v>5917</v>
      </c>
      <c r="M719" s="1" t="s">
        <v>5918</v>
      </c>
      <c r="N719" s="1" t="s">
        <v>5919</v>
      </c>
      <c r="O719" s="1" t="s">
        <v>5920</v>
      </c>
      <c r="P719" s="1" t="s">
        <v>5921</v>
      </c>
      <c r="Q719" s="12">
        <f>Table1[[#This Row],[actual_price]]-Table1[[#This Row],[discounted_price]]</f>
        <v>200</v>
      </c>
      <c r="R719" s="11" t="str">
        <f>IF(Table1[[#This Row],[discount_percentage]]&gt;=0.5,"50% + Discount","Below 50%")</f>
        <v>Below 50%</v>
      </c>
      <c r="S719" s="14">
        <f>Table1[[#This Row],[actual_price]]*Table1[[#This Row],[rating_count]]</f>
        <v>12191568</v>
      </c>
      <c r="T719" s="11" t="str">
        <f>IF(Table1[[#This Row],[discounted_price]]&lt;200,"&lt;₹200",IF(Table1[[#This Row],[discounted_price]]&lt;=500,"₹200 - ₹500","&gt;₹500"))</f>
        <v>₹200 - ₹500</v>
      </c>
      <c r="U719" s="11" t="str">
        <f>IF(Table1[[#This Row],[rating_count]]&lt;1000,"Below 1K Reviews","1K + Reviews")</f>
        <v>1K + Reviews</v>
      </c>
      <c r="V719" s="14">
        <f>Table1[[#This Row],[rating]]*Table1[[#This Row],[rating_count]]</f>
        <v>102614.40000000001</v>
      </c>
    </row>
    <row r="720" spans="1:22" ht="16.2" x14ac:dyDescent="0.3">
      <c r="A720" s="1" t="s">
        <v>5922</v>
      </c>
      <c r="B720" s="1" t="s">
        <v>5923</v>
      </c>
      <c r="C720" s="1" t="s">
        <v>4855</v>
      </c>
      <c r="D720" s="1">
        <v>579</v>
      </c>
      <c r="E720" s="3">
        <v>1400</v>
      </c>
      <c r="F720" s="4">
        <v>0.59</v>
      </c>
      <c r="G720" s="1">
        <v>4.3</v>
      </c>
      <c r="H720" s="2">
        <v>189104</v>
      </c>
      <c r="I720" s="1" t="s">
        <v>5924</v>
      </c>
      <c r="J720" s="1" t="s">
        <v>5925</v>
      </c>
      <c r="K720" s="1" t="s">
        <v>5926</v>
      </c>
      <c r="L720" s="1" t="s">
        <v>5927</v>
      </c>
      <c r="M720" s="1" t="s">
        <v>5928</v>
      </c>
      <c r="N720" s="1" t="s">
        <v>5929</v>
      </c>
      <c r="O720" s="1" t="s">
        <v>5930</v>
      </c>
      <c r="P720" s="1" t="s">
        <v>5931</v>
      </c>
      <c r="Q720" s="12">
        <f>Table1[[#This Row],[actual_price]]-Table1[[#This Row],[discounted_price]]</f>
        <v>821</v>
      </c>
      <c r="R720" s="11" t="str">
        <f>IF(Table1[[#This Row],[discount_percentage]]&gt;=0.5,"50% + Discount","Below 50%")</f>
        <v>50% + Discount</v>
      </c>
      <c r="S720" s="14">
        <f>Table1[[#This Row],[actual_price]]*Table1[[#This Row],[rating_count]]</f>
        <v>264745600</v>
      </c>
      <c r="T720" s="11" t="str">
        <f>IF(Table1[[#This Row],[discounted_price]]&lt;200,"&lt;₹200",IF(Table1[[#This Row],[discounted_price]]&lt;=500,"₹200 - ₹500","&gt;₹500"))</f>
        <v>&gt;₹500</v>
      </c>
      <c r="U720" s="11" t="str">
        <f>IF(Table1[[#This Row],[rating_count]]&lt;1000,"Below 1K Reviews","1K + Reviews")</f>
        <v>1K + Reviews</v>
      </c>
      <c r="V720" s="14">
        <f>Table1[[#This Row],[rating]]*Table1[[#This Row],[rating_count]]</f>
        <v>813147.2</v>
      </c>
    </row>
    <row r="721" spans="1:22" ht="16.2" x14ac:dyDescent="0.3">
      <c r="A721" s="1" t="s">
        <v>5932</v>
      </c>
      <c r="B721" s="1" t="s">
        <v>5933</v>
      </c>
      <c r="C721" s="1" t="s">
        <v>5934</v>
      </c>
      <c r="D721" s="3">
        <v>2499</v>
      </c>
      <c r="E721" s="3">
        <v>3299</v>
      </c>
      <c r="F721" s="4">
        <v>0.24</v>
      </c>
      <c r="G721" s="1">
        <v>4.2</v>
      </c>
      <c r="H721" s="2">
        <v>93112</v>
      </c>
      <c r="I721" s="1" t="s">
        <v>5935</v>
      </c>
      <c r="J721" s="1" t="s">
        <v>5936</v>
      </c>
      <c r="K721" s="1" t="s">
        <v>5937</v>
      </c>
      <c r="L721" s="1" t="s">
        <v>5938</v>
      </c>
      <c r="M721" s="1" t="s">
        <v>5939</v>
      </c>
      <c r="N721" s="1" t="s">
        <v>5940</v>
      </c>
      <c r="O721" s="1" t="s">
        <v>5941</v>
      </c>
      <c r="P721" s="1" t="s">
        <v>5942</v>
      </c>
      <c r="Q721" s="12">
        <f>Table1[[#This Row],[actual_price]]-Table1[[#This Row],[discounted_price]]</f>
        <v>800</v>
      </c>
      <c r="R721" s="11" t="str">
        <f>IF(Table1[[#This Row],[discount_percentage]]&gt;=0.5,"50% + Discount","Below 50%")</f>
        <v>Below 50%</v>
      </c>
      <c r="S721" s="14">
        <f>Table1[[#This Row],[actual_price]]*Table1[[#This Row],[rating_count]]</f>
        <v>307176488</v>
      </c>
      <c r="T721" s="11" t="str">
        <f>IF(Table1[[#This Row],[discounted_price]]&lt;200,"&lt;₹200",IF(Table1[[#This Row],[discounted_price]]&lt;=500,"₹200 - ₹500","&gt;₹500"))</f>
        <v>&gt;₹500</v>
      </c>
      <c r="U721" s="11" t="str">
        <f>IF(Table1[[#This Row],[rating_count]]&lt;1000,"Below 1K Reviews","1K + Reviews")</f>
        <v>1K + Reviews</v>
      </c>
      <c r="V721" s="14">
        <f>Table1[[#This Row],[rating]]*Table1[[#This Row],[rating_count]]</f>
        <v>391070.4</v>
      </c>
    </row>
    <row r="722" spans="1:22" ht="16.2" x14ac:dyDescent="0.3">
      <c r="A722" s="1" t="s">
        <v>5943</v>
      </c>
      <c r="B722" s="1" t="s">
        <v>5944</v>
      </c>
      <c r="C722" s="1" t="s">
        <v>3080</v>
      </c>
      <c r="D722" s="3">
        <v>1199</v>
      </c>
      <c r="E722" s="3">
        <v>5999</v>
      </c>
      <c r="F722" s="4">
        <v>0.8</v>
      </c>
      <c r="G722" s="1">
        <v>3.9</v>
      </c>
      <c r="H722" s="2">
        <v>47521</v>
      </c>
      <c r="I722" s="1" t="s">
        <v>5945</v>
      </c>
      <c r="J722" s="1" t="s">
        <v>5946</v>
      </c>
      <c r="K722" s="1" t="s">
        <v>5947</v>
      </c>
      <c r="L722" s="1" t="s">
        <v>5948</v>
      </c>
      <c r="M722" s="1" t="s">
        <v>5949</v>
      </c>
      <c r="N722" s="1" t="s">
        <v>5950</v>
      </c>
      <c r="O722" s="1" t="s">
        <v>5951</v>
      </c>
      <c r="P722" s="1" t="s">
        <v>5952</v>
      </c>
      <c r="Q722" s="12">
        <f>Table1[[#This Row],[actual_price]]-Table1[[#This Row],[discounted_price]]</f>
        <v>4800</v>
      </c>
      <c r="R722" s="11" t="str">
        <f>IF(Table1[[#This Row],[discount_percentage]]&gt;=0.5,"50% + Discount","Below 50%")</f>
        <v>50% + Discount</v>
      </c>
      <c r="S722" s="14">
        <f>Table1[[#This Row],[actual_price]]*Table1[[#This Row],[rating_count]]</f>
        <v>285078479</v>
      </c>
      <c r="T722" s="11" t="str">
        <f>IF(Table1[[#This Row],[discounted_price]]&lt;200,"&lt;₹200",IF(Table1[[#This Row],[discounted_price]]&lt;=500,"₹200 - ₹500","&gt;₹500"))</f>
        <v>&gt;₹500</v>
      </c>
      <c r="U722" s="11" t="str">
        <f>IF(Table1[[#This Row],[rating_count]]&lt;1000,"Below 1K Reviews","1K + Reviews")</f>
        <v>1K + Reviews</v>
      </c>
      <c r="V722" s="14">
        <f>Table1[[#This Row],[rating]]*Table1[[#This Row],[rating_count]]</f>
        <v>185331.9</v>
      </c>
    </row>
    <row r="723" spans="1:22" ht="16.2" x14ac:dyDescent="0.3">
      <c r="A723" s="1" t="s">
        <v>5953</v>
      </c>
      <c r="B723" s="1" t="s">
        <v>5954</v>
      </c>
      <c r="C723" s="1" t="s">
        <v>5676</v>
      </c>
      <c r="D723" s="1">
        <v>399</v>
      </c>
      <c r="E723" s="1">
        <v>499</v>
      </c>
      <c r="F723" s="4">
        <v>0.2</v>
      </c>
      <c r="G723" s="1">
        <v>4.3</v>
      </c>
      <c r="H723" s="2">
        <v>27201</v>
      </c>
      <c r="I723" s="1" t="s">
        <v>5955</v>
      </c>
      <c r="J723" s="1" t="s">
        <v>5956</v>
      </c>
      <c r="K723" s="1" t="s">
        <v>5957</v>
      </c>
      <c r="L723" s="1" t="s">
        <v>5958</v>
      </c>
      <c r="M723" s="1" t="s">
        <v>5959</v>
      </c>
      <c r="N723" s="1" t="s">
        <v>5960</v>
      </c>
      <c r="O723" s="1" t="s">
        <v>5961</v>
      </c>
      <c r="P723" s="1" t="s">
        <v>5962</v>
      </c>
      <c r="Q723" s="12">
        <f>Table1[[#This Row],[actual_price]]-Table1[[#This Row],[discounted_price]]</f>
        <v>100</v>
      </c>
      <c r="R723" s="11" t="str">
        <f>IF(Table1[[#This Row],[discount_percentage]]&gt;=0.5,"50% + Discount","Below 50%")</f>
        <v>Below 50%</v>
      </c>
      <c r="S723" s="14">
        <f>Table1[[#This Row],[actual_price]]*Table1[[#This Row],[rating_count]]</f>
        <v>13573299</v>
      </c>
      <c r="T723" s="11" t="str">
        <f>IF(Table1[[#This Row],[discounted_price]]&lt;200,"&lt;₹200",IF(Table1[[#This Row],[discounted_price]]&lt;=500,"₹200 - ₹500","&gt;₹500"))</f>
        <v>₹200 - ₹500</v>
      </c>
      <c r="U723" s="11" t="str">
        <f>IF(Table1[[#This Row],[rating_count]]&lt;1000,"Below 1K Reviews","1K + Reviews")</f>
        <v>1K + Reviews</v>
      </c>
      <c r="V723" s="14">
        <f>Table1[[#This Row],[rating]]*Table1[[#This Row],[rating_count]]</f>
        <v>116964.29999999999</v>
      </c>
    </row>
    <row r="724" spans="1:22" ht="16.2" x14ac:dyDescent="0.3">
      <c r="A724" s="1" t="s">
        <v>214</v>
      </c>
      <c r="B724" s="1" t="s">
        <v>215</v>
      </c>
      <c r="C724" s="1" t="s">
        <v>130</v>
      </c>
      <c r="D724" s="1">
        <v>279</v>
      </c>
      <c r="E724" s="1">
        <v>499</v>
      </c>
      <c r="F724" s="4">
        <v>0.44</v>
      </c>
      <c r="G724" s="1">
        <v>3.7</v>
      </c>
      <c r="H724" s="2">
        <v>10962</v>
      </c>
      <c r="I724" s="1" t="s">
        <v>216</v>
      </c>
      <c r="J724" s="1" t="s">
        <v>217</v>
      </c>
      <c r="K724" s="1" t="s">
        <v>218</v>
      </c>
      <c r="L724" s="1" t="s">
        <v>219</v>
      </c>
      <c r="M724" s="1" t="s">
        <v>220</v>
      </c>
      <c r="N724" s="1" t="s">
        <v>221</v>
      </c>
      <c r="O724" s="1" t="s">
        <v>5963</v>
      </c>
      <c r="P724" s="1" t="s">
        <v>5964</v>
      </c>
      <c r="Q724" s="12">
        <f>Table1[[#This Row],[actual_price]]-Table1[[#This Row],[discounted_price]]</f>
        <v>220</v>
      </c>
      <c r="R724" s="11" t="str">
        <f>IF(Table1[[#This Row],[discount_percentage]]&gt;=0.5,"50% + Discount","Below 50%")</f>
        <v>Below 50%</v>
      </c>
      <c r="S724" s="14">
        <f>Table1[[#This Row],[actual_price]]*Table1[[#This Row],[rating_count]]</f>
        <v>5470038</v>
      </c>
      <c r="T724" s="11" t="str">
        <f>IF(Table1[[#This Row],[discounted_price]]&lt;200,"&lt;₹200",IF(Table1[[#This Row],[discounted_price]]&lt;=500,"₹200 - ₹500","&gt;₹500"))</f>
        <v>₹200 - ₹500</v>
      </c>
      <c r="U724" s="11" t="str">
        <f>IF(Table1[[#This Row],[rating_count]]&lt;1000,"Below 1K Reviews","1K + Reviews")</f>
        <v>1K + Reviews</v>
      </c>
      <c r="V724" s="14">
        <f>Table1[[#This Row],[rating]]*Table1[[#This Row],[rating_count]]</f>
        <v>40559.4</v>
      </c>
    </row>
    <row r="725" spans="1:22" ht="16.2" x14ac:dyDescent="0.3">
      <c r="A725" s="1" t="s">
        <v>224</v>
      </c>
      <c r="B725" s="1" t="s">
        <v>225</v>
      </c>
      <c r="C725" s="1" t="s">
        <v>170</v>
      </c>
      <c r="D725" s="3">
        <v>13490</v>
      </c>
      <c r="E725" s="3">
        <v>22900</v>
      </c>
      <c r="F725" s="4">
        <v>0.41</v>
      </c>
      <c r="G725" s="1">
        <v>4.3</v>
      </c>
      <c r="H725" s="2">
        <v>16299</v>
      </c>
      <c r="I725" s="1" t="s">
        <v>226</v>
      </c>
      <c r="J725" s="1" t="s">
        <v>227</v>
      </c>
      <c r="K725" s="1" t="s">
        <v>228</v>
      </c>
      <c r="L725" s="1" t="s">
        <v>229</v>
      </c>
      <c r="M725" s="1" t="s">
        <v>230</v>
      </c>
      <c r="N725" s="1" t="s">
        <v>231</v>
      </c>
      <c r="O725" s="1" t="s">
        <v>5965</v>
      </c>
      <c r="P725" s="1" t="s">
        <v>5966</v>
      </c>
      <c r="Q725" s="12">
        <f>Table1[[#This Row],[actual_price]]-Table1[[#This Row],[discounted_price]]</f>
        <v>9410</v>
      </c>
      <c r="R725" s="11" t="str">
        <f>IF(Table1[[#This Row],[discount_percentage]]&gt;=0.5,"50% + Discount","Below 50%")</f>
        <v>Below 50%</v>
      </c>
      <c r="S725" s="14">
        <f>Table1[[#This Row],[actual_price]]*Table1[[#This Row],[rating_count]]</f>
        <v>373247100</v>
      </c>
      <c r="T725" s="11" t="str">
        <f>IF(Table1[[#This Row],[discounted_price]]&lt;200,"&lt;₹200",IF(Table1[[#This Row],[discounted_price]]&lt;=500,"₹200 - ₹500","&gt;₹500"))</f>
        <v>&gt;₹500</v>
      </c>
      <c r="U725" s="11" t="str">
        <f>IF(Table1[[#This Row],[rating_count]]&lt;1000,"Below 1K Reviews","1K + Reviews")</f>
        <v>1K + Reviews</v>
      </c>
      <c r="V725" s="14">
        <f>Table1[[#This Row],[rating]]*Table1[[#This Row],[rating_count]]</f>
        <v>70085.7</v>
      </c>
    </row>
    <row r="726" spans="1:22" ht="16.2" x14ac:dyDescent="0.3">
      <c r="A726" s="1" t="s">
        <v>5967</v>
      </c>
      <c r="B726" s="1" t="s">
        <v>5968</v>
      </c>
      <c r="C726" s="1" t="s">
        <v>4866</v>
      </c>
      <c r="D726" s="1">
        <v>279</v>
      </c>
      <c r="E726" s="1">
        <v>375</v>
      </c>
      <c r="F726" s="4">
        <v>0.26</v>
      </c>
      <c r="G726" s="1">
        <v>4.3</v>
      </c>
      <c r="H726" s="2">
        <v>31534</v>
      </c>
      <c r="I726" s="1" t="s">
        <v>5969</v>
      </c>
      <c r="J726" s="1" t="s">
        <v>5970</v>
      </c>
      <c r="K726" s="1" t="s">
        <v>5971</v>
      </c>
      <c r="L726" s="1" t="s">
        <v>5972</v>
      </c>
      <c r="M726" s="1" t="s">
        <v>5973</v>
      </c>
      <c r="N726" s="1" t="s">
        <v>5974</v>
      </c>
      <c r="O726" s="1" t="s">
        <v>5975</v>
      </c>
      <c r="P726" s="1" t="s">
        <v>5976</v>
      </c>
      <c r="Q726" s="12">
        <f>Table1[[#This Row],[actual_price]]-Table1[[#This Row],[discounted_price]]</f>
        <v>96</v>
      </c>
      <c r="R726" s="11" t="str">
        <f>IF(Table1[[#This Row],[discount_percentage]]&gt;=0.5,"50% + Discount","Below 50%")</f>
        <v>Below 50%</v>
      </c>
      <c r="S726" s="14">
        <f>Table1[[#This Row],[actual_price]]*Table1[[#This Row],[rating_count]]</f>
        <v>11825250</v>
      </c>
      <c r="T726" s="11" t="str">
        <f>IF(Table1[[#This Row],[discounted_price]]&lt;200,"&lt;₹200",IF(Table1[[#This Row],[discounted_price]]&lt;=500,"₹200 - ₹500","&gt;₹500"))</f>
        <v>₹200 - ₹500</v>
      </c>
      <c r="U726" s="11" t="str">
        <f>IF(Table1[[#This Row],[rating_count]]&lt;1000,"Below 1K Reviews","1K + Reviews")</f>
        <v>1K + Reviews</v>
      </c>
      <c r="V726" s="14">
        <f>Table1[[#This Row],[rating]]*Table1[[#This Row],[rating_count]]</f>
        <v>135596.19999999998</v>
      </c>
    </row>
    <row r="727" spans="1:22" ht="16.2" x14ac:dyDescent="0.3">
      <c r="A727" s="1" t="s">
        <v>5977</v>
      </c>
      <c r="B727" s="1" t="s">
        <v>5978</v>
      </c>
      <c r="C727" s="1" t="s">
        <v>2962</v>
      </c>
      <c r="D727" s="3">
        <v>2499</v>
      </c>
      <c r="E727" s="3">
        <v>4999</v>
      </c>
      <c r="F727" s="4">
        <v>0.5</v>
      </c>
      <c r="G727" s="1">
        <v>3.9</v>
      </c>
      <c r="H727" s="2">
        <v>7571</v>
      </c>
      <c r="I727" s="1" t="s">
        <v>5979</v>
      </c>
      <c r="J727" s="1" t="s">
        <v>4109</v>
      </c>
      <c r="K727" s="1" t="s">
        <v>4110</v>
      </c>
      <c r="L727" s="1" t="s">
        <v>4111</v>
      </c>
      <c r="M727" s="1" t="s">
        <v>4112</v>
      </c>
      <c r="N727" s="1" t="s">
        <v>4113</v>
      </c>
      <c r="O727" s="1" t="s">
        <v>5980</v>
      </c>
      <c r="P727" s="1" t="s">
        <v>5981</v>
      </c>
      <c r="Q727" s="12">
        <f>Table1[[#This Row],[actual_price]]-Table1[[#This Row],[discounted_price]]</f>
        <v>2500</v>
      </c>
      <c r="R727" s="11" t="str">
        <f>IF(Table1[[#This Row],[discount_percentage]]&gt;=0.5,"50% + Discount","Below 50%")</f>
        <v>50% + Discount</v>
      </c>
      <c r="S727" s="14">
        <f>Table1[[#This Row],[actual_price]]*Table1[[#This Row],[rating_count]]</f>
        <v>37847429</v>
      </c>
      <c r="T727" s="11" t="str">
        <f>IF(Table1[[#This Row],[discounted_price]]&lt;200,"&lt;₹200",IF(Table1[[#This Row],[discounted_price]]&lt;=500,"₹200 - ₹500","&gt;₹500"))</f>
        <v>&gt;₹500</v>
      </c>
      <c r="U727" s="11" t="str">
        <f>IF(Table1[[#This Row],[rating_count]]&lt;1000,"Below 1K Reviews","1K + Reviews")</f>
        <v>1K + Reviews</v>
      </c>
      <c r="V727" s="14">
        <f>Table1[[#This Row],[rating]]*Table1[[#This Row],[rating_count]]</f>
        <v>29526.899999999998</v>
      </c>
    </row>
    <row r="728" spans="1:22" ht="16.2" x14ac:dyDescent="0.3">
      <c r="A728" s="1" t="s">
        <v>5982</v>
      </c>
      <c r="B728" s="1" t="s">
        <v>5983</v>
      </c>
      <c r="C728" s="1" t="s">
        <v>5652</v>
      </c>
      <c r="D728" s="1">
        <v>137</v>
      </c>
      <c r="E728" s="1">
        <v>160</v>
      </c>
      <c r="F728" s="4">
        <v>0.14000000000000001</v>
      </c>
      <c r="G728" s="1">
        <v>4.4000000000000004</v>
      </c>
      <c r="H728" s="2">
        <v>6537</v>
      </c>
      <c r="I728" s="1" t="s">
        <v>5984</v>
      </c>
      <c r="J728" s="1" t="s">
        <v>5985</v>
      </c>
      <c r="K728" s="1" t="s">
        <v>5986</v>
      </c>
      <c r="L728" s="1" t="s">
        <v>5987</v>
      </c>
      <c r="M728" s="1" t="s">
        <v>5988</v>
      </c>
      <c r="N728" s="1" t="s">
        <v>5989</v>
      </c>
      <c r="O728" s="1" t="s">
        <v>5990</v>
      </c>
      <c r="P728" s="1" t="s">
        <v>5991</v>
      </c>
      <c r="Q728" s="12">
        <f>Table1[[#This Row],[actual_price]]-Table1[[#This Row],[discounted_price]]</f>
        <v>23</v>
      </c>
      <c r="R728" s="11" t="str">
        <f>IF(Table1[[#This Row],[discount_percentage]]&gt;=0.5,"50% + Discount","Below 50%")</f>
        <v>Below 50%</v>
      </c>
      <c r="S728" s="14">
        <f>Table1[[#This Row],[actual_price]]*Table1[[#This Row],[rating_count]]</f>
        <v>1045920</v>
      </c>
      <c r="T728" s="11" t="str">
        <f>IF(Table1[[#This Row],[discounted_price]]&lt;200,"&lt;₹200",IF(Table1[[#This Row],[discounted_price]]&lt;=500,"₹200 - ₹500","&gt;₹500"))</f>
        <v>&lt;₹200</v>
      </c>
      <c r="U728" s="11" t="str">
        <f>IF(Table1[[#This Row],[rating_count]]&lt;1000,"Below 1K Reviews","1K + Reviews")</f>
        <v>1K + Reviews</v>
      </c>
      <c r="V728" s="14">
        <f>Table1[[#This Row],[rating]]*Table1[[#This Row],[rating_count]]</f>
        <v>28762.800000000003</v>
      </c>
    </row>
    <row r="729" spans="1:22" ht="16.2" x14ac:dyDescent="0.3">
      <c r="A729" s="1" t="s">
        <v>234</v>
      </c>
      <c r="B729" s="1" t="s">
        <v>235</v>
      </c>
      <c r="C729" s="1" t="s">
        <v>18</v>
      </c>
      <c r="D729" s="1">
        <v>59</v>
      </c>
      <c r="E729" s="1">
        <v>199</v>
      </c>
      <c r="F729" s="4">
        <v>0.7</v>
      </c>
      <c r="G729" s="1">
        <v>4</v>
      </c>
      <c r="H729" s="2">
        <v>9377</v>
      </c>
      <c r="I729" s="1" t="s">
        <v>236</v>
      </c>
      <c r="J729" s="1" t="s">
        <v>237</v>
      </c>
      <c r="K729" s="1" t="s">
        <v>238</v>
      </c>
      <c r="L729" s="1" t="s">
        <v>239</v>
      </c>
      <c r="M729" s="1" t="s">
        <v>240</v>
      </c>
      <c r="N729" s="1" t="s">
        <v>241</v>
      </c>
      <c r="O729" s="1" t="s">
        <v>242</v>
      </c>
      <c r="P729" s="1" t="s">
        <v>5992</v>
      </c>
      <c r="Q729" s="12">
        <f>Table1[[#This Row],[actual_price]]-Table1[[#This Row],[discounted_price]]</f>
        <v>140</v>
      </c>
      <c r="R729" s="11" t="str">
        <f>IF(Table1[[#This Row],[discount_percentage]]&gt;=0.5,"50% + Discount","Below 50%")</f>
        <v>50% + Discount</v>
      </c>
      <c r="S729" s="14">
        <f>Table1[[#This Row],[actual_price]]*Table1[[#This Row],[rating_count]]</f>
        <v>1866023</v>
      </c>
      <c r="T729" s="11" t="str">
        <f>IF(Table1[[#This Row],[discounted_price]]&lt;200,"&lt;₹200",IF(Table1[[#This Row],[discounted_price]]&lt;=500,"₹200 - ₹500","&gt;₹500"))</f>
        <v>&lt;₹200</v>
      </c>
      <c r="U729" s="11" t="str">
        <f>IF(Table1[[#This Row],[rating_count]]&lt;1000,"Below 1K Reviews","1K + Reviews")</f>
        <v>1K + Reviews</v>
      </c>
      <c r="V729" s="14">
        <f>Table1[[#This Row],[rating]]*Table1[[#This Row],[rating_count]]</f>
        <v>37508</v>
      </c>
    </row>
    <row r="730" spans="1:22" ht="16.2" x14ac:dyDescent="0.3">
      <c r="A730" s="1" t="s">
        <v>5993</v>
      </c>
      <c r="B730" s="1" t="s">
        <v>5994</v>
      </c>
      <c r="C730" s="1" t="s">
        <v>5393</v>
      </c>
      <c r="D730" s="1">
        <v>299</v>
      </c>
      <c r="E730" s="1">
        <v>499</v>
      </c>
      <c r="F730" s="4">
        <v>0.4</v>
      </c>
      <c r="G730" s="1">
        <v>4.5</v>
      </c>
      <c r="H730" s="2">
        <v>21010</v>
      </c>
      <c r="I730" s="1" t="s">
        <v>5995</v>
      </c>
      <c r="J730" s="1" t="s">
        <v>5996</v>
      </c>
      <c r="K730" s="1" t="s">
        <v>5997</v>
      </c>
      <c r="L730" s="1" t="s">
        <v>5998</v>
      </c>
      <c r="M730" s="1" t="s">
        <v>5999</v>
      </c>
      <c r="N730" s="1" t="s">
        <v>6000</v>
      </c>
      <c r="O730" s="1" t="s">
        <v>6001</v>
      </c>
      <c r="P730" s="1" t="s">
        <v>6002</v>
      </c>
      <c r="Q730" s="12">
        <f>Table1[[#This Row],[actual_price]]-Table1[[#This Row],[discounted_price]]</f>
        <v>200</v>
      </c>
      <c r="R730" s="11" t="str">
        <f>IF(Table1[[#This Row],[discount_percentage]]&gt;=0.5,"50% + Discount","Below 50%")</f>
        <v>Below 50%</v>
      </c>
      <c r="S730" s="14">
        <f>Table1[[#This Row],[actual_price]]*Table1[[#This Row],[rating_count]]</f>
        <v>10483990</v>
      </c>
      <c r="T730" s="11" t="str">
        <f>IF(Table1[[#This Row],[discounted_price]]&lt;200,"&lt;₹200",IF(Table1[[#This Row],[discounted_price]]&lt;=500,"₹200 - ₹500","&gt;₹500"))</f>
        <v>₹200 - ₹500</v>
      </c>
      <c r="U730" s="11" t="str">
        <f>IF(Table1[[#This Row],[rating_count]]&lt;1000,"Below 1K Reviews","1K + Reviews")</f>
        <v>1K + Reviews</v>
      </c>
      <c r="V730" s="14">
        <f>Table1[[#This Row],[rating]]*Table1[[#This Row],[rating_count]]</f>
        <v>94545</v>
      </c>
    </row>
    <row r="731" spans="1:22" ht="16.2" x14ac:dyDescent="0.3">
      <c r="A731" s="1" t="s">
        <v>6003</v>
      </c>
      <c r="B731" s="1" t="s">
        <v>6004</v>
      </c>
      <c r="C731" s="1" t="s">
        <v>3080</v>
      </c>
      <c r="D731" s="3">
        <v>1799</v>
      </c>
      <c r="E731" s="3">
        <v>3999</v>
      </c>
      <c r="F731" s="4">
        <v>0.55000000000000004</v>
      </c>
      <c r="G731" s="1">
        <v>3.9</v>
      </c>
      <c r="H731" s="2">
        <v>3517</v>
      </c>
      <c r="I731" s="1" t="s">
        <v>6005</v>
      </c>
      <c r="J731" s="1" t="s">
        <v>6006</v>
      </c>
      <c r="K731" s="1" t="s">
        <v>6007</v>
      </c>
      <c r="L731" s="1" t="s">
        <v>6008</v>
      </c>
      <c r="M731" s="1" t="s">
        <v>6009</v>
      </c>
      <c r="N731" s="1" t="s">
        <v>6010</v>
      </c>
      <c r="O731" s="1" t="s">
        <v>6011</v>
      </c>
      <c r="P731" s="1" t="s">
        <v>6012</v>
      </c>
      <c r="Q731" s="12">
        <f>Table1[[#This Row],[actual_price]]-Table1[[#This Row],[discounted_price]]</f>
        <v>2200</v>
      </c>
      <c r="R731" s="11" t="str">
        <f>IF(Table1[[#This Row],[discount_percentage]]&gt;=0.5,"50% + Discount","Below 50%")</f>
        <v>50% + Discount</v>
      </c>
      <c r="S731" s="14">
        <f>Table1[[#This Row],[actual_price]]*Table1[[#This Row],[rating_count]]</f>
        <v>14064483</v>
      </c>
      <c r="T731" s="11" t="str">
        <f>IF(Table1[[#This Row],[discounted_price]]&lt;200,"&lt;₹200",IF(Table1[[#This Row],[discounted_price]]&lt;=500,"₹200 - ₹500","&gt;₹500"))</f>
        <v>&gt;₹500</v>
      </c>
      <c r="U731" s="11" t="str">
        <f>IF(Table1[[#This Row],[rating_count]]&lt;1000,"Below 1K Reviews","1K + Reviews")</f>
        <v>1K + Reviews</v>
      </c>
      <c r="V731" s="14">
        <f>Table1[[#This Row],[rating]]*Table1[[#This Row],[rating_count]]</f>
        <v>13716.3</v>
      </c>
    </row>
    <row r="732" spans="1:22" ht="16.2" x14ac:dyDescent="0.3">
      <c r="A732" s="1" t="s">
        <v>6013</v>
      </c>
      <c r="B732" s="1" t="s">
        <v>6014</v>
      </c>
      <c r="C732" s="1" t="s">
        <v>5542</v>
      </c>
      <c r="D732" s="3">
        <v>1999</v>
      </c>
      <c r="E732" s="3">
        <v>2999</v>
      </c>
      <c r="F732" s="4">
        <v>0.33</v>
      </c>
      <c r="G732" s="1">
        <v>4.3</v>
      </c>
      <c r="H732" s="2">
        <v>63899</v>
      </c>
      <c r="I732" s="1" t="s">
        <v>6015</v>
      </c>
      <c r="J732" s="1" t="s">
        <v>6016</v>
      </c>
      <c r="K732" s="1" t="s">
        <v>6017</v>
      </c>
      <c r="L732" s="1" t="s">
        <v>6018</v>
      </c>
      <c r="M732" s="1" t="s">
        <v>6019</v>
      </c>
      <c r="N732" s="1" t="s">
        <v>6020</v>
      </c>
      <c r="O732" s="1" t="s">
        <v>6021</v>
      </c>
      <c r="P732" s="1" t="s">
        <v>6022</v>
      </c>
      <c r="Q732" s="12">
        <f>Table1[[#This Row],[actual_price]]-Table1[[#This Row],[discounted_price]]</f>
        <v>1000</v>
      </c>
      <c r="R732" s="11" t="str">
        <f>IF(Table1[[#This Row],[discount_percentage]]&gt;=0.5,"50% + Discount","Below 50%")</f>
        <v>Below 50%</v>
      </c>
      <c r="S732" s="14">
        <f>Table1[[#This Row],[actual_price]]*Table1[[#This Row],[rating_count]]</f>
        <v>191633101</v>
      </c>
      <c r="T732" s="11" t="str">
        <f>IF(Table1[[#This Row],[discounted_price]]&lt;200,"&lt;₹200",IF(Table1[[#This Row],[discounted_price]]&lt;=500,"₹200 - ₹500","&gt;₹500"))</f>
        <v>&gt;₹500</v>
      </c>
      <c r="U732" s="11" t="str">
        <f>IF(Table1[[#This Row],[rating_count]]&lt;1000,"Below 1K Reviews","1K + Reviews")</f>
        <v>1K + Reviews</v>
      </c>
      <c r="V732" s="14">
        <f>Table1[[#This Row],[rating]]*Table1[[#This Row],[rating_count]]</f>
        <v>274765.7</v>
      </c>
    </row>
    <row r="733" spans="1:22" ht="16.2" x14ac:dyDescent="0.3">
      <c r="A733" s="1" t="s">
        <v>254</v>
      </c>
      <c r="B733" s="1" t="s">
        <v>255</v>
      </c>
      <c r="C733" s="1" t="s">
        <v>130</v>
      </c>
      <c r="D733" s="1">
        <v>199</v>
      </c>
      <c r="E733" s="1">
        <v>699</v>
      </c>
      <c r="F733" s="4">
        <v>0.72</v>
      </c>
      <c r="G733" s="1">
        <v>4.2</v>
      </c>
      <c r="H733" s="2">
        <v>12153</v>
      </c>
      <c r="I733" s="1" t="s">
        <v>256</v>
      </c>
      <c r="J733" s="1" t="s">
        <v>257</v>
      </c>
      <c r="K733" s="1" t="s">
        <v>258</v>
      </c>
      <c r="L733" s="1" t="s">
        <v>259</v>
      </c>
      <c r="M733" s="1" t="s">
        <v>260</v>
      </c>
      <c r="N733" s="1" t="s">
        <v>261</v>
      </c>
      <c r="O733" s="1" t="s">
        <v>262</v>
      </c>
      <c r="P733" s="1" t="s">
        <v>6023</v>
      </c>
      <c r="Q733" s="12">
        <f>Table1[[#This Row],[actual_price]]-Table1[[#This Row],[discounted_price]]</f>
        <v>500</v>
      </c>
      <c r="R733" s="11" t="str">
        <f>IF(Table1[[#This Row],[discount_percentage]]&gt;=0.5,"50% + Discount","Below 50%")</f>
        <v>50% + Discount</v>
      </c>
      <c r="S733" s="14">
        <f>Table1[[#This Row],[actual_price]]*Table1[[#This Row],[rating_count]]</f>
        <v>8494947</v>
      </c>
      <c r="T733" s="11" t="str">
        <f>IF(Table1[[#This Row],[discounted_price]]&lt;200,"&lt;₹200",IF(Table1[[#This Row],[discounted_price]]&lt;=500,"₹200 - ₹500","&gt;₹500"))</f>
        <v>&lt;₹200</v>
      </c>
      <c r="U733" s="11" t="str">
        <f>IF(Table1[[#This Row],[rating_count]]&lt;1000,"Below 1K Reviews","1K + Reviews")</f>
        <v>1K + Reviews</v>
      </c>
      <c r="V733" s="14">
        <f>Table1[[#This Row],[rating]]*Table1[[#This Row],[rating_count]]</f>
        <v>51042.6</v>
      </c>
    </row>
    <row r="734" spans="1:22" ht="16.2" x14ac:dyDescent="0.3">
      <c r="A734" s="1" t="s">
        <v>6024</v>
      </c>
      <c r="B734" s="1" t="s">
        <v>6025</v>
      </c>
      <c r="C734" s="1" t="s">
        <v>6026</v>
      </c>
      <c r="D734" s="1">
        <v>399</v>
      </c>
      <c r="E734" s="3">
        <v>1499</v>
      </c>
      <c r="F734" s="4">
        <v>0.73</v>
      </c>
      <c r="G734" s="1">
        <v>4.0999999999999996</v>
      </c>
      <c r="H734" s="2">
        <v>5730</v>
      </c>
      <c r="I734" s="1" t="s">
        <v>6027</v>
      </c>
      <c r="J734" s="1" t="s">
        <v>6028</v>
      </c>
      <c r="K734" s="1" t="s">
        <v>6029</v>
      </c>
      <c r="L734" s="1" t="s">
        <v>6030</v>
      </c>
      <c r="M734" s="1" t="s">
        <v>6031</v>
      </c>
      <c r="N734" s="1" t="s">
        <v>6032</v>
      </c>
      <c r="O734" s="1" t="s">
        <v>6033</v>
      </c>
      <c r="P734" s="1" t="s">
        <v>6034</v>
      </c>
      <c r="Q734" s="12">
        <f>Table1[[#This Row],[actual_price]]-Table1[[#This Row],[discounted_price]]</f>
        <v>1100</v>
      </c>
      <c r="R734" s="11" t="str">
        <f>IF(Table1[[#This Row],[discount_percentage]]&gt;=0.5,"50% + Discount","Below 50%")</f>
        <v>50% + Discount</v>
      </c>
      <c r="S734" s="14">
        <f>Table1[[#This Row],[actual_price]]*Table1[[#This Row],[rating_count]]</f>
        <v>8589270</v>
      </c>
      <c r="T734" s="11" t="str">
        <f>IF(Table1[[#This Row],[discounted_price]]&lt;200,"&lt;₹200",IF(Table1[[#This Row],[discounted_price]]&lt;=500,"₹200 - ₹500","&gt;₹500"))</f>
        <v>₹200 - ₹500</v>
      </c>
      <c r="U734" s="11" t="str">
        <f>IF(Table1[[#This Row],[rating_count]]&lt;1000,"Below 1K Reviews","1K + Reviews")</f>
        <v>1K + Reviews</v>
      </c>
      <c r="V734" s="14">
        <f>Table1[[#This Row],[rating]]*Table1[[#This Row],[rating_count]]</f>
        <v>23492.999999999996</v>
      </c>
    </row>
    <row r="735" spans="1:22" ht="16.2" x14ac:dyDescent="0.3">
      <c r="A735" s="1" t="s">
        <v>6035</v>
      </c>
      <c r="B735" s="1" t="s">
        <v>6036</v>
      </c>
      <c r="C735" s="1" t="s">
        <v>6037</v>
      </c>
      <c r="D735" s="3">
        <v>1699</v>
      </c>
      <c r="E735" s="3">
        <v>3999</v>
      </c>
      <c r="F735" s="4">
        <v>0.57999999999999996</v>
      </c>
      <c r="G735" s="1">
        <v>4.2</v>
      </c>
      <c r="H735" s="2">
        <v>25488</v>
      </c>
      <c r="I735" s="1" t="s">
        <v>6038</v>
      </c>
      <c r="J735" s="1" t="s">
        <v>6039</v>
      </c>
      <c r="K735" s="1" t="s">
        <v>6040</v>
      </c>
      <c r="L735" s="1" t="s">
        <v>6041</v>
      </c>
      <c r="M735" s="1" t="s">
        <v>6042</v>
      </c>
      <c r="N735" s="1" t="s">
        <v>6043</v>
      </c>
      <c r="O735" s="1" t="s">
        <v>6044</v>
      </c>
      <c r="P735" s="1" t="s">
        <v>6045</v>
      </c>
      <c r="Q735" s="12">
        <f>Table1[[#This Row],[actual_price]]-Table1[[#This Row],[discounted_price]]</f>
        <v>2300</v>
      </c>
      <c r="R735" s="11" t="str">
        <f>IF(Table1[[#This Row],[discount_percentage]]&gt;=0.5,"50% + Discount","Below 50%")</f>
        <v>50% + Discount</v>
      </c>
      <c r="S735" s="14">
        <f>Table1[[#This Row],[actual_price]]*Table1[[#This Row],[rating_count]]</f>
        <v>101926512</v>
      </c>
      <c r="T735" s="11" t="str">
        <f>IF(Table1[[#This Row],[discounted_price]]&lt;200,"&lt;₹200",IF(Table1[[#This Row],[discounted_price]]&lt;=500,"₹200 - ₹500","&gt;₹500"))</f>
        <v>&gt;₹500</v>
      </c>
      <c r="U735" s="11" t="str">
        <f>IF(Table1[[#This Row],[rating_count]]&lt;1000,"Below 1K Reviews","1K + Reviews")</f>
        <v>1K + Reviews</v>
      </c>
      <c r="V735" s="14">
        <f>Table1[[#This Row],[rating]]*Table1[[#This Row],[rating_count]]</f>
        <v>107049.60000000001</v>
      </c>
    </row>
    <row r="736" spans="1:22" ht="16.2" x14ac:dyDescent="0.3">
      <c r="A736" s="1" t="s">
        <v>6046</v>
      </c>
      <c r="B736" s="1" t="s">
        <v>6047</v>
      </c>
      <c r="C736" s="1" t="s">
        <v>4866</v>
      </c>
      <c r="D736" s="1">
        <v>699</v>
      </c>
      <c r="E736" s="1">
        <v>995</v>
      </c>
      <c r="F736" s="4">
        <v>0.3</v>
      </c>
      <c r="G736" s="1">
        <v>4.5</v>
      </c>
      <c r="H736" s="2">
        <v>54405</v>
      </c>
      <c r="I736" s="1" t="s">
        <v>6048</v>
      </c>
      <c r="J736" s="1" t="s">
        <v>6049</v>
      </c>
      <c r="K736" s="1" t="s">
        <v>6050</v>
      </c>
      <c r="L736" s="1" t="s">
        <v>6051</v>
      </c>
      <c r="M736" s="1" t="s">
        <v>6052</v>
      </c>
      <c r="N736" s="1" t="s">
        <v>6053</v>
      </c>
      <c r="O736" s="1" t="s">
        <v>6054</v>
      </c>
      <c r="P736" s="1" t="s">
        <v>6055</v>
      </c>
      <c r="Q736" s="12">
        <f>Table1[[#This Row],[actual_price]]-Table1[[#This Row],[discounted_price]]</f>
        <v>296</v>
      </c>
      <c r="R736" s="11" t="str">
        <f>IF(Table1[[#This Row],[discount_percentage]]&gt;=0.5,"50% + Discount","Below 50%")</f>
        <v>Below 50%</v>
      </c>
      <c r="S736" s="14">
        <f>Table1[[#This Row],[actual_price]]*Table1[[#This Row],[rating_count]]</f>
        <v>54132975</v>
      </c>
      <c r="T736" s="11" t="str">
        <f>IF(Table1[[#This Row],[discounted_price]]&lt;200,"&lt;₹200",IF(Table1[[#This Row],[discounted_price]]&lt;=500,"₹200 - ₹500","&gt;₹500"))</f>
        <v>&gt;₹500</v>
      </c>
      <c r="U736" s="11" t="str">
        <f>IF(Table1[[#This Row],[rating_count]]&lt;1000,"Below 1K Reviews","1K + Reviews")</f>
        <v>1K + Reviews</v>
      </c>
      <c r="V736" s="14">
        <f>Table1[[#This Row],[rating]]*Table1[[#This Row],[rating_count]]</f>
        <v>244822.5</v>
      </c>
    </row>
    <row r="737" spans="1:22" ht="16.2" x14ac:dyDescent="0.3">
      <c r="A737" s="1" t="s">
        <v>4059</v>
      </c>
      <c r="B737" s="1" t="s">
        <v>4060</v>
      </c>
      <c r="C737" s="1" t="s">
        <v>3655</v>
      </c>
      <c r="D737" s="1">
        <v>95</v>
      </c>
      <c r="E737" s="1">
        <v>499</v>
      </c>
      <c r="F737" s="4">
        <v>0.81</v>
      </c>
      <c r="G737" s="1">
        <v>4.2</v>
      </c>
      <c r="H737" s="2">
        <v>1949</v>
      </c>
      <c r="I737" s="1" t="s">
        <v>4061</v>
      </c>
      <c r="J737" s="1" t="s">
        <v>4062</v>
      </c>
      <c r="K737" s="1" t="s">
        <v>4063</v>
      </c>
      <c r="L737" s="1" t="s">
        <v>4064</v>
      </c>
      <c r="M737" s="1" t="s">
        <v>4065</v>
      </c>
      <c r="N737" s="1" t="s">
        <v>4066</v>
      </c>
      <c r="O737" s="1" t="s">
        <v>6056</v>
      </c>
      <c r="P737" s="1" t="s">
        <v>6057</v>
      </c>
      <c r="Q737" s="12">
        <f>Table1[[#This Row],[actual_price]]-Table1[[#This Row],[discounted_price]]</f>
        <v>404</v>
      </c>
      <c r="R737" s="11" t="str">
        <f>IF(Table1[[#This Row],[discount_percentage]]&gt;=0.5,"50% + Discount","Below 50%")</f>
        <v>50% + Discount</v>
      </c>
      <c r="S737" s="14">
        <f>Table1[[#This Row],[actual_price]]*Table1[[#This Row],[rating_count]]</f>
        <v>972551</v>
      </c>
      <c r="T737" s="11" t="str">
        <f>IF(Table1[[#This Row],[discounted_price]]&lt;200,"&lt;₹200",IF(Table1[[#This Row],[discounted_price]]&lt;=500,"₹200 - ₹500","&gt;₹500"))</f>
        <v>&lt;₹200</v>
      </c>
      <c r="U737" s="11" t="str">
        <f>IF(Table1[[#This Row],[rating_count]]&lt;1000,"Below 1K Reviews","1K + Reviews")</f>
        <v>1K + Reviews</v>
      </c>
      <c r="V737" s="14">
        <f>Table1[[#This Row],[rating]]*Table1[[#This Row],[rating_count]]</f>
        <v>8185.8</v>
      </c>
    </row>
    <row r="738" spans="1:22" ht="16.2" x14ac:dyDescent="0.3">
      <c r="A738" s="1" t="s">
        <v>6058</v>
      </c>
      <c r="B738" s="1" t="s">
        <v>6059</v>
      </c>
      <c r="C738" s="1" t="s">
        <v>5469</v>
      </c>
      <c r="D738" s="3">
        <v>1149</v>
      </c>
      <c r="E738" s="3">
        <v>1699</v>
      </c>
      <c r="F738" s="4">
        <v>0.32</v>
      </c>
      <c r="G738" s="1">
        <v>4.2</v>
      </c>
      <c r="H738" s="2">
        <v>122478</v>
      </c>
      <c r="I738" s="1" t="s">
        <v>6060</v>
      </c>
      <c r="J738" s="1" t="s">
        <v>6061</v>
      </c>
      <c r="K738" s="1" t="s">
        <v>6062</v>
      </c>
      <c r="L738" s="1" t="s">
        <v>6063</v>
      </c>
      <c r="M738" s="1" t="s">
        <v>6064</v>
      </c>
      <c r="N738" s="1" t="s">
        <v>6065</v>
      </c>
      <c r="O738" s="1" t="s">
        <v>6066</v>
      </c>
      <c r="P738" s="1" t="s">
        <v>6067</v>
      </c>
      <c r="Q738" s="12">
        <f>Table1[[#This Row],[actual_price]]-Table1[[#This Row],[discounted_price]]</f>
        <v>550</v>
      </c>
      <c r="R738" s="11" t="str">
        <f>IF(Table1[[#This Row],[discount_percentage]]&gt;=0.5,"50% + Discount","Below 50%")</f>
        <v>Below 50%</v>
      </c>
      <c r="S738" s="14">
        <f>Table1[[#This Row],[actual_price]]*Table1[[#This Row],[rating_count]]</f>
        <v>208090122</v>
      </c>
      <c r="T738" s="11" t="str">
        <f>IF(Table1[[#This Row],[discounted_price]]&lt;200,"&lt;₹200",IF(Table1[[#This Row],[discounted_price]]&lt;=500,"₹200 - ₹500","&gt;₹500"))</f>
        <v>&gt;₹500</v>
      </c>
      <c r="U738" s="11" t="str">
        <f>IF(Table1[[#This Row],[rating_count]]&lt;1000,"Below 1K Reviews","1K + Reviews")</f>
        <v>1K + Reviews</v>
      </c>
      <c r="V738" s="14">
        <f>Table1[[#This Row],[rating]]*Table1[[#This Row],[rating_count]]</f>
        <v>514407.60000000003</v>
      </c>
    </row>
    <row r="739" spans="1:22" ht="16.2" x14ac:dyDescent="0.3">
      <c r="A739" s="1" t="s">
        <v>6068</v>
      </c>
      <c r="B739" s="1" t="s">
        <v>6069</v>
      </c>
      <c r="C739" s="1" t="s">
        <v>5124</v>
      </c>
      <c r="D739" s="3">
        <v>1495</v>
      </c>
      <c r="E739" s="3">
        <v>1995</v>
      </c>
      <c r="F739" s="4">
        <v>0.25</v>
      </c>
      <c r="G739" s="1">
        <v>4.3</v>
      </c>
      <c r="H739" s="2">
        <v>7241</v>
      </c>
      <c r="I739" s="1" t="s">
        <v>6070</v>
      </c>
      <c r="J739" s="1" t="s">
        <v>6071</v>
      </c>
      <c r="K739" s="1" t="s">
        <v>6072</v>
      </c>
      <c r="L739" s="1" t="s">
        <v>6073</v>
      </c>
      <c r="M739" s="1" t="s">
        <v>6074</v>
      </c>
      <c r="N739" s="1" t="s">
        <v>6075</v>
      </c>
      <c r="O739" s="1" t="s">
        <v>6076</v>
      </c>
      <c r="P739" s="1" t="s">
        <v>6077</v>
      </c>
      <c r="Q739" s="12">
        <f>Table1[[#This Row],[actual_price]]-Table1[[#This Row],[discounted_price]]</f>
        <v>500</v>
      </c>
      <c r="R739" s="11" t="str">
        <f>IF(Table1[[#This Row],[discount_percentage]]&gt;=0.5,"50% + Discount","Below 50%")</f>
        <v>Below 50%</v>
      </c>
      <c r="S739" s="14">
        <f>Table1[[#This Row],[actual_price]]*Table1[[#This Row],[rating_count]]</f>
        <v>14445795</v>
      </c>
      <c r="T739" s="11" t="str">
        <f>IF(Table1[[#This Row],[discounted_price]]&lt;200,"&lt;₹200",IF(Table1[[#This Row],[discounted_price]]&lt;=500,"₹200 - ₹500","&gt;₹500"))</f>
        <v>&gt;₹500</v>
      </c>
      <c r="U739" s="11" t="str">
        <f>IF(Table1[[#This Row],[rating_count]]&lt;1000,"Below 1K Reviews","1K + Reviews")</f>
        <v>1K + Reviews</v>
      </c>
      <c r="V739" s="14">
        <f>Table1[[#This Row],[rating]]*Table1[[#This Row],[rating_count]]</f>
        <v>31136.3</v>
      </c>
    </row>
    <row r="740" spans="1:22" ht="16.2" x14ac:dyDescent="0.3">
      <c r="A740" s="1" t="s">
        <v>6078</v>
      </c>
      <c r="B740" s="1" t="s">
        <v>6079</v>
      </c>
      <c r="C740" s="1" t="s">
        <v>4898</v>
      </c>
      <c r="D740" s="1">
        <v>849</v>
      </c>
      <c r="E740" s="3">
        <v>4999</v>
      </c>
      <c r="F740" s="4">
        <v>0.83</v>
      </c>
      <c r="G740" s="1">
        <v>4</v>
      </c>
      <c r="H740" s="2">
        <v>20457</v>
      </c>
      <c r="I740" s="1" t="s">
        <v>6080</v>
      </c>
      <c r="J740" s="1" t="s">
        <v>6081</v>
      </c>
      <c r="K740" s="1" t="s">
        <v>6082</v>
      </c>
      <c r="L740" s="1" t="s">
        <v>6083</v>
      </c>
      <c r="M740" s="1" t="s">
        <v>6084</v>
      </c>
      <c r="N740" s="1" t="s">
        <v>6085</v>
      </c>
      <c r="O740" s="1" t="s">
        <v>6086</v>
      </c>
      <c r="P740" s="1" t="s">
        <v>6087</v>
      </c>
      <c r="Q740" s="12">
        <f>Table1[[#This Row],[actual_price]]-Table1[[#This Row],[discounted_price]]</f>
        <v>4150</v>
      </c>
      <c r="R740" s="11" t="str">
        <f>IF(Table1[[#This Row],[discount_percentage]]&gt;=0.5,"50% + Discount","Below 50%")</f>
        <v>50% + Discount</v>
      </c>
      <c r="S740" s="14">
        <f>Table1[[#This Row],[actual_price]]*Table1[[#This Row],[rating_count]]</f>
        <v>102264543</v>
      </c>
      <c r="T740" s="11" t="str">
        <f>IF(Table1[[#This Row],[discounted_price]]&lt;200,"&lt;₹200",IF(Table1[[#This Row],[discounted_price]]&lt;=500,"₹200 - ₹500","&gt;₹500"))</f>
        <v>&gt;₹500</v>
      </c>
      <c r="U740" s="11" t="str">
        <f>IF(Table1[[#This Row],[rating_count]]&lt;1000,"Below 1K Reviews","1K + Reviews")</f>
        <v>1K + Reviews</v>
      </c>
      <c r="V740" s="14">
        <f>Table1[[#This Row],[rating]]*Table1[[#This Row],[rating_count]]</f>
        <v>81828</v>
      </c>
    </row>
    <row r="741" spans="1:22" ht="16.2" x14ac:dyDescent="0.3">
      <c r="A741" s="1" t="s">
        <v>6088</v>
      </c>
      <c r="B741" s="1" t="s">
        <v>6089</v>
      </c>
      <c r="C741" s="1" t="s">
        <v>6090</v>
      </c>
      <c r="D741" s="1">
        <v>440</v>
      </c>
      <c r="E741" s="1">
        <v>440</v>
      </c>
      <c r="F741" s="4">
        <v>0</v>
      </c>
      <c r="G741" s="1">
        <v>4.5</v>
      </c>
      <c r="H741" s="2">
        <v>8610</v>
      </c>
      <c r="I741" s="1" t="s">
        <v>6091</v>
      </c>
      <c r="J741" s="1" t="s">
        <v>6092</v>
      </c>
      <c r="K741" s="1" t="s">
        <v>6093</v>
      </c>
      <c r="L741" s="1" t="s">
        <v>6094</v>
      </c>
      <c r="M741" s="1" t="s">
        <v>6095</v>
      </c>
      <c r="N741" s="1" t="s">
        <v>6096</v>
      </c>
      <c r="O741" s="1" t="s">
        <v>6097</v>
      </c>
      <c r="P741" s="1" t="s">
        <v>6098</v>
      </c>
      <c r="Q741" s="12">
        <f>Table1[[#This Row],[actual_price]]-Table1[[#This Row],[discounted_price]]</f>
        <v>0</v>
      </c>
      <c r="R741" s="11" t="str">
        <f>IF(Table1[[#This Row],[discount_percentage]]&gt;=0.5,"50% + Discount","Below 50%")</f>
        <v>Below 50%</v>
      </c>
      <c r="S741" s="14">
        <f>Table1[[#This Row],[actual_price]]*Table1[[#This Row],[rating_count]]</f>
        <v>3788400</v>
      </c>
      <c r="T741" s="11" t="str">
        <f>IF(Table1[[#This Row],[discounted_price]]&lt;200,"&lt;₹200",IF(Table1[[#This Row],[discounted_price]]&lt;=500,"₹200 - ₹500","&gt;₹500"))</f>
        <v>₹200 - ₹500</v>
      </c>
      <c r="U741" s="11" t="str">
        <f>IF(Table1[[#This Row],[rating_count]]&lt;1000,"Below 1K Reviews","1K + Reviews")</f>
        <v>1K + Reviews</v>
      </c>
      <c r="V741" s="14">
        <f>Table1[[#This Row],[rating]]*Table1[[#This Row],[rating_count]]</f>
        <v>38745</v>
      </c>
    </row>
    <row r="742" spans="1:22" ht="16.2" x14ac:dyDescent="0.3">
      <c r="A742" s="1" t="s">
        <v>4028</v>
      </c>
      <c r="B742" s="1" t="s">
        <v>4029</v>
      </c>
      <c r="C742" s="1" t="s">
        <v>3884</v>
      </c>
      <c r="D742" s="1">
        <v>349</v>
      </c>
      <c r="E742" s="1">
        <v>999</v>
      </c>
      <c r="F742" s="4">
        <v>0.65</v>
      </c>
      <c r="G742" s="1">
        <v>3.8</v>
      </c>
      <c r="H742" s="2">
        <v>16557</v>
      </c>
      <c r="I742" s="1" t="s">
        <v>4030</v>
      </c>
      <c r="J742" s="1" t="s">
        <v>4031</v>
      </c>
      <c r="K742" s="1" t="s">
        <v>4032</v>
      </c>
      <c r="L742" s="1" t="s">
        <v>4033</v>
      </c>
      <c r="M742" s="1" t="s">
        <v>4034</v>
      </c>
      <c r="N742" s="1" t="s">
        <v>4035</v>
      </c>
      <c r="O742" s="1" t="s">
        <v>6099</v>
      </c>
      <c r="P742" s="1" t="s">
        <v>6100</v>
      </c>
      <c r="Q742" s="12">
        <f>Table1[[#This Row],[actual_price]]-Table1[[#This Row],[discounted_price]]</f>
        <v>650</v>
      </c>
      <c r="R742" s="11" t="str">
        <f>IF(Table1[[#This Row],[discount_percentage]]&gt;=0.5,"50% + Discount","Below 50%")</f>
        <v>50% + Discount</v>
      </c>
      <c r="S742" s="14">
        <f>Table1[[#This Row],[actual_price]]*Table1[[#This Row],[rating_count]]</f>
        <v>16540443</v>
      </c>
      <c r="T742" s="11" t="str">
        <f>IF(Table1[[#This Row],[discounted_price]]&lt;200,"&lt;₹200",IF(Table1[[#This Row],[discounted_price]]&lt;=500,"₹200 - ₹500","&gt;₹500"))</f>
        <v>₹200 - ₹500</v>
      </c>
      <c r="U742" s="11" t="str">
        <f>IF(Table1[[#This Row],[rating_count]]&lt;1000,"Below 1K Reviews","1K + Reviews")</f>
        <v>1K + Reviews</v>
      </c>
      <c r="V742" s="14">
        <f>Table1[[#This Row],[rating]]*Table1[[#This Row],[rating_count]]</f>
        <v>62916.6</v>
      </c>
    </row>
    <row r="743" spans="1:22" ht="16.2" x14ac:dyDescent="0.3">
      <c r="A743" s="1" t="s">
        <v>6101</v>
      </c>
      <c r="B743" s="1" t="s">
        <v>6102</v>
      </c>
      <c r="C743" s="1" t="s">
        <v>4898</v>
      </c>
      <c r="D743" s="1">
        <v>599</v>
      </c>
      <c r="E743" s="3">
        <v>3999</v>
      </c>
      <c r="F743" s="4">
        <v>0.85</v>
      </c>
      <c r="G743" s="1">
        <v>3.9</v>
      </c>
      <c r="H743" s="2">
        <v>1087</v>
      </c>
      <c r="I743" s="1" t="s">
        <v>6103</v>
      </c>
      <c r="J743" s="1" t="s">
        <v>6104</v>
      </c>
      <c r="K743" s="1" t="s">
        <v>6105</v>
      </c>
      <c r="L743" s="1" t="s">
        <v>6106</v>
      </c>
      <c r="M743" s="1" t="s">
        <v>6107</v>
      </c>
      <c r="N743" s="1" t="s">
        <v>6108</v>
      </c>
      <c r="O743" s="1" t="s">
        <v>6109</v>
      </c>
      <c r="P743" s="1" t="s">
        <v>6110</v>
      </c>
      <c r="Q743" s="12">
        <f>Table1[[#This Row],[actual_price]]-Table1[[#This Row],[discounted_price]]</f>
        <v>3400</v>
      </c>
      <c r="R743" s="11" t="str">
        <f>IF(Table1[[#This Row],[discount_percentage]]&gt;=0.5,"50% + Discount","Below 50%")</f>
        <v>50% + Discount</v>
      </c>
      <c r="S743" s="14">
        <f>Table1[[#This Row],[actual_price]]*Table1[[#This Row],[rating_count]]</f>
        <v>4346913</v>
      </c>
      <c r="T743" s="11" t="str">
        <f>IF(Table1[[#This Row],[discounted_price]]&lt;200,"&lt;₹200",IF(Table1[[#This Row],[discounted_price]]&lt;=500,"₹200 - ₹500","&gt;₹500"))</f>
        <v>&gt;₹500</v>
      </c>
      <c r="U743" s="11" t="str">
        <f>IF(Table1[[#This Row],[rating_count]]&lt;1000,"Below 1K Reviews","1K + Reviews")</f>
        <v>1K + Reviews</v>
      </c>
      <c r="V743" s="14">
        <f>Table1[[#This Row],[rating]]*Table1[[#This Row],[rating_count]]</f>
        <v>4239.3</v>
      </c>
    </row>
    <row r="744" spans="1:22" ht="16.2" x14ac:dyDescent="0.3">
      <c r="A744" s="1" t="s">
        <v>6111</v>
      </c>
      <c r="B744" s="1" t="s">
        <v>6112</v>
      </c>
      <c r="C744" s="1" t="s">
        <v>5727</v>
      </c>
      <c r="D744" s="1">
        <v>149</v>
      </c>
      <c r="E744" s="1">
        <v>399</v>
      </c>
      <c r="F744" s="4">
        <v>0.63</v>
      </c>
      <c r="G744" s="1">
        <v>4</v>
      </c>
      <c r="H744" s="2">
        <v>1540</v>
      </c>
      <c r="I744" s="1" t="s">
        <v>6113</v>
      </c>
      <c r="J744" s="1" t="s">
        <v>6114</v>
      </c>
      <c r="K744" s="1" t="s">
        <v>6115</v>
      </c>
      <c r="L744" s="1" t="s">
        <v>6116</v>
      </c>
      <c r="M744" s="1" t="s">
        <v>6117</v>
      </c>
      <c r="N744" s="1" t="s">
        <v>6118</v>
      </c>
      <c r="O744" s="1" t="s">
        <v>6119</v>
      </c>
      <c r="P744" s="1" t="s">
        <v>6120</v>
      </c>
      <c r="Q744" s="12">
        <f>Table1[[#This Row],[actual_price]]-Table1[[#This Row],[discounted_price]]</f>
        <v>250</v>
      </c>
      <c r="R744" s="11" t="str">
        <f>IF(Table1[[#This Row],[discount_percentage]]&gt;=0.5,"50% + Discount","Below 50%")</f>
        <v>50% + Discount</v>
      </c>
      <c r="S744" s="14">
        <f>Table1[[#This Row],[actual_price]]*Table1[[#This Row],[rating_count]]</f>
        <v>614460</v>
      </c>
      <c r="T744" s="11" t="str">
        <f>IF(Table1[[#This Row],[discounted_price]]&lt;200,"&lt;₹200",IF(Table1[[#This Row],[discounted_price]]&lt;=500,"₹200 - ₹500","&gt;₹500"))</f>
        <v>&lt;₹200</v>
      </c>
      <c r="U744" s="11" t="str">
        <f>IF(Table1[[#This Row],[rating_count]]&lt;1000,"Below 1K Reviews","1K + Reviews")</f>
        <v>1K + Reviews</v>
      </c>
      <c r="V744" s="14">
        <f>Table1[[#This Row],[rating]]*Table1[[#This Row],[rating_count]]</f>
        <v>6160</v>
      </c>
    </row>
    <row r="745" spans="1:22" ht="16.2" x14ac:dyDescent="0.3">
      <c r="A745" s="1" t="s">
        <v>6121</v>
      </c>
      <c r="B745" s="1" t="s">
        <v>6122</v>
      </c>
      <c r="C745" s="1" t="s">
        <v>4877</v>
      </c>
      <c r="D745" s="1">
        <v>289</v>
      </c>
      <c r="E745" s="1">
        <v>999</v>
      </c>
      <c r="F745" s="4">
        <v>0.71</v>
      </c>
      <c r="G745" s="1">
        <v>4.0999999999999996</v>
      </c>
      <c r="H745" s="2">
        <v>401</v>
      </c>
      <c r="I745" s="1" t="s">
        <v>6123</v>
      </c>
      <c r="J745" s="1" t="s">
        <v>6124</v>
      </c>
      <c r="K745" s="1" t="s">
        <v>6125</v>
      </c>
      <c r="L745" s="1" t="s">
        <v>6126</v>
      </c>
      <c r="M745" s="1" t="s">
        <v>6127</v>
      </c>
      <c r="N745" s="1" t="s">
        <v>6128</v>
      </c>
      <c r="O745" s="1" t="s">
        <v>6129</v>
      </c>
      <c r="P745" s="1" t="s">
        <v>6130</v>
      </c>
      <c r="Q745" s="12">
        <f>Table1[[#This Row],[actual_price]]-Table1[[#This Row],[discounted_price]]</f>
        <v>710</v>
      </c>
      <c r="R745" s="11" t="str">
        <f>IF(Table1[[#This Row],[discount_percentage]]&gt;=0.5,"50% + Discount","Below 50%")</f>
        <v>50% + Discount</v>
      </c>
      <c r="S745" s="14">
        <f>Table1[[#This Row],[actual_price]]*Table1[[#This Row],[rating_count]]</f>
        <v>400599</v>
      </c>
      <c r="T745" s="11" t="str">
        <f>IF(Table1[[#This Row],[discounted_price]]&lt;200,"&lt;₹200",IF(Table1[[#This Row],[discounted_price]]&lt;=500,"₹200 - ₹500","&gt;₹500"))</f>
        <v>₹200 - ₹500</v>
      </c>
      <c r="U745" s="11" t="str">
        <f>IF(Table1[[#This Row],[rating_count]]&lt;1000,"Below 1K Reviews","1K + Reviews")</f>
        <v>Below 1K Reviews</v>
      </c>
      <c r="V745" s="14">
        <f>Table1[[#This Row],[rating]]*Table1[[#This Row],[rating_count]]</f>
        <v>1644.1</v>
      </c>
    </row>
    <row r="746" spans="1:22" ht="16.2" x14ac:dyDescent="0.3">
      <c r="A746" s="1" t="s">
        <v>6131</v>
      </c>
      <c r="B746" s="1" t="s">
        <v>6132</v>
      </c>
      <c r="C746" s="1" t="s">
        <v>6133</v>
      </c>
      <c r="D746" s="1">
        <v>179</v>
      </c>
      <c r="E746" s="1">
        <v>499</v>
      </c>
      <c r="F746" s="4">
        <v>0.64</v>
      </c>
      <c r="G746" s="1">
        <v>3.4</v>
      </c>
      <c r="H746" s="2">
        <v>9385</v>
      </c>
      <c r="I746" s="1" t="s">
        <v>6134</v>
      </c>
      <c r="J746" s="1" t="s">
        <v>6135</v>
      </c>
      <c r="K746" s="1" t="s">
        <v>6136</v>
      </c>
      <c r="L746" s="1" t="s">
        <v>6137</v>
      </c>
      <c r="M746" s="1" t="s">
        <v>6138</v>
      </c>
      <c r="N746" s="1" t="s">
        <v>6139</v>
      </c>
      <c r="O746" s="1" t="s">
        <v>6140</v>
      </c>
      <c r="P746" s="1" t="s">
        <v>6141</v>
      </c>
      <c r="Q746" s="12">
        <f>Table1[[#This Row],[actual_price]]-Table1[[#This Row],[discounted_price]]</f>
        <v>320</v>
      </c>
      <c r="R746" s="11" t="str">
        <f>IF(Table1[[#This Row],[discount_percentage]]&gt;=0.5,"50% + Discount","Below 50%")</f>
        <v>50% + Discount</v>
      </c>
      <c r="S746" s="14">
        <f>Table1[[#This Row],[actual_price]]*Table1[[#This Row],[rating_count]]</f>
        <v>4683115</v>
      </c>
      <c r="T746" s="11" t="str">
        <f>IF(Table1[[#This Row],[discounted_price]]&lt;200,"&lt;₹200",IF(Table1[[#This Row],[discounted_price]]&lt;=500,"₹200 - ₹500","&gt;₹500"))</f>
        <v>&lt;₹200</v>
      </c>
      <c r="U746" s="11" t="str">
        <f>IF(Table1[[#This Row],[rating_count]]&lt;1000,"Below 1K Reviews","1K + Reviews")</f>
        <v>1K + Reviews</v>
      </c>
      <c r="V746" s="14">
        <f>Table1[[#This Row],[rating]]*Table1[[#This Row],[rating_count]]</f>
        <v>31909</v>
      </c>
    </row>
    <row r="747" spans="1:22" ht="16.2" x14ac:dyDescent="0.3">
      <c r="A747" s="1" t="s">
        <v>6142</v>
      </c>
      <c r="B747" s="1" t="s">
        <v>6143</v>
      </c>
      <c r="C747" s="1" t="s">
        <v>2962</v>
      </c>
      <c r="D747" s="3">
        <v>1499</v>
      </c>
      <c r="E747" s="3">
        <v>4999</v>
      </c>
      <c r="F747" s="4">
        <v>0.7</v>
      </c>
      <c r="G747" s="1">
        <v>4</v>
      </c>
      <c r="H747" s="2">
        <v>92588</v>
      </c>
      <c r="I747" s="1" t="s">
        <v>6144</v>
      </c>
      <c r="J747" s="1" t="s">
        <v>4236</v>
      </c>
      <c r="K747" s="1" t="s">
        <v>4237</v>
      </c>
      <c r="L747" s="1" t="s">
        <v>4238</v>
      </c>
      <c r="M747" s="1" t="s">
        <v>4239</v>
      </c>
      <c r="N747" s="1" t="s">
        <v>4240</v>
      </c>
      <c r="O747" s="1" t="s">
        <v>6145</v>
      </c>
      <c r="P747" s="1" t="s">
        <v>6146</v>
      </c>
      <c r="Q747" s="12">
        <f>Table1[[#This Row],[actual_price]]-Table1[[#This Row],[discounted_price]]</f>
        <v>3500</v>
      </c>
      <c r="R747" s="11" t="str">
        <f>IF(Table1[[#This Row],[discount_percentage]]&gt;=0.5,"50% + Discount","Below 50%")</f>
        <v>50% + Discount</v>
      </c>
      <c r="S747" s="14">
        <f>Table1[[#This Row],[actual_price]]*Table1[[#This Row],[rating_count]]</f>
        <v>462847412</v>
      </c>
      <c r="T747" s="11" t="str">
        <f>IF(Table1[[#This Row],[discounted_price]]&lt;200,"&lt;₹200",IF(Table1[[#This Row],[discounted_price]]&lt;=500,"₹200 - ₹500","&gt;₹500"))</f>
        <v>&gt;₹500</v>
      </c>
      <c r="U747" s="11" t="str">
        <f>IF(Table1[[#This Row],[rating_count]]&lt;1000,"Below 1K Reviews","1K + Reviews")</f>
        <v>1K + Reviews</v>
      </c>
      <c r="V747" s="14">
        <f>Table1[[#This Row],[rating]]*Table1[[#This Row],[rating_count]]</f>
        <v>370352</v>
      </c>
    </row>
    <row r="748" spans="1:22" ht="16.2" x14ac:dyDescent="0.3">
      <c r="A748" s="1" t="s">
        <v>6147</v>
      </c>
      <c r="B748" s="1" t="s">
        <v>6148</v>
      </c>
      <c r="C748" s="1" t="s">
        <v>3080</v>
      </c>
      <c r="D748" s="1">
        <v>399</v>
      </c>
      <c r="E748" s="1">
        <v>699</v>
      </c>
      <c r="F748" s="4">
        <v>0.43</v>
      </c>
      <c r="G748" s="1">
        <v>3.4</v>
      </c>
      <c r="H748" s="2">
        <v>3454</v>
      </c>
      <c r="I748" s="1" t="s">
        <v>6149</v>
      </c>
      <c r="J748" s="1" t="s">
        <v>6150</v>
      </c>
      <c r="K748" s="1" t="s">
        <v>6151</v>
      </c>
      <c r="L748" s="1" t="s">
        <v>6152</v>
      </c>
      <c r="M748" s="1" t="s">
        <v>6153</v>
      </c>
      <c r="N748" s="1" t="s">
        <v>6154</v>
      </c>
      <c r="O748" s="1" t="s">
        <v>6155</v>
      </c>
      <c r="P748" s="1" t="s">
        <v>6156</v>
      </c>
      <c r="Q748" s="12">
        <f>Table1[[#This Row],[actual_price]]-Table1[[#This Row],[discounted_price]]</f>
        <v>300</v>
      </c>
      <c r="R748" s="11" t="str">
        <f>IF(Table1[[#This Row],[discount_percentage]]&gt;=0.5,"50% + Discount","Below 50%")</f>
        <v>Below 50%</v>
      </c>
      <c r="S748" s="14">
        <f>Table1[[#This Row],[actual_price]]*Table1[[#This Row],[rating_count]]</f>
        <v>2414346</v>
      </c>
      <c r="T748" s="11" t="str">
        <f>IF(Table1[[#This Row],[discounted_price]]&lt;200,"&lt;₹200",IF(Table1[[#This Row],[discounted_price]]&lt;=500,"₹200 - ₹500","&gt;₹500"))</f>
        <v>₹200 - ₹500</v>
      </c>
      <c r="U748" s="11" t="str">
        <f>IF(Table1[[#This Row],[rating_count]]&lt;1000,"Below 1K Reviews","1K + Reviews")</f>
        <v>1K + Reviews</v>
      </c>
      <c r="V748" s="14">
        <f>Table1[[#This Row],[rating]]*Table1[[#This Row],[rating_count]]</f>
        <v>11743.6</v>
      </c>
    </row>
    <row r="749" spans="1:22" ht="16.2" x14ac:dyDescent="0.3">
      <c r="A749" s="1" t="s">
        <v>6157</v>
      </c>
      <c r="B749" s="1" t="s">
        <v>6158</v>
      </c>
      <c r="C749" s="1" t="s">
        <v>5360</v>
      </c>
      <c r="D749" s="1">
        <v>599</v>
      </c>
      <c r="E749" s="1">
        <v>799</v>
      </c>
      <c r="F749" s="4">
        <v>0.25</v>
      </c>
      <c r="G749" s="1">
        <v>4.3</v>
      </c>
      <c r="H749" s="2">
        <v>15790</v>
      </c>
      <c r="I749" s="1" t="s">
        <v>6159</v>
      </c>
      <c r="J749" s="1" t="s">
        <v>6160</v>
      </c>
      <c r="K749" s="1" t="s">
        <v>6161</v>
      </c>
      <c r="L749" s="1" t="s">
        <v>6162</v>
      </c>
      <c r="M749" s="1" t="s">
        <v>6163</v>
      </c>
      <c r="N749" s="1" t="s">
        <v>6164</v>
      </c>
      <c r="O749" s="1" t="s">
        <v>6165</v>
      </c>
      <c r="P749" s="1" t="s">
        <v>6166</v>
      </c>
      <c r="Q749" s="12">
        <f>Table1[[#This Row],[actual_price]]-Table1[[#This Row],[discounted_price]]</f>
        <v>200</v>
      </c>
      <c r="R749" s="11" t="str">
        <f>IF(Table1[[#This Row],[discount_percentage]]&gt;=0.5,"50% + Discount","Below 50%")</f>
        <v>Below 50%</v>
      </c>
      <c r="S749" s="14">
        <f>Table1[[#This Row],[actual_price]]*Table1[[#This Row],[rating_count]]</f>
        <v>12616210</v>
      </c>
      <c r="T749" s="11" t="str">
        <f>IF(Table1[[#This Row],[discounted_price]]&lt;200,"&lt;₹200",IF(Table1[[#This Row],[discounted_price]]&lt;=500,"₹200 - ₹500","&gt;₹500"))</f>
        <v>&gt;₹500</v>
      </c>
      <c r="U749" s="11" t="str">
        <f>IF(Table1[[#This Row],[rating_count]]&lt;1000,"Below 1K Reviews","1K + Reviews")</f>
        <v>1K + Reviews</v>
      </c>
      <c r="V749" s="14">
        <f>Table1[[#This Row],[rating]]*Table1[[#This Row],[rating_count]]</f>
        <v>67897</v>
      </c>
    </row>
    <row r="750" spans="1:22" ht="16.2" x14ac:dyDescent="0.3">
      <c r="A750" s="1" t="s">
        <v>6167</v>
      </c>
      <c r="B750" s="1" t="s">
        <v>6168</v>
      </c>
      <c r="C750" s="1" t="s">
        <v>6169</v>
      </c>
      <c r="D750" s="1">
        <v>949</v>
      </c>
      <c r="E750" s="3">
        <v>2000</v>
      </c>
      <c r="F750" s="4">
        <v>0.53</v>
      </c>
      <c r="G750" s="1">
        <v>3.9</v>
      </c>
      <c r="H750" s="2">
        <v>14969</v>
      </c>
      <c r="I750" s="1" t="s">
        <v>6170</v>
      </c>
      <c r="J750" s="1" t="s">
        <v>6171</v>
      </c>
      <c r="K750" s="1" t="s">
        <v>6172</v>
      </c>
      <c r="L750" s="1" t="s">
        <v>6173</v>
      </c>
      <c r="M750" s="1" t="s">
        <v>6174</v>
      </c>
      <c r="N750" s="1" t="s">
        <v>6175</v>
      </c>
      <c r="O750" s="1" t="s">
        <v>6176</v>
      </c>
      <c r="P750" s="1" t="s">
        <v>6177</v>
      </c>
      <c r="Q750" s="12">
        <f>Table1[[#This Row],[actual_price]]-Table1[[#This Row],[discounted_price]]</f>
        <v>1051</v>
      </c>
      <c r="R750" s="11" t="str">
        <f>IF(Table1[[#This Row],[discount_percentage]]&gt;=0.5,"50% + Discount","Below 50%")</f>
        <v>50% + Discount</v>
      </c>
      <c r="S750" s="14">
        <f>Table1[[#This Row],[actual_price]]*Table1[[#This Row],[rating_count]]</f>
        <v>29938000</v>
      </c>
      <c r="T750" s="11" t="str">
        <f>IF(Table1[[#This Row],[discounted_price]]&lt;200,"&lt;₹200",IF(Table1[[#This Row],[discounted_price]]&lt;=500,"₹200 - ₹500","&gt;₹500"))</f>
        <v>&gt;₹500</v>
      </c>
      <c r="U750" s="11" t="str">
        <f>IF(Table1[[#This Row],[rating_count]]&lt;1000,"Below 1K Reviews","1K + Reviews")</f>
        <v>1K + Reviews</v>
      </c>
      <c r="V750" s="14">
        <f>Table1[[#This Row],[rating]]*Table1[[#This Row],[rating_count]]</f>
        <v>58379.1</v>
      </c>
    </row>
    <row r="751" spans="1:22" ht="16.2" x14ac:dyDescent="0.3">
      <c r="A751" s="1" t="s">
        <v>6178</v>
      </c>
      <c r="B751" s="1" t="s">
        <v>6179</v>
      </c>
      <c r="C751" s="1" t="s">
        <v>2962</v>
      </c>
      <c r="D751" s="3">
        <v>2499</v>
      </c>
      <c r="E751" s="3">
        <v>9999</v>
      </c>
      <c r="F751" s="4">
        <v>0.75</v>
      </c>
      <c r="G751" s="1">
        <v>4.0999999999999996</v>
      </c>
      <c r="H751" s="2">
        <v>42139</v>
      </c>
      <c r="I751" s="1" t="s">
        <v>6180</v>
      </c>
      <c r="J751" s="1" t="s">
        <v>6181</v>
      </c>
      <c r="K751" s="1" t="s">
        <v>6182</v>
      </c>
      <c r="L751" s="1" t="s">
        <v>6183</v>
      </c>
      <c r="M751" s="1" t="s">
        <v>6184</v>
      </c>
      <c r="N751" s="1" t="s">
        <v>6185</v>
      </c>
      <c r="O751" s="1" t="s">
        <v>6186</v>
      </c>
      <c r="P751" s="1" t="s">
        <v>6187</v>
      </c>
      <c r="Q751" s="12">
        <f>Table1[[#This Row],[actual_price]]-Table1[[#This Row],[discounted_price]]</f>
        <v>7500</v>
      </c>
      <c r="R751" s="11" t="str">
        <f>IF(Table1[[#This Row],[discount_percentage]]&gt;=0.5,"50% + Discount","Below 50%")</f>
        <v>50% + Discount</v>
      </c>
      <c r="S751" s="14">
        <f>Table1[[#This Row],[actual_price]]*Table1[[#This Row],[rating_count]]</f>
        <v>421347861</v>
      </c>
      <c r="T751" s="11" t="str">
        <f>IF(Table1[[#This Row],[discounted_price]]&lt;200,"&lt;₹200",IF(Table1[[#This Row],[discounted_price]]&lt;=500,"₹200 - ₹500","&gt;₹500"))</f>
        <v>&gt;₹500</v>
      </c>
      <c r="U751" s="11" t="str">
        <f>IF(Table1[[#This Row],[rating_count]]&lt;1000,"Below 1K Reviews","1K + Reviews")</f>
        <v>1K + Reviews</v>
      </c>
      <c r="V751" s="14">
        <f>Table1[[#This Row],[rating]]*Table1[[#This Row],[rating_count]]</f>
        <v>172769.9</v>
      </c>
    </row>
    <row r="752" spans="1:22" ht="16.2" x14ac:dyDescent="0.3">
      <c r="A752" s="1" t="s">
        <v>6188</v>
      </c>
      <c r="B752" s="1" t="s">
        <v>6189</v>
      </c>
      <c r="C752" s="1" t="s">
        <v>5069</v>
      </c>
      <c r="D752" s="1">
        <v>159</v>
      </c>
      <c r="E752" s="1">
        <v>180</v>
      </c>
      <c r="F752" s="4">
        <v>0.12</v>
      </c>
      <c r="G752" s="1">
        <v>4.3</v>
      </c>
      <c r="H752" s="2">
        <v>989</v>
      </c>
      <c r="I752" s="1" t="s">
        <v>6190</v>
      </c>
      <c r="J752" s="1" t="s">
        <v>6191</v>
      </c>
      <c r="K752" s="1" t="s">
        <v>6192</v>
      </c>
      <c r="L752" s="1" t="s">
        <v>6193</v>
      </c>
      <c r="M752" s="1" t="s">
        <v>6194</v>
      </c>
      <c r="N752" s="1" t="s">
        <v>6195</v>
      </c>
      <c r="O752" s="1" t="s">
        <v>6196</v>
      </c>
      <c r="P752" s="1" t="s">
        <v>6197</v>
      </c>
      <c r="Q752" s="12">
        <f>Table1[[#This Row],[actual_price]]-Table1[[#This Row],[discounted_price]]</f>
        <v>21</v>
      </c>
      <c r="R752" s="11" t="str">
        <f>IF(Table1[[#This Row],[discount_percentage]]&gt;=0.5,"50% + Discount","Below 50%")</f>
        <v>Below 50%</v>
      </c>
      <c r="S752" s="14">
        <f>Table1[[#This Row],[actual_price]]*Table1[[#This Row],[rating_count]]</f>
        <v>178020</v>
      </c>
      <c r="T752" s="11" t="str">
        <f>IF(Table1[[#This Row],[discounted_price]]&lt;200,"&lt;₹200",IF(Table1[[#This Row],[discounted_price]]&lt;=500,"₹200 - ₹500","&gt;₹500"))</f>
        <v>&lt;₹200</v>
      </c>
      <c r="U752" s="11" t="str">
        <f>IF(Table1[[#This Row],[rating_count]]&lt;1000,"Below 1K Reviews","1K + Reviews")</f>
        <v>Below 1K Reviews</v>
      </c>
      <c r="V752" s="14">
        <f>Table1[[#This Row],[rating]]*Table1[[#This Row],[rating_count]]</f>
        <v>4252.7</v>
      </c>
    </row>
    <row r="753" spans="1:22" ht="16.2" x14ac:dyDescent="0.3">
      <c r="A753" s="1" t="s">
        <v>6198</v>
      </c>
      <c r="B753" s="1" t="s">
        <v>6199</v>
      </c>
      <c r="C753" s="1" t="s">
        <v>3038</v>
      </c>
      <c r="D753" s="3">
        <v>1329</v>
      </c>
      <c r="E753" s="3">
        <v>2900</v>
      </c>
      <c r="F753" s="4">
        <v>0.54</v>
      </c>
      <c r="G753" s="1">
        <v>4.5</v>
      </c>
      <c r="H753" s="2">
        <v>19624</v>
      </c>
      <c r="I753" s="1" t="s">
        <v>6200</v>
      </c>
      <c r="J753" s="1" t="s">
        <v>6201</v>
      </c>
      <c r="K753" s="1" t="s">
        <v>6202</v>
      </c>
      <c r="L753" s="1" t="s">
        <v>6203</v>
      </c>
      <c r="M753" s="1" t="s">
        <v>6204</v>
      </c>
      <c r="N753" s="1" t="s">
        <v>6205</v>
      </c>
      <c r="O753" s="1" t="s">
        <v>6206</v>
      </c>
      <c r="P753" s="1" t="s">
        <v>6207</v>
      </c>
      <c r="Q753" s="12">
        <f>Table1[[#This Row],[actual_price]]-Table1[[#This Row],[discounted_price]]</f>
        <v>1571</v>
      </c>
      <c r="R753" s="11" t="str">
        <f>IF(Table1[[#This Row],[discount_percentage]]&gt;=0.5,"50% + Discount","Below 50%")</f>
        <v>50% + Discount</v>
      </c>
      <c r="S753" s="14">
        <f>Table1[[#This Row],[actual_price]]*Table1[[#This Row],[rating_count]]</f>
        <v>56909600</v>
      </c>
      <c r="T753" s="11" t="str">
        <f>IF(Table1[[#This Row],[discounted_price]]&lt;200,"&lt;₹200",IF(Table1[[#This Row],[discounted_price]]&lt;=500,"₹200 - ₹500","&gt;₹500"))</f>
        <v>&gt;₹500</v>
      </c>
      <c r="U753" s="11" t="str">
        <f>IF(Table1[[#This Row],[rating_count]]&lt;1000,"Below 1K Reviews","1K + Reviews")</f>
        <v>1K + Reviews</v>
      </c>
      <c r="V753" s="14">
        <f>Table1[[#This Row],[rating]]*Table1[[#This Row],[rating_count]]</f>
        <v>88308</v>
      </c>
    </row>
    <row r="754" spans="1:22" ht="16.2" x14ac:dyDescent="0.3">
      <c r="A754" s="1" t="s">
        <v>6208</v>
      </c>
      <c r="B754" s="1" t="s">
        <v>6209</v>
      </c>
      <c r="C754" s="1" t="s">
        <v>6133</v>
      </c>
      <c r="D754" s="1">
        <v>570</v>
      </c>
      <c r="E754" s="1">
        <v>999</v>
      </c>
      <c r="F754" s="4">
        <v>0.43</v>
      </c>
      <c r="G754" s="1">
        <v>4.2</v>
      </c>
      <c r="H754" s="2">
        <v>3201</v>
      </c>
      <c r="I754" s="1" t="s">
        <v>6210</v>
      </c>
      <c r="J754" s="1" t="s">
        <v>6211</v>
      </c>
      <c r="K754" s="1" t="s">
        <v>6212</v>
      </c>
      <c r="L754" s="1" t="s">
        <v>6213</v>
      </c>
      <c r="M754" s="1" t="s">
        <v>6214</v>
      </c>
      <c r="N754" s="1" t="s">
        <v>6215</v>
      </c>
      <c r="O754" s="1" t="s">
        <v>6216</v>
      </c>
      <c r="P754" s="1" t="s">
        <v>6217</v>
      </c>
      <c r="Q754" s="12">
        <f>Table1[[#This Row],[actual_price]]-Table1[[#This Row],[discounted_price]]</f>
        <v>429</v>
      </c>
      <c r="R754" s="11" t="str">
        <f>IF(Table1[[#This Row],[discount_percentage]]&gt;=0.5,"50% + Discount","Below 50%")</f>
        <v>Below 50%</v>
      </c>
      <c r="S754" s="14">
        <f>Table1[[#This Row],[actual_price]]*Table1[[#This Row],[rating_count]]</f>
        <v>3197799</v>
      </c>
      <c r="T754" s="11" t="str">
        <f>IF(Table1[[#This Row],[discounted_price]]&lt;200,"&lt;₹200",IF(Table1[[#This Row],[discounted_price]]&lt;=500,"₹200 - ₹500","&gt;₹500"))</f>
        <v>&gt;₹500</v>
      </c>
      <c r="U754" s="11" t="str">
        <f>IF(Table1[[#This Row],[rating_count]]&lt;1000,"Below 1K Reviews","1K + Reviews")</f>
        <v>1K + Reviews</v>
      </c>
      <c r="V754" s="14">
        <f>Table1[[#This Row],[rating]]*Table1[[#This Row],[rating_count]]</f>
        <v>13444.2</v>
      </c>
    </row>
    <row r="755" spans="1:22" ht="16.2" x14ac:dyDescent="0.3">
      <c r="A755" s="1" t="s">
        <v>6218</v>
      </c>
      <c r="B755" s="1" t="s">
        <v>6219</v>
      </c>
      <c r="C755" s="1" t="s">
        <v>6220</v>
      </c>
      <c r="D755" s="1">
        <v>899</v>
      </c>
      <c r="E755" s="3">
        <v>1999</v>
      </c>
      <c r="F755" s="4">
        <v>0.55000000000000004</v>
      </c>
      <c r="G755" s="1">
        <v>4.0999999999999996</v>
      </c>
      <c r="H755" s="2">
        <v>30469</v>
      </c>
      <c r="I755" s="1" t="s">
        <v>6221</v>
      </c>
      <c r="J755" s="1" t="s">
        <v>6222</v>
      </c>
      <c r="K755" s="1" t="s">
        <v>6223</v>
      </c>
      <c r="L755" s="1" t="s">
        <v>6224</v>
      </c>
      <c r="M755" s="1" t="s">
        <v>6225</v>
      </c>
      <c r="N755" s="1" t="s">
        <v>6226</v>
      </c>
      <c r="O755" s="1" t="s">
        <v>6227</v>
      </c>
      <c r="P755" s="1" t="s">
        <v>6228</v>
      </c>
      <c r="Q755" s="12">
        <f>Table1[[#This Row],[actual_price]]-Table1[[#This Row],[discounted_price]]</f>
        <v>1100</v>
      </c>
      <c r="R755" s="11" t="str">
        <f>IF(Table1[[#This Row],[discount_percentage]]&gt;=0.5,"50% + Discount","Below 50%")</f>
        <v>50% + Discount</v>
      </c>
      <c r="S755" s="14">
        <f>Table1[[#This Row],[actual_price]]*Table1[[#This Row],[rating_count]]</f>
        <v>60907531</v>
      </c>
      <c r="T755" s="11" t="str">
        <f>IF(Table1[[#This Row],[discounted_price]]&lt;200,"&lt;₹200",IF(Table1[[#This Row],[discounted_price]]&lt;=500,"₹200 - ₹500","&gt;₹500"))</f>
        <v>&gt;₹500</v>
      </c>
      <c r="U755" s="11" t="str">
        <f>IF(Table1[[#This Row],[rating_count]]&lt;1000,"Below 1K Reviews","1K + Reviews")</f>
        <v>1K + Reviews</v>
      </c>
      <c r="V755" s="14">
        <f>Table1[[#This Row],[rating]]*Table1[[#This Row],[rating_count]]</f>
        <v>124922.9</v>
      </c>
    </row>
    <row r="756" spans="1:22" ht="16.2" x14ac:dyDescent="0.3">
      <c r="A756" s="1" t="s">
        <v>6229</v>
      </c>
      <c r="B756" s="1" t="s">
        <v>6230</v>
      </c>
      <c r="C756" s="1" t="s">
        <v>6231</v>
      </c>
      <c r="D756" s="1">
        <v>449</v>
      </c>
      <c r="E756" s="1">
        <v>999</v>
      </c>
      <c r="F756" s="4">
        <v>0.55000000000000004</v>
      </c>
      <c r="G756" s="1">
        <v>4.4000000000000004</v>
      </c>
      <c r="H756" s="2">
        <v>9940</v>
      </c>
      <c r="I756" s="1" t="s">
        <v>6232</v>
      </c>
      <c r="J756" s="1" t="s">
        <v>6233</v>
      </c>
      <c r="K756" s="1" t="s">
        <v>6234</v>
      </c>
      <c r="L756" s="1" t="s">
        <v>6235</v>
      </c>
      <c r="M756" s="1" t="s">
        <v>6236</v>
      </c>
      <c r="N756" s="1" t="s">
        <v>6237</v>
      </c>
      <c r="O756" s="1" t="s">
        <v>6238</v>
      </c>
      <c r="P756" s="1" t="s">
        <v>6239</v>
      </c>
      <c r="Q756" s="12">
        <f>Table1[[#This Row],[actual_price]]-Table1[[#This Row],[discounted_price]]</f>
        <v>550</v>
      </c>
      <c r="R756" s="11" t="str">
        <f>IF(Table1[[#This Row],[discount_percentage]]&gt;=0.5,"50% + Discount","Below 50%")</f>
        <v>50% + Discount</v>
      </c>
      <c r="S756" s="14">
        <f>Table1[[#This Row],[actual_price]]*Table1[[#This Row],[rating_count]]</f>
        <v>9930060</v>
      </c>
      <c r="T756" s="11" t="str">
        <f>IF(Table1[[#This Row],[discounted_price]]&lt;200,"&lt;₹200",IF(Table1[[#This Row],[discounted_price]]&lt;=500,"₹200 - ₹500","&gt;₹500"))</f>
        <v>₹200 - ₹500</v>
      </c>
      <c r="U756" s="11" t="str">
        <f>IF(Table1[[#This Row],[rating_count]]&lt;1000,"Below 1K Reviews","1K + Reviews")</f>
        <v>1K + Reviews</v>
      </c>
      <c r="V756" s="14">
        <f>Table1[[#This Row],[rating]]*Table1[[#This Row],[rating_count]]</f>
        <v>43736</v>
      </c>
    </row>
    <row r="757" spans="1:22" ht="16.2" x14ac:dyDescent="0.3">
      <c r="A757" s="1" t="s">
        <v>6240</v>
      </c>
      <c r="B757" s="1" t="s">
        <v>6241</v>
      </c>
      <c r="C757" s="1" t="s">
        <v>6242</v>
      </c>
      <c r="D757" s="1">
        <v>549</v>
      </c>
      <c r="E757" s="1">
        <v>999</v>
      </c>
      <c r="F757" s="4">
        <v>0.45</v>
      </c>
      <c r="G757" s="1">
        <v>4.3</v>
      </c>
      <c r="H757" s="2">
        <v>7758</v>
      </c>
      <c r="I757" s="1" t="s">
        <v>6243</v>
      </c>
      <c r="J757" s="1" t="s">
        <v>6244</v>
      </c>
      <c r="K757" s="1" t="s">
        <v>6245</v>
      </c>
      <c r="L757" s="1" t="s">
        <v>6246</v>
      </c>
      <c r="M757" s="1" t="s">
        <v>6247</v>
      </c>
      <c r="N757" s="1" t="s">
        <v>6248</v>
      </c>
      <c r="O757" s="1" t="s">
        <v>6249</v>
      </c>
      <c r="P757" s="1" t="s">
        <v>6250</v>
      </c>
      <c r="Q757" s="12">
        <f>Table1[[#This Row],[actual_price]]-Table1[[#This Row],[discounted_price]]</f>
        <v>450</v>
      </c>
      <c r="R757" s="11" t="str">
        <f>IF(Table1[[#This Row],[discount_percentage]]&gt;=0.5,"50% + Discount","Below 50%")</f>
        <v>Below 50%</v>
      </c>
      <c r="S757" s="14">
        <f>Table1[[#This Row],[actual_price]]*Table1[[#This Row],[rating_count]]</f>
        <v>7750242</v>
      </c>
      <c r="T757" s="11" t="str">
        <f>IF(Table1[[#This Row],[discounted_price]]&lt;200,"&lt;₹200",IF(Table1[[#This Row],[discounted_price]]&lt;=500,"₹200 - ₹500","&gt;₹500"))</f>
        <v>&gt;₹500</v>
      </c>
      <c r="U757" s="11" t="str">
        <f>IF(Table1[[#This Row],[rating_count]]&lt;1000,"Below 1K Reviews","1K + Reviews")</f>
        <v>1K + Reviews</v>
      </c>
      <c r="V757" s="14">
        <f>Table1[[#This Row],[rating]]*Table1[[#This Row],[rating_count]]</f>
        <v>33359.4</v>
      </c>
    </row>
    <row r="758" spans="1:22" ht="16.2" x14ac:dyDescent="0.3">
      <c r="A758" s="1" t="s">
        <v>6251</v>
      </c>
      <c r="B758" s="1" t="s">
        <v>6252</v>
      </c>
      <c r="C758" s="1" t="s">
        <v>5469</v>
      </c>
      <c r="D758" s="3">
        <v>1529</v>
      </c>
      <c r="E758" s="3">
        <v>2399</v>
      </c>
      <c r="F758" s="4">
        <v>0.36</v>
      </c>
      <c r="G758" s="1">
        <v>4.3</v>
      </c>
      <c r="H758" s="2">
        <v>68409</v>
      </c>
      <c r="I758" s="1" t="s">
        <v>6253</v>
      </c>
      <c r="J758" s="1" t="s">
        <v>6254</v>
      </c>
      <c r="K758" s="1" t="s">
        <v>6255</v>
      </c>
      <c r="L758" s="1" t="s">
        <v>6256</v>
      </c>
      <c r="M758" s="1" t="s">
        <v>6257</v>
      </c>
      <c r="N758" s="1" t="s">
        <v>6258</v>
      </c>
      <c r="O758" s="1" t="s">
        <v>6259</v>
      </c>
      <c r="P758" s="1" t="s">
        <v>6260</v>
      </c>
      <c r="Q758" s="12">
        <f>Table1[[#This Row],[actual_price]]-Table1[[#This Row],[discounted_price]]</f>
        <v>870</v>
      </c>
      <c r="R758" s="11" t="str">
        <f>IF(Table1[[#This Row],[discount_percentage]]&gt;=0.5,"50% + Discount","Below 50%")</f>
        <v>Below 50%</v>
      </c>
      <c r="S758" s="14">
        <f>Table1[[#This Row],[actual_price]]*Table1[[#This Row],[rating_count]]</f>
        <v>164113191</v>
      </c>
      <c r="T758" s="11" t="str">
        <f>IF(Table1[[#This Row],[discounted_price]]&lt;200,"&lt;₹200",IF(Table1[[#This Row],[discounted_price]]&lt;=500,"₹200 - ₹500","&gt;₹500"))</f>
        <v>&gt;₹500</v>
      </c>
      <c r="U758" s="11" t="str">
        <f>IF(Table1[[#This Row],[rating_count]]&lt;1000,"Below 1K Reviews","1K + Reviews")</f>
        <v>1K + Reviews</v>
      </c>
      <c r="V758" s="14">
        <f>Table1[[#This Row],[rating]]*Table1[[#This Row],[rating_count]]</f>
        <v>294158.7</v>
      </c>
    </row>
    <row r="759" spans="1:22" ht="16.2" x14ac:dyDescent="0.3">
      <c r="A759" s="1" t="s">
        <v>6261</v>
      </c>
      <c r="B759" s="1" t="s">
        <v>6262</v>
      </c>
      <c r="C759" s="1" t="s">
        <v>6263</v>
      </c>
      <c r="D759" s="1">
        <v>100</v>
      </c>
      <c r="E759" s="1">
        <v>100</v>
      </c>
      <c r="F759" s="4">
        <v>0</v>
      </c>
      <c r="G759" s="1">
        <v>4.3</v>
      </c>
      <c r="H759" s="2">
        <v>3095</v>
      </c>
      <c r="I759" s="1" t="s">
        <v>6264</v>
      </c>
      <c r="J759" s="1" t="s">
        <v>6265</v>
      </c>
      <c r="K759" s="1" t="s">
        <v>6266</v>
      </c>
      <c r="L759" s="1" t="s">
        <v>6267</v>
      </c>
      <c r="M759" s="1" t="s">
        <v>6268</v>
      </c>
      <c r="N759" s="1" t="s">
        <v>6269</v>
      </c>
      <c r="O759" s="1" t="s">
        <v>6270</v>
      </c>
      <c r="P759" s="1" t="s">
        <v>6271</v>
      </c>
      <c r="Q759" s="12">
        <f>Table1[[#This Row],[actual_price]]-Table1[[#This Row],[discounted_price]]</f>
        <v>0</v>
      </c>
      <c r="R759" s="11" t="str">
        <f>IF(Table1[[#This Row],[discount_percentage]]&gt;=0.5,"50% + Discount","Below 50%")</f>
        <v>Below 50%</v>
      </c>
      <c r="S759" s="14">
        <f>Table1[[#This Row],[actual_price]]*Table1[[#This Row],[rating_count]]</f>
        <v>309500</v>
      </c>
      <c r="T759" s="11" t="str">
        <f>IF(Table1[[#This Row],[discounted_price]]&lt;200,"&lt;₹200",IF(Table1[[#This Row],[discounted_price]]&lt;=500,"₹200 - ₹500","&gt;₹500"))</f>
        <v>&lt;₹200</v>
      </c>
      <c r="U759" s="11" t="str">
        <f>IF(Table1[[#This Row],[rating_count]]&lt;1000,"Below 1K Reviews","1K + Reviews")</f>
        <v>1K + Reviews</v>
      </c>
      <c r="V759" s="14">
        <f>Table1[[#This Row],[rating]]*Table1[[#This Row],[rating_count]]</f>
        <v>13308.5</v>
      </c>
    </row>
    <row r="760" spans="1:22" ht="16.2" x14ac:dyDescent="0.3">
      <c r="A760" s="1" t="s">
        <v>6272</v>
      </c>
      <c r="B760" s="1" t="s">
        <v>6273</v>
      </c>
      <c r="C760" s="1" t="s">
        <v>4923</v>
      </c>
      <c r="D760" s="1">
        <v>299</v>
      </c>
      <c r="E760" s="3">
        <v>1499</v>
      </c>
      <c r="F760" s="4">
        <v>0.8</v>
      </c>
      <c r="G760" s="1">
        <v>4.2</v>
      </c>
      <c r="H760" s="2">
        <v>903</v>
      </c>
      <c r="I760" s="1" t="s">
        <v>6274</v>
      </c>
      <c r="J760" s="1" t="s">
        <v>6275</v>
      </c>
      <c r="K760" s="1" t="s">
        <v>6276</v>
      </c>
      <c r="L760" s="1" t="s">
        <v>6277</v>
      </c>
      <c r="M760" s="1" t="s">
        <v>6278</v>
      </c>
      <c r="N760" s="1" t="s">
        <v>6279</v>
      </c>
      <c r="O760" s="1" t="s">
        <v>6280</v>
      </c>
      <c r="P760" s="1" t="s">
        <v>6281</v>
      </c>
      <c r="Q760" s="12">
        <f>Table1[[#This Row],[actual_price]]-Table1[[#This Row],[discounted_price]]</f>
        <v>1200</v>
      </c>
      <c r="R760" s="11" t="str">
        <f>IF(Table1[[#This Row],[discount_percentage]]&gt;=0.5,"50% + Discount","Below 50%")</f>
        <v>50% + Discount</v>
      </c>
      <c r="S760" s="14">
        <f>Table1[[#This Row],[actual_price]]*Table1[[#This Row],[rating_count]]</f>
        <v>1353597</v>
      </c>
      <c r="T760" s="11" t="str">
        <f>IF(Table1[[#This Row],[discounted_price]]&lt;200,"&lt;₹200",IF(Table1[[#This Row],[discounted_price]]&lt;=500,"₹200 - ₹500","&gt;₹500"))</f>
        <v>₹200 - ₹500</v>
      </c>
      <c r="U760" s="11" t="str">
        <f>IF(Table1[[#This Row],[rating_count]]&lt;1000,"Below 1K Reviews","1K + Reviews")</f>
        <v>Below 1K Reviews</v>
      </c>
      <c r="V760" s="14">
        <f>Table1[[#This Row],[rating]]*Table1[[#This Row],[rating_count]]</f>
        <v>3792.6000000000004</v>
      </c>
    </row>
    <row r="761" spans="1:22" ht="16.2" x14ac:dyDescent="0.3">
      <c r="A761" s="1" t="s">
        <v>6282</v>
      </c>
      <c r="B761" s="1" t="s">
        <v>6283</v>
      </c>
      <c r="C761" s="1" t="s">
        <v>5124</v>
      </c>
      <c r="D761" s="3">
        <v>1295</v>
      </c>
      <c r="E761" s="3">
        <v>1795</v>
      </c>
      <c r="F761" s="4">
        <v>0.28000000000000003</v>
      </c>
      <c r="G761" s="1">
        <v>4.0999999999999996</v>
      </c>
      <c r="H761" s="2">
        <v>25771</v>
      </c>
      <c r="I761" s="1" t="s">
        <v>6284</v>
      </c>
      <c r="J761" s="1" t="s">
        <v>6285</v>
      </c>
      <c r="K761" s="1" t="s">
        <v>6286</v>
      </c>
      <c r="L761" s="1" t="s">
        <v>6287</v>
      </c>
      <c r="M761" s="1" t="s">
        <v>6288</v>
      </c>
      <c r="N761" s="1" t="s">
        <v>6289</v>
      </c>
      <c r="O761" s="1" t="s">
        <v>6290</v>
      </c>
      <c r="P761" s="1" t="s">
        <v>6291</v>
      </c>
      <c r="Q761" s="12">
        <f>Table1[[#This Row],[actual_price]]-Table1[[#This Row],[discounted_price]]</f>
        <v>500</v>
      </c>
      <c r="R761" s="11" t="str">
        <f>IF(Table1[[#This Row],[discount_percentage]]&gt;=0.5,"50% + Discount","Below 50%")</f>
        <v>Below 50%</v>
      </c>
      <c r="S761" s="14">
        <f>Table1[[#This Row],[actual_price]]*Table1[[#This Row],[rating_count]]</f>
        <v>46258945</v>
      </c>
      <c r="T761" s="11" t="str">
        <f>IF(Table1[[#This Row],[discounted_price]]&lt;200,"&lt;₹200",IF(Table1[[#This Row],[discounted_price]]&lt;=500,"₹200 - ₹500","&gt;₹500"))</f>
        <v>&gt;₹500</v>
      </c>
      <c r="U761" s="11" t="str">
        <f>IF(Table1[[#This Row],[rating_count]]&lt;1000,"Below 1K Reviews","1K + Reviews")</f>
        <v>1K + Reviews</v>
      </c>
      <c r="V761" s="14">
        <f>Table1[[#This Row],[rating]]*Table1[[#This Row],[rating_count]]</f>
        <v>105661.09999999999</v>
      </c>
    </row>
    <row r="762" spans="1:22" ht="16.2" x14ac:dyDescent="0.3">
      <c r="A762" s="1" t="s">
        <v>6292</v>
      </c>
      <c r="B762" s="1" t="s">
        <v>6293</v>
      </c>
      <c r="C762" s="1" t="s">
        <v>3080</v>
      </c>
      <c r="D762" s="1">
        <v>699</v>
      </c>
      <c r="E762" s="1">
        <v>999</v>
      </c>
      <c r="F762" s="4">
        <v>0.3</v>
      </c>
      <c r="G762" s="1">
        <v>4.0999999999999996</v>
      </c>
      <c r="H762" s="2">
        <v>273189</v>
      </c>
      <c r="I762" s="1" t="s">
        <v>6294</v>
      </c>
      <c r="J762" s="1" t="s">
        <v>6295</v>
      </c>
      <c r="K762" s="1" t="s">
        <v>6296</v>
      </c>
      <c r="L762" s="1" t="s">
        <v>6297</v>
      </c>
      <c r="M762" s="1" t="s">
        <v>6298</v>
      </c>
      <c r="N762" s="1" t="s">
        <v>6299</v>
      </c>
      <c r="O762" s="1" t="s">
        <v>6300</v>
      </c>
      <c r="P762" s="1" t="s">
        <v>6301</v>
      </c>
      <c r="Q762" s="12">
        <f>Table1[[#This Row],[actual_price]]-Table1[[#This Row],[discounted_price]]</f>
        <v>300</v>
      </c>
      <c r="R762" s="11" t="str">
        <f>IF(Table1[[#This Row],[discount_percentage]]&gt;=0.5,"50% + Discount","Below 50%")</f>
        <v>Below 50%</v>
      </c>
      <c r="S762" s="14">
        <f>Table1[[#This Row],[actual_price]]*Table1[[#This Row],[rating_count]]</f>
        <v>272915811</v>
      </c>
      <c r="T762" s="11" t="str">
        <f>IF(Table1[[#This Row],[discounted_price]]&lt;200,"&lt;₹200",IF(Table1[[#This Row],[discounted_price]]&lt;=500,"₹200 - ₹500","&gt;₹500"))</f>
        <v>&gt;₹500</v>
      </c>
      <c r="U762" s="11" t="str">
        <f>IF(Table1[[#This Row],[rating_count]]&lt;1000,"Below 1K Reviews","1K + Reviews")</f>
        <v>1K + Reviews</v>
      </c>
      <c r="V762" s="14">
        <f>Table1[[#This Row],[rating]]*Table1[[#This Row],[rating_count]]</f>
        <v>1120074.8999999999</v>
      </c>
    </row>
    <row r="763" spans="1:22" ht="16.2" x14ac:dyDescent="0.3">
      <c r="A763" s="1" t="s">
        <v>6302</v>
      </c>
      <c r="B763" s="1" t="s">
        <v>6303</v>
      </c>
      <c r="C763" s="1" t="s">
        <v>6304</v>
      </c>
      <c r="D763" s="1">
        <v>252</v>
      </c>
      <c r="E763" s="1">
        <v>315</v>
      </c>
      <c r="F763" s="4">
        <v>0.2</v>
      </c>
      <c r="G763" s="1">
        <v>4.5</v>
      </c>
      <c r="H763" s="2">
        <v>3785</v>
      </c>
      <c r="I763" s="1" t="s">
        <v>6305</v>
      </c>
      <c r="J763" s="1" t="s">
        <v>6306</v>
      </c>
      <c r="K763" s="1" t="s">
        <v>6307</v>
      </c>
      <c r="L763" s="1" t="s">
        <v>6308</v>
      </c>
      <c r="M763" s="1" t="s">
        <v>6309</v>
      </c>
      <c r="N763" s="1" t="s">
        <v>6310</v>
      </c>
      <c r="O763" s="1" t="s">
        <v>6311</v>
      </c>
      <c r="P763" s="1" t="s">
        <v>6312</v>
      </c>
      <c r="Q763" s="12">
        <f>Table1[[#This Row],[actual_price]]-Table1[[#This Row],[discounted_price]]</f>
        <v>63</v>
      </c>
      <c r="R763" s="11" t="str">
        <f>IF(Table1[[#This Row],[discount_percentage]]&gt;=0.5,"50% + Discount","Below 50%")</f>
        <v>Below 50%</v>
      </c>
      <c r="S763" s="14">
        <f>Table1[[#This Row],[actual_price]]*Table1[[#This Row],[rating_count]]</f>
        <v>1192275</v>
      </c>
      <c r="T763" s="11" t="str">
        <f>IF(Table1[[#This Row],[discounted_price]]&lt;200,"&lt;₹200",IF(Table1[[#This Row],[discounted_price]]&lt;=500,"₹200 - ₹500","&gt;₹500"))</f>
        <v>₹200 - ₹500</v>
      </c>
      <c r="U763" s="11" t="str">
        <f>IF(Table1[[#This Row],[rating_count]]&lt;1000,"Below 1K Reviews","1K + Reviews")</f>
        <v>1K + Reviews</v>
      </c>
      <c r="V763" s="14">
        <f>Table1[[#This Row],[rating]]*Table1[[#This Row],[rating_count]]</f>
        <v>17032.5</v>
      </c>
    </row>
    <row r="764" spans="1:22" ht="16.2" x14ac:dyDescent="0.3">
      <c r="A764" s="1" t="s">
        <v>6313</v>
      </c>
      <c r="B764" s="1" t="s">
        <v>6314</v>
      </c>
      <c r="C764" s="1" t="s">
        <v>5069</v>
      </c>
      <c r="D764" s="1">
        <v>190</v>
      </c>
      <c r="E764" s="1">
        <v>220</v>
      </c>
      <c r="F764" s="4">
        <v>0.14000000000000001</v>
      </c>
      <c r="G764" s="1">
        <v>4.4000000000000004</v>
      </c>
      <c r="H764" s="2">
        <v>2866</v>
      </c>
      <c r="I764" s="1" t="s">
        <v>6315</v>
      </c>
      <c r="J764" s="1" t="s">
        <v>6316</v>
      </c>
      <c r="K764" s="1" t="s">
        <v>6317</v>
      </c>
      <c r="L764" s="1" t="s">
        <v>6318</v>
      </c>
      <c r="M764" s="1" t="s">
        <v>6319</v>
      </c>
      <c r="N764" s="1" t="s">
        <v>6320</v>
      </c>
      <c r="O764" s="1" t="s">
        <v>6321</v>
      </c>
      <c r="P764" s="1" t="s">
        <v>6322</v>
      </c>
      <c r="Q764" s="12">
        <f>Table1[[#This Row],[actual_price]]-Table1[[#This Row],[discounted_price]]</f>
        <v>30</v>
      </c>
      <c r="R764" s="11" t="str">
        <f>IF(Table1[[#This Row],[discount_percentage]]&gt;=0.5,"50% + Discount","Below 50%")</f>
        <v>Below 50%</v>
      </c>
      <c r="S764" s="14">
        <f>Table1[[#This Row],[actual_price]]*Table1[[#This Row],[rating_count]]</f>
        <v>630520</v>
      </c>
      <c r="T764" s="11" t="str">
        <f>IF(Table1[[#This Row],[discounted_price]]&lt;200,"&lt;₹200",IF(Table1[[#This Row],[discounted_price]]&lt;=500,"₹200 - ₹500","&gt;₹500"))</f>
        <v>&lt;₹200</v>
      </c>
      <c r="U764" s="11" t="str">
        <f>IF(Table1[[#This Row],[rating_count]]&lt;1000,"Below 1K Reviews","1K + Reviews")</f>
        <v>1K + Reviews</v>
      </c>
      <c r="V764" s="14">
        <f>Table1[[#This Row],[rating]]*Table1[[#This Row],[rating_count]]</f>
        <v>12610.400000000001</v>
      </c>
    </row>
    <row r="765" spans="1:22" ht="16.2" x14ac:dyDescent="0.3">
      <c r="A765" s="1" t="s">
        <v>6323</v>
      </c>
      <c r="B765" s="1" t="s">
        <v>6324</v>
      </c>
      <c r="C765" s="1" t="s">
        <v>5124</v>
      </c>
      <c r="D765" s="3">
        <v>1299</v>
      </c>
      <c r="E765" s="3">
        <v>1599</v>
      </c>
      <c r="F765" s="4">
        <v>0.19</v>
      </c>
      <c r="G765" s="1">
        <v>4.3</v>
      </c>
      <c r="H765" s="2">
        <v>27223</v>
      </c>
      <c r="I765" s="1" t="s">
        <v>6325</v>
      </c>
      <c r="J765" s="1" t="s">
        <v>6326</v>
      </c>
      <c r="K765" s="1" t="s">
        <v>6327</v>
      </c>
      <c r="L765" s="1" t="s">
        <v>6328</v>
      </c>
      <c r="M765" s="1" t="s">
        <v>6329</v>
      </c>
      <c r="N765" s="1" t="s">
        <v>6330</v>
      </c>
      <c r="O765" s="1" t="s">
        <v>6331</v>
      </c>
      <c r="P765" s="1" t="s">
        <v>6332</v>
      </c>
      <c r="Q765" s="12">
        <f>Table1[[#This Row],[actual_price]]-Table1[[#This Row],[discounted_price]]</f>
        <v>300</v>
      </c>
      <c r="R765" s="11" t="str">
        <f>IF(Table1[[#This Row],[discount_percentage]]&gt;=0.5,"50% + Discount","Below 50%")</f>
        <v>Below 50%</v>
      </c>
      <c r="S765" s="14">
        <f>Table1[[#This Row],[actual_price]]*Table1[[#This Row],[rating_count]]</f>
        <v>43529577</v>
      </c>
      <c r="T765" s="11" t="str">
        <f>IF(Table1[[#This Row],[discounted_price]]&lt;200,"&lt;₹200",IF(Table1[[#This Row],[discounted_price]]&lt;=500,"₹200 - ₹500","&gt;₹500"))</f>
        <v>&gt;₹500</v>
      </c>
      <c r="U765" s="11" t="str">
        <f>IF(Table1[[#This Row],[rating_count]]&lt;1000,"Below 1K Reviews","1K + Reviews")</f>
        <v>1K + Reviews</v>
      </c>
      <c r="V765" s="14">
        <f>Table1[[#This Row],[rating]]*Table1[[#This Row],[rating_count]]</f>
        <v>117058.9</v>
      </c>
    </row>
    <row r="766" spans="1:22" ht="16.2" x14ac:dyDescent="0.3">
      <c r="A766" s="1" t="s">
        <v>6333</v>
      </c>
      <c r="B766" s="1" t="s">
        <v>6334</v>
      </c>
      <c r="C766" s="1" t="s">
        <v>4855</v>
      </c>
      <c r="D766" s="1">
        <v>729</v>
      </c>
      <c r="E766" s="3">
        <v>1650</v>
      </c>
      <c r="F766" s="4">
        <v>0.56000000000000005</v>
      </c>
      <c r="G766" s="1">
        <v>4.3</v>
      </c>
      <c r="H766" s="2">
        <v>82356</v>
      </c>
      <c r="I766" s="1" t="s">
        <v>6335</v>
      </c>
      <c r="J766" s="1" t="s">
        <v>6336</v>
      </c>
      <c r="K766" s="1" t="s">
        <v>6337</v>
      </c>
      <c r="L766" s="1" t="s">
        <v>6338</v>
      </c>
      <c r="M766" s="1" t="s">
        <v>6339</v>
      </c>
      <c r="N766" s="1" t="s">
        <v>6340</v>
      </c>
      <c r="O766" s="1" t="s">
        <v>6341</v>
      </c>
      <c r="P766" s="1" t="s">
        <v>6342</v>
      </c>
      <c r="Q766" s="12">
        <f>Table1[[#This Row],[actual_price]]-Table1[[#This Row],[discounted_price]]</f>
        <v>921</v>
      </c>
      <c r="R766" s="11" t="str">
        <f>IF(Table1[[#This Row],[discount_percentage]]&gt;=0.5,"50% + Discount","Below 50%")</f>
        <v>50% + Discount</v>
      </c>
      <c r="S766" s="14">
        <f>Table1[[#This Row],[actual_price]]*Table1[[#This Row],[rating_count]]</f>
        <v>135887400</v>
      </c>
      <c r="T766" s="11" t="str">
        <f>IF(Table1[[#This Row],[discounted_price]]&lt;200,"&lt;₹200",IF(Table1[[#This Row],[discounted_price]]&lt;=500,"₹200 - ₹500","&gt;₹500"))</f>
        <v>&gt;₹500</v>
      </c>
      <c r="U766" s="11" t="str">
        <f>IF(Table1[[#This Row],[rating_count]]&lt;1000,"Below 1K Reviews","1K + Reviews")</f>
        <v>1K + Reviews</v>
      </c>
      <c r="V766" s="14">
        <f>Table1[[#This Row],[rating]]*Table1[[#This Row],[rating_count]]</f>
        <v>354130.8</v>
      </c>
    </row>
    <row r="767" spans="1:22" ht="16.2" x14ac:dyDescent="0.3">
      <c r="A767" s="1" t="s">
        <v>6343</v>
      </c>
      <c r="B767" s="1" t="s">
        <v>6344</v>
      </c>
      <c r="C767" s="1" t="s">
        <v>6345</v>
      </c>
      <c r="D767" s="1">
        <v>480</v>
      </c>
      <c r="E767" s="1">
        <v>600</v>
      </c>
      <c r="F767" s="4">
        <v>0.2</v>
      </c>
      <c r="G767" s="1">
        <v>4.3</v>
      </c>
      <c r="H767" s="2">
        <v>5719</v>
      </c>
      <c r="I767" s="1" t="s">
        <v>6346</v>
      </c>
      <c r="J767" s="1" t="s">
        <v>6347</v>
      </c>
      <c r="K767" s="1" t="s">
        <v>6348</v>
      </c>
      <c r="L767" s="1" t="s">
        <v>6349</v>
      </c>
      <c r="M767" s="1" t="s">
        <v>6350</v>
      </c>
      <c r="N767" s="1" t="s">
        <v>6351</v>
      </c>
      <c r="O767" s="1" t="s">
        <v>6352</v>
      </c>
      <c r="P767" s="1" t="s">
        <v>6353</v>
      </c>
      <c r="Q767" s="12">
        <f>Table1[[#This Row],[actual_price]]-Table1[[#This Row],[discounted_price]]</f>
        <v>120</v>
      </c>
      <c r="R767" s="11" t="str">
        <f>IF(Table1[[#This Row],[discount_percentage]]&gt;=0.5,"50% + Discount","Below 50%")</f>
        <v>Below 50%</v>
      </c>
      <c r="S767" s="14">
        <f>Table1[[#This Row],[actual_price]]*Table1[[#This Row],[rating_count]]</f>
        <v>3431400</v>
      </c>
      <c r="T767" s="11" t="str">
        <f>IF(Table1[[#This Row],[discounted_price]]&lt;200,"&lt;₹200",IF(Table1[[#This Row],[discounted_price]]&lt;=500,"₹200 - ₹500","&gt;₹500"))</f>
        <v>₹200 - ₹500</v>
      </c>
      <c r="U767" s="11" t="str">
        <f>IF(Table1[[#This Row],[rating_count]]&lt;1000,"Below 1K Reviews","1K + Reviews")</f>
        <v>1K + Reviews</v>
      </c>
      <c r="V767" s="14">
        <f>Table1[[#This Row],[rating]]*Table1[[#This Row],[rating_count]]</f>
        <v>24591.7</v>
      </c>
    </row>
    <row r="768" spans="1:22" ht="16.2" x14ac:dyDescent="0.3">
      <c r="A768" s="1" t="s">
        <v>4141</v>
      </c>
      <c r="B768" s="1" t="s">
        <v>4142</v>
      </c>
      <c r="C768" s="1" t="s">
        <v>2962</v>
      </c>
      <c r="D768" s="3">
        <v>1799</v>
      </c>
      <c r="E768" s="3">
        <v>6990</v>
      </c>
      <c r="F768" s="4">
        <v>0.74</v>
      </c>
      <c r="G768" s="1">
        <v>4</v>
      </c>
      <c r="H768" s="2">
        <v>26880</v>
      </c>
      <c r="I768" s="1" t="s">
        <v>4143</v>
      </c>
      <c r="J768" s="1" t="s">
        <v>4144</v>
      </c>
      <c r="K768" s="1" t="s">
        <v>4145</v>
      </c>
      <c r="L768" s="1" t="s">
        <v>4146</v>
      </c>
      <c r="M768" s="1" t="s">
        <v>4147</v>
      </c>
      <c r="N768" s="1" t="s">
        <v>6354</v>
      </c>
      <c r="O768" s="1" t="s">
        <v>6355</v>
      </c>
      <c r="P768" s="1" t="s">
        <v>6356</v>
      </c>
      <c r="Q768" s="12">
        <f>Table1[[#This Row],[actual_price]]-Table1[[#This Row],[discounted_price]]</f>
        <v>5191</v>
      </c>
      <c r="R768" s="11" t="str">
        <f>IF(Table1[[#This Row],[discount_percentage]]&gt;=0.5,"50% + Discount","Below 50%")</f>
        <v>50% + Discount</v>
      </c>
      <c r="S768" s="14">
        <f>Table1[[#This Row],[actual_price]]*Table1[[#This Row],[rating_count]]</f>
        <v>187891200</v>
      </c>
      <c r="T768" s="11" t="str">
        <f>IF(Table1[[#This Row],[discounted_price]]&lt;200,"&lt;₹200",IF(Table1[[#This Row],[discounted_price]]&lt;=500,"₹200 - ₹500","&gt;₹500"))</f>
        <v>&gt;₹500</v>
      </c>
      <c r="U768" s="11" t="str">
        <f>IF(Table1[[#This Row],[rating_count]]&lt;1000,"Below 1K Reviews","1K + Reviews")</f>
        <v>1K + Reviews</v>
      </c>
      <c r="V768" s="14">
        <f>Table1[[#This Row],[rating]]*Table1[[#This Row],[rating_count]]</f>
        <v>107520</v>
      </c>
    </row>
    <row r="769" spans="1:22" ht="16.2" x14ac:dyDescent="0.3">
      <c r="A769" s="1" t="s">
        <v>6357</v>
      </c>
      <c r="B769" s="1" t="s">
        <v>6358</v>
      </c>
      <c r="C769" s="1" t="s">
        <v>4898</v>
      </c>
      <c r="D769" s="1">
        <v>999</v>
      </c>
      <c r="E769" s="3">
        <v>2499</v>
      </c>
      <c r="F769" s="4">
        <v>0.6</v>
      </c>
      <c r="G769" s="1">
        <v>4.3</v>
      </c>
      <c r="H769" s="2">
        <v>1690</v>
      </c>
      <c r="I769" s="1" t="s">
        <v>6359</v>
      </c>
      <c r="J769" s="1" t="s">
        <v>6360</v>
      </c>
      <c r="K769" s="1" t="s">
        <v>6361</v>
      </c>
      <c r="L769" s="1" t="s">
        <v>6362</v>
      </c>
      <c r="M769" s="1" t="s">
        <v>6363</v>
      </c>
      <c r="N769" s="1" t="s">
        <v>6364</v>
      </c>
      <c r="O769" s="1" t="s">
        <v>6365</v>
      </c>
      <c r="P769" s="1" t="s">
        <v>6366</v>
      </c>
      <c r="Q769" s="12">
        <f>Table1[[#This Row],[actual_price]]-Table1[[#This Row],[discounted_price]]</f>
        <v>1500</v>
      </c>
      <c r="R769" s="11" t="str">
        <f>IF(Table1[[#This Row],[discount_percentage]]&gt;=0.5,"50% + Discount","Below 50%")</f>
        <v>50% + Discount</v>
      </c>
      <c r="S769" s="14">
        <f>Table1[[#This Row],[actual_price]]*Table1[[#This Row],[rating_count]]</f>
        <v>4223310</v>
      </c>
      <c r="T769" s="11" t="str">
        <f>IF(Table1[[#This Row],[discounted_price]]&lt;200,"&lt;₹200",IF(Table1[[#This Row],[discounted_price]]&lt;=500,"₹200 - ₹500","&gt;₹500"))</f>
        <v>&gt;₹500</v>
      </c>
      <c r="U769" s="11" t="str">
        <f>IF(Table1[[#This Row],[rating_count]]&lt;1000,"Below 1K Reviews","1K + Reviews")</f>
        <v>1K + Reviews</v>
      </c>
      <c r="V769" s="14">
        <f>Table1[[#This Row],[rating]]*Table1[[#This Row],[rating_count]]</f>
        <v>7267</v>
      </c>
    </row>
    <row r="770" spans="1:22" ht="16.2" x14ac:dyDescent="0.3">
      <c r="A770" s="1" t="s">
        <v>274</v>
      </c>
      <c r="B770" s="1" t="s">
        <v>275</v>
      </c>
      <c r="C770" s="1" t="s">
        <v>18</v>
      </c>
      <c r="D770" s="1">
        <v>299</v>
      </c>
      <c r="E770" s="1">
        <v>399</v>
      </c>
      <c r="F770" s="4">
        <v>0.25</v>
      </c>
      <c r="G770" s="1">
        <v>4</v>
      </c>
      <c r="H770" s="2">
        <v>2766</v>
      </c>
      <c r="I770" s="1" t="s">
        <v>276</v>
      </c>
      <c r="J770" s="1" t="s">
        <v>277</v>
      </c>
      <c r="K770" s="1" t="s">
        <v>278</v>
      </c>
      <c r="L770" s="1" t="s">
        <v>279</v>
      </c>
      <c r="M770" s="1" t="s">
        <v>280</v>
      </c>
      <c r="N770" s="1" t="s">
        <v>281</v>
      </c>
      <c r="O770" s="1" t="s">
        <v>6367</v>
      </c>
      <c r="P770" s="1" t="s">
        <v>6368</v>
      </c>
      <c r="Q770" s="12">
        <f>Table1[[#This Row],[actual_price]]-Table1[[#This Row],[discounted_price]]</f>
        <v>100</v>
      </c>
      <c r="R770" s="11" t="str">
        <f>IF(Table1[[#This Row],[discount_percentage]]&gt;=0.5,"50% + Discount","Below 50%")</f>
        <v>Below 50%</v>
      </c>
      <c r="S770" s="14">
        <f>Table1[[#This Row],[actual_price]]*Table1[[#This Row],[rating_count]]</f>
        <v>1103634</v>
      </c>
      <c r="T770" s="11" t="str">
        <f>IF(Table1[[#This Row],[discounted_price]]&lt;200,"&lt;₹200",IF(Table1[[#This Row],[discounted_price]]&lt;=500,"₹200 - ₹500","&gt;₹500"))</f>
        <v>₹200 - ₹500</v>
      </c>
      <c r="U770" s="11" t="str">
        <f>IF(Table1[[#This Row],[rating_count]]&lt;1000,"Below 1K Reviews","1K + Reviews")</f>
        <v>1K + Reviews</v>
      </c>
      <c r="V770" s="14">
        <f>Table1[[#This Row],[rating]]*Table1[[#This Row],[rating_count]]</f>
        <v>11064</v>
      </c>
    </row>
    <row r="771" spans="1:22" ht="16.2" x14ac:dyDescent="0.3">
      <c r="A771" s="1" t="s">
        <v>6369</v>
      </c>
      <c r="B771" s="1" t="s">
        <v>6370</v>
      </c>
      <c r="C771" s="1" t="s">
        <v>6371</v>
      </c>
      <c r="D771" s="1">
        <v>238</v>
      </c>
      <c r="E771" s="1">
        <v>699</v>
      </c>
      <c r="F771" s="4">
        <v>0.66</v>
      </c>
      <c r="G771" s="1">
        <v>4.4000000000000004</v>
      </c>
      <c r="H771" s="2">
        <v>8372</v>
      </c>
      <c r="I771" s="1" t="s">
        <v>6372</v>
      </c>
      <c r="J771" s="1" t="s">
        <v>6373</v>
      </c>
      <c r="K771" s="1" t="s">
        <v>6374</v>
      </c>
      <c r="L771" s="1" t="s">
        <v>6375</v>
      </c>
      <c r="M771" s="1" t="s">
        <v>6376</v>
      </c>
      <c r="N771" s="1" t="s">
        <v>6377</v>
      </c>
      <c r="O771" s="1" t="s">
        <v>6378</v>
      </c>
      <c r="P771" s="1" t="s">
        <v>6379</v>
      </c>
      <c r="Q771" s="12">
        <f>Table1[[#This Row],[actual_price]]-Table1[[#This Row],[discounted_price]]</f>
        <v>461</v>
      </c>
      <c r="R771" s="11" t="str">
        <f>IF(Table1[[#This Row],[discount_percentage]]&gt;=0.5,"50% + Discount","Below 50%")</f>
        <v>50% + Discount</v>
      </c>
      <c r="S771" s="14">
        <f>Table1[[#This Row],[actual_price]]*Table1[[#This Row],[rating_count]]</f>
        <v>5852028</v>
      </c>
      <c r="T771" s="11" t="str">
        <f>IF(Table1[[#This Row],[discounted_price]]&lt;200,"&lt;₹200",IF(Table1[[#This Row],[discounted_price]]&lt;=500,"₹200 - ₹500","&gt;₹500"))</f>
        <v>₹200 - ₹500</v>
      </c>
      <c r="U771" s="11" t="str">
        <f>IF(Table1[[#This Row],[rating_count]]&lt;1000,"Below 1K Reviews","1K + Reviews")</f>
        <v>1K + Reviews</v>
      </c>
      <c r="V771" s="14">
        <f>Table1[[#This Row],[rating]]*Table1[[#This Row],[rating_count]]</f>
        <v>36836.800000000003</v>
      </c>
    </row>
    <row r="772" spans="1:22" ht="16.2" x14ac:dyDescent="0.3">
      <c r="A772" s="1" t="s">
        <v>6380</v>
      </c>
      <c r="B772" s="1" t="s">
        <v>6381</v>
      </c>
      <c r="C772" s="1" t="s">
        <v>5124</v>
      </c>
      <c r="D772" s="3">
        <v>1349</v>
      </c>
      <c r="E772" s="3">
        <v>2198</v>
      </c>
      <c r="F772" s="4">
        <v>0.39</v>
      </c>
      <c r="G772" s="1">
        <v>4</v>
      </c>
      <c r="H772" s="2">
        <v>7113</v>
      </c>
      <c r="I772" s="1" t="s">
        <v>6382</v>
      </c>
      <c r="J772" s="1" t="s">
        <v>6383</v>
      </c>
      <c r="K772" s="1" t="s">
        <v>6384</v>
      </c>
      <c r="L772" s="1" t="s">
        <v>6385</v>
      </c>
      <c r="M772" s="1" t="s">
        <v>6386</v>
      </c>
      <c r="N772" s="1" t="s">
        <v>6387</v>
      </c>
      <c r="O772" s="1" t="s">
        <v>6388</v>
      </c>
      <c r="P772" s="1" t="s">
        <v>6389</v>
      </c>
      <c r="Q772" s="12">
        <f>Table1[[#This Row],[actual_price]]-Table1[[#This Row],[discounted_price]]</f>
        <v>849</v>
      </c>
      <c r="R772" s="11" t="str">
        <f>IF(Table1[[#This Row],[discount_percentage]]&gt;=0.5,"50% + Discount","Below 50%")</f>
        <v>Below 50%</v>
      </c>
      <c r="S772" s="14">
        <f>Table1[[#This Row],[actual_price]]*Table1[[#This Row],[rating_count]]</f>
        <v>15634374</v>
      </c>
      <c r="T772" s="11" t="str">
        <f>IF(Table1[[#This Row],[discounted_price]]&lt;200,"&lt;₹200",IF(Table1[[#This Row],[discounted_price]]&lt;=500,"₹200 - ₹500","&gt;₹500"))</f>
        <v>&gt;₹500</v>
      </c>
      <c r="U772" s="11" t="str">
        <f>IF(Table1[[#This Row],[rating_count]]&lt;1000,"Below 1K Reviews","1K + Reviews")</f>
        <v>1K + Reviews</v>
      </c>
      <c r="V772" s="14">
        <f>Table1[[#This Row],[rating]]*Table1[[#This Row],[rating_count]]</f>
        <v>28452</v>
      </c>
    </row>
    <row r="773" spans="1:22" ht="16.2" x14ac:dyDescent="0.3">
      <c r="A773" s="1" t="s">
        <v>294</v>
      </c>
      <c r="B773" s="1" t="s">
        <v>295</v>
      </c>
      <c r="C773" s="1" t="s">
        <v>18</v>
      </c>
      <c r="D773" s="1">
        <v>299</v>
      </c>
      <c r="E773" s="1">
        <v>999</v>
      </c>
      <c r="F773" s="4">
        <v>0.7</v>
      </c>
      <c r="G773" s="1">
        <v>4.3</v>
      </c>
      <c r="H773" s="2">
        <v>20850</v>
      </c>
      <c r="I773" s="1" t="s">
        <v>296</v>
      </c>
      <c r="J773" s="1" t="s">
        <v>297</v>
      </c>
      <c r="K773" s="1" t="s">
        <v>298</v>
      </c>
      <c r="L773" s="1" t="s">
        <v>299</v>
      </c>
      <c r="M773" s="1" t="s">
        <v>300</v>
      </c>
      <c r="N773" s="1" t="s">
        <v>301</v>
      </c>
      <c r="O773" s="1" t="s">
        <v>302</v>
      </c>
      <c r="P773" s="1" t="s">
        <v>6390</v>
      </c>
      <c r="Q773" s="12">
        <f>Table1[[#This Row],[actual_price]]-Table1[[#This Row],[discounted_price]]</f>
        <v>700</v>
      </c>
      <c r="R773" s="11" t="str">
        <f>IF(Table1[[#This Row],[discount_percentage]]&gt;=0.5,"50% + Discount","Below 50%")</f>
        <v>50% + Discount</v>
      </c>
      <c r="S773" s="14">
        <f>Table1[[#This Row],[actual_price]]*Table1[[#This Row],[rating_count]]</f>
        <v>20829150</v>
      </c>
      <c r="T773" s="11" t="str">
        <f>IF(Table1[[#This Row],[discounted_price]]&lt;200,"&lt;₹200",IF(Table1[[#This Row],[discounted_price]]&lt;=500,"₹200 - ₹500","&gt;₹500"))</f>
        <v>₹200 - ₹500</v>
      </c>
      <c r="U773" s="11" t="str">
        <f>IF(Table1[[#This Row],[rating_count]]&lt;1000,"Below 1K Reviews","1K + Reviews")</f>
        <v>1K + Reviews</v>
      </c>
      <c r="V773" s="14">
        <f>Table1[[#This Row],[rating]]*Table1[[#This Row],[rating_count]]</f>
        <v>89655</v>
      </c>
    </row>
    <row r="774" spans="1:22" ht="16.2" x14ac:dyDescent="0.3">
      <c r="A774" s="1" t="s">
        <v>6391</v>
      </c>
      <c r="B774" s="1" t="s">
        <v>6392</v>
      </c>
      <c r="C774" s="1" t="s">
        <v>6169</v>
      </c>
      <c r="D774" s="1">
        <v>199</v>
      </c>
      <c r="E774" s="1">
        <v>499</v>
      </c>
      <c r="F774" s="4">
        <v>0.6</v>
      </c>
      <c r="G774" s="1">
        <v>3.3</v>
      </c>
      <c r="H774" s="2">
        <v>2804</v>
      </c>
      <c r="I774" s="1" t="s">
        <v>6393</v>
      </c>
      <c r="J774" s="1" t="s">
        <v>6394</v>
      </c>
      <c r="K774" s="1" t="s">
        <v>6395</v>
      </c>
      <c r="L774" s="1" t="s">
        <v>6396</v>
      </c>
      <c r="M774" s="1" t="s">
        <v>6397</v>
      </c>
      <c r="N774" s="1" t="s">
        <v>6398</v>
      </c>
      <c r="O774" s="1" t="s">
        <v>6399</v>
      </c>
      <c r="P774" s="1" t="s">
        <v>6400</v>
      </c>
      <c r="Q774" s="12">
        <f>Table1[[#This Row],[actual_price]]-Table1[[#This Row],[discounted_price]]</f>
        <v>300</v>
      </c>
      <c r="R774" s="11" t="str">
        <f>IF(Table1[[#This Row],[discount_percentage]]&gt;=0.5,"50% + Discount","Below 50%")</f>
        <v>50% + Discount</v>
      </c>
      <c r="S774" s="14">
        <f>Table1[[#This Row],[actual_price]]*Table1[[#This Row],[rating_count]]</f>
        <v>1399196</v>
      </c>
      <c r="T774" s="11" t="str">
        <f>IF(Table1[[#This Row],[discounted_price]]&lt;200,"&lt;₹200",IF(Table1[[#This Row],[discounted_price]]&lt;=500,"₹200 - ₹500","&gt;₹500"))</f>
        <v>&lt;₹200</v>
      </c>
      <c r="U774" s="11" t="str">
        <f>IF(Table1[[#This Row],[rating_count]]&lt;1000,"Below 1K Reviews","1K + Reviews")</f>
        <v>1K + Reviews</v>
      </c>
      <c r="V774" s="14">
        <f>Table1[[#This Row],[rating]]*Table1[[#This Row],[rating_count]]</f>
        <v>9253.1999999999989</v>
      </c>
    </row>
    <row r="775" spans="1:22" ht="16.2" x14ac:dyDescent="0.3">
      <c r="A775" s="1" t="s">
        <v>6401</v>
      </c>
      <c r="B775" s="1" t="s">
        <v>6402</v>
      </c>
      <c r="C775" s="1" t="s">
        <v>3080</v>
      </c>
      <c r="D775" s="3">
        <v>1999</v>
      </c>
      <c r="E775" s="3">
        <v>9999</v>
      </c>
      <c r="F775" s="4">
        <v>0.8</v>
      </c>
      <c r="G775" s="1">
        <v>3.7</v>
      </c>
      <c r="H775" s="2">
        <v>1986</v>
      </c>
      <c r="I775" s="1" t="s">
        <v>5320</v>
      </c>
      <c r="J775" s="1" t="s">
        <v>6403</v>
      </c>
      <c r="K775" s="1" t="s">
        <v>6404</v>
      </c>
      <c r="L775" s="1" t="s">
        <v>6405</v>
      </c>
      <c r="M775" s="1" t="s">
        <v>6406</v>
      </c>
      <c r="N775" s="1" t="s">
        <v>6407</v>
      </c>
      <c r="O775" s="1" t="s">
        <v>6408</v>
      </c>
      <c r="P775" s="1" t="s">
        <v>6409</v>
      </c>
      <c r="Q775" s="12">
        <f>Table1[[#This Row],[actual_price]]-Table1[[#This Row],[discounted_price]]</f>
        <v>8000</v>
      </c>
      <c r="R775" s="11" t="str">
        <f>IF(Table1[[#This Row],[discount_percentage]]&gt;=0.5,"50% + Discount","Below 50%")</f>
        <v>50% + Discount</v>
      </c>
      <c r="S775" s="14">
        <f>Table1[[#This Row],[actual_price]]*Table1[[#This Row],[rating_count]]</f>
        <v>19858014</v>
      </c>
      <c r="T775" s="11" t="str">
        <f>IF(Table1[[#This Row],[discounted_price]]&lt;200,"&lt;₹200",IF(Table1[[#This Row],[discounted_price]]&lt;=500,"₹200 - ₹500","&gt;₹500"))</f>
        <v>&gt;₹500</v>
      </c>
      <c r="U775" s="11" t="str">
        <f>IF(Table1[[#This Row],[rating_count]]&lt;1000,"Below 1K Reviews","1K + Reviews")</f>
        <v>1K + Reviews</v>
      </c>
      <c r="V775" s="14">
        <f>Table1[[#This Row],[rating]]*Table1[[#This Row],[rating_count]]</f>
        <v>7348.2000000000007</v>
      </c>
    </row>
    <row r="776" spans="1:22" ht="16.2" x14ac:dyDescent="0.3">
      <c r="A776" s="1" t="s">
        <v>6410</v>
      </c>
      <c r="B776" s="1" t="s">
        <v>6411</v>
      </c>
      <c r="C776" s="1" t="s">
        <v>3510</v>
      </c>
      <c r="D776" s="1">
        <v>99</v>
      </c>
      <c r="E776" s="1">
        <v>499</v>
      </c>
      <c r="F776" s="4">
        <v>0.8</v>
      </c>
      <c r="G776" s="1">
        <v>4.0999999999999996</v>
      </c>
      <c r="H776" s="2">
        <v>2451</v>
      </c>
      <c r="I776" s="1" t="s">
        <v>3511</v>
      </c>
      <c r="J776" s="1" t="s">
        <v>6412</v>
      </c>
      <c r="K776" s="1" t="s">
        <v>6413</v>
      </c>
      <c r="L776" s="1" t="s">
        <v>6414</v>
      </c>
      <c r="M776" s="1" t="s">
        <v>6415</v>
      </c>
      <c r="N776" s="1" t="s">
        <v>6416</v>
      </c>
      <c r="O776" s="1" t="s">
        <v>6417</v>
      </c>
      <c r="P776" s="1" t="s">
        <v>6418</v>
      </c>
      <c r="Q776" s="12">
        <f>Table1[[#This Row],[actual_price]]-Table1[[#This Row],[discounted_price]]</f>
        <v>400</v>
      </c>
      <c r="R776" s="11" t="str">
        <f>IF(Table1[[#This Row],[discount_percentage]]&gt;=0.5,"50% + Discount","Below 50%")</f>
        <v>50% + Discount</v>
      </c>
      <c r="S776" s="14">
        <f>Table1[[#This Row],[actual_price]]*Table1[[#This Row],[rating_count]]</f>
        <v>1223049</v>
      </c>
      <c r="T776" s="11" t="str">
        <f>IF(Table1[[#This Row],[discounted_price]]&lt;200,"&lt;₹200",IF(Table1[[#This Row],[discounted_price]]&lt;=500,"₹200 - ₹500","&gt;₹500"))</f>
        <v>&lt;₹200</v>
      </c>
      <c r="U776" s="11" t="str">
        <f>IF(Table1[[#This Row],[rating_count]]&lt;1000,"Below 1K Reviews","1K + Reviews")</f>
        <v>1K + Reviews</v>
      </c>
      <c r="V776" s="14">
        <f>Table1[[#This Row],[rating]]*Table1[[#This Row],[rating_count]]</f>
        <v>10049.099999999999</v>
      </c>
    </row>
    <row r="777" spans="1:22" ht="16.2" x14ac:dyDescent="0.3">
      <c r="A777" s="1" t="s">
        <v>6419</v>
      </c>
      <c r="B777" s="1" t="s">
        <v>6420</v>
      </c>
      <c r="C777" s="1" t="s">
        <v>4866</v>
      </c>
      <c r="D777" s="1">
        <v>499</v>
      </c>
      <c r="E777" s="3">
        <v>1000</v>
      </c>
      <c r="F777" s="4">
        <v>0.5</v>
      </c>
      <c r="G777" s="1">
        <v>5</v>
      </c>
      <c r="H777" s="2">
        <v>23</v>
      </c>
      <c r="I777" s="1" t="s">
        <v>6421</v>
      </c>
      <c r="J777" s="1" t="s">
        <v>6422</v>
      </c>
      <c r="K777" s="1" t="s">
        <v>6423</v>
      </c>
      <c r="L777" s="1" t="s">
        <v>6424</v>
      </c>
      <c r="M777" s="1" t="s">
        <v>6425</v>
      </c>
      <c r="N777" s="1" t="s">
        <v>6426</v>
      </c>
      <c r="O777" s="1" t="s">
        <v>6427</v>
      </c>
      <c r="P777" s="1" t="s">
        <v>6428</v>
      </c>
      <c r="Q777" s="12">
        <f>Table1[[#This Row],[actual_price]]-Table1[[#This Row],[discounted_price]]</f>
        <v>501</v>
      </c>
      <c r="R777" s="11" t="str">
        <f>IF(Table1[[#This Row],[discount_percentage]]&gt;=0.5,"50% + Discount","Below 50%")</f>
        <v>50% + Discount</v>
      </c>
      <c r="S777" s="14">
        <f>Table1[[#This Row],[actual_price]]*Table1[[#This Row],[rating_count]]</f>
        <v>23000</v>
      </c>
      <c r="T777" s="11" t="str">
        <f>IF(Table1[[#This Row],[discounted_price]]&lt;200,"&lt;₹200",IF(Table1[[#This Row],[discounted_price]]&lt;=500,"₹200 - ₹500","&gt;₹500"))</f>
        <v>₹200 - ₹500</v>
      </c>
      <c r="U777" s="11" t="str">
        <f>IF(Table1[[#This Row],[rating_count]]&lt;1000,"Below 1K Reviews","1K + Reviews")</f>
        <v>Below 1K Reviews</v>
      </c>
      <c r="V777" s="14">
        <f>Table1[[#This Row],[rating]]*Table1[[#This Row],[rating_count]]</f>
        <v>115</v>
      </c>
    </row>
    <row r="778" spans="1:22" ht="16.2" x14ac:dyDescent="0.3">
      <c r="A778" s="1" t="s">
        <v>6429</v>
      </c>
      <c r="B778" s="1" t="s">
        <v>6430</v>
      </c>
      <c r="C778" s="1" t="s">
        <v>6431</v>
      </c>
      <c r="D778" s="3">
        <v>1792</v>
      </c>
      <c r="E778" s="3">
        <v>3500</v>
      </c>
      <c r="F778" s="4">
        <v>0.49</v>
      </c>
      <c r="G778" s="1">
        <v>4.5</v>
      </c>
      <c r="H778" s="2">
        <v>26194</v>
      </c>
      <c r="I778" s="1" t="s">
        <v>6432</v>
      </c>
      <c r="J778" s="1" t="s">
        <v>6433</v>
      </c>
      <c r="K778" s="1" t="s">
        <v>6434</v>
      </c>
      <c r="L778" s="1" t="s">
        <v>6435</v>
      </c>
      <c r="M778" s="1" t="s">
        <v>6436</v>
      </c>
      <c r="N778" s="1" t="s">
        <v>6437</v>
      </c>
      <c r="O778" s="1" t="s">
        <v>6438</v>
      </c>
      <c r="P778" s="1" t="s">
        <v>6439</v>
      </c>
      <c r="Q778" s="12">
        <f>Table1[[#This Row],[actual_price]]-Table1[[#This Row],[discounted_price]]</f>
        <v>1708</v>
      </c>
      <c r="R778" s="11" t="str">
        <f>IF(Table1[[#This Row],[discount_percentage]]&gt;=0.5,"50% + Discount","Below 50%")</f>
        <v>Below 50%</v>
      </c>
      <c r="S778" s="14">
        <f>Table1[[#This Row],[actual_price]]*Table1[[#This Row],[rating_count]]</f>
        <v>91679000</v>
      </c>
      <c r="T778" s="11" t="str">
        <f>IF(Table1[[#This Row],[discounted_price]]&lt;200,"&lt;₹200",IF(Table1[[#This Row],[discounted_price]]&lt;=500,"₹200 - ₹500","&gt;₹500"))</f>
        <v>&gt;₹500</v>
      </c>
      <c r="U778" s="11" t="str">
        <f>IF(Table1[[#This Row],[rating_count]]&lt;1000,"Below 1K Reviews","1K + Reviews")</f>
        <v>1K + Reviews</v>
      </c>
      <c r="V778" s="14">
        <f>Table1[[#This Row],[rating]]*Table1[[#This Row],[rating_count]]</f>
        <v>117873</v>
      </c>
    </row>
    <row r="779" spans="1:22" ht="16.2" x14ac:dyDescent="0.3">
      <c r="A779" s="1" t="s">
        <v>6440</v>
      </c>
      <c r="B779" s="1" t="s">
        <v>6441</v>
      </c>
      <c r="C779" s="1" t="s">
        <v>6442</v>
      </c>
      <c r="D779" s="3">
        <v>3299</v>
      </c>
      <c r="E779" s="3">
        <v>4100</v>
      </c>
      <c r="F779" s="4">
        <v>0.2</v>
      </c>
      <c r="G779" s="1">
        <v>3.9</v>
      </c>
      <c r="H779" s="2">
        <v>15783</v>
      </c>
      <c r="I779" s="1" t="s">
        <v>6443</v>
      </c>
      <c r="J779" s="1" t="s">
        <v>6444</v>
      </c>
      <c r="K779" s="1" t="s">
        <v>6445</v>
      </c>
      <c r="L779" s="1" t="s">
        <v>6446</v>
      </c>
      <c r="M779" s="1" t="s">
        <v>6447</v>
      </c>
      <c r="N779" s="1" t="s">
        <v>6448</v>
      </c>
      <c r="O779" s="1" t="s">
        <v>6449</v>
      </c>
      <c r="P779" s="1" t="s">
        <v>6450</v>
      </c>
      <c r="Q779" s="12">
        <f>Table1[[#This Row],[actual_price]]-Table1[[#This Row],[discounted_price]]</f>
        <v>801</v>
      </c>
      <c r="R779" s="11" t="str">
        <f>IF(Table1[[#This Row],[discount_percentage]]&gt;=0.5,"50% + Discount","Below 50%")</f>
        <v>Below 50%</v>
      </c>
      <c r="S779" s="14">
        <f>Table1[[#This Row],[actual_price]]*Table1[[#This Row],[rating_count]]</f>
        <v>64710300</v>
      </c>
      <c r="T779" s="11" t="str">
        <f>IF(Table1[[#This Row],[discounted_price]]&lt;200,"&lt;₹200",IF(Table1[[#This Row],[discounted_price]]&lt;=500,"₹200 - ₹500","&gt;₹500"))</f>
        <v>&gt;₹500</v>
      </c>
      <c r="U779" s="11" t="str">
        <f>IF(Table1[[#This Row],[rating_count]]&lt;1000,"Below 1K Reviews","1K + Reviews")</f>
        <v>1K + Reviews</v>
      </c>
      <c r="V779" s="14">
        <f>Table1[[#This Row],[rating]]*Table1[[#This Row],[rating_count]]</f>
        <v>61553.7</v>
      </c>
    </row>
    <row r="780" spans="1:22" ht="16.2" x14ac:dyDescent="0.3">
      <c r="A780" s="1" t="s">
        <v>6451</v>
      </c>
      <c r="B780" s="1" t="s">
        <v>6452</v>
      </c>
      <c r="C780" s="1" t="s">
        <v>6304</v>
      </c>
      <c r="D780" s="1">
        <v>125</v>
      </c>
      <c r="E780" s="1">
        <v>180</v>
      </c>
      <c r="F780" s="4">
        <v>0.31</v>
      </c>
      <c r="G780" s="1">
        <v>4.4000000000000004</v>
      </c>
      <c r="H780" s="2">
        <v>8053</v>
      </c>
      <c r="I780" s="1" t="s">
        <v>6453</v>
      </c>
      <c r="J780" s="1" t="s">
        <v>6454</v>
      </c>
      <c r="K780" s="1" t="s">
        <v>6455</v>
      </c>
      <c r="L780" s="1" t="s">
        <v>6456</v>
      </c>
      <c r="M780" s="1" t="s">
        <v>6457</v>
      </c>
      <c r="N780" s="1" t="s">
        <v>6458</v>
      </c>
      <c r="O780" s="1" t="s">
        <v>6459</v>
      </c>
      <c r="P780" s="1" t="s">
        <v>6460</v>
      </c>
      <c r="Q780" s="12">
        <f>Table1[[#This Row],[actual_price]]-Table1[[#This Row],[discounted_price]]</f>
        <v>55</v>
      </c>
      <c r="R780" s="11" t="str">
        <f>IF(Table1[[#This Row],[discount_percentage]]&gt;=0.5,"50% + Discount","Below 50%")</f>
        <v>Below 50%</v>
      </c>
      <c r="S780" s="14">
        <f>Table1[[#This Row],[actual_price]]*Table1[[#This Row],[rating_count]]</f>
        <v>1449540</v>
      </c>
      <c r="T780" s="11" t="str">
        <f>IF(Table1[[#This Row],[discounted_price]]&lt;200,"&lt;₹200",IF(Table1[[#This Row],[discounted_price]]&lt;=500,"₹200 - ₹500","&gt;₹500"))</f>
        <v>&lt;₹200</v>
      </c>
      <c r="U780" s="11" t="str">
        <f>IF(Table1[[#This Row],[rating_count]]&lt;1000,"Below 1K Reviews","1K + Reviews")</f>
        <v>1K + Reviews</v>
      </c>
      <c r="V780" s="14">
        <f>Table1[[#This Row],[rating]]*Table1[[#This Row],[rating_count]]</f>
        <v>35433.200000000004</v>
      </c>
    </row>
    <row r="781" spans="1:22" ht="16.2" x14ac:dyDescent="0.3">
      <c r="A781" s="1" t="s">
        <v>6461</v>
      </c>
      <c r="B781" s="1" t="s">
        <v>6462</v>
      </c>
      <c r="C781" s="1" t="s">
        <v>4866</v>
      </c>
      <c r="D781" s="1">
        <v>399</v>
      </c>
      <c r="E781" s="3">
        <v>1190</v>
      </c>
      <c r="F781" s="4">
        <v>0.66</v>
      </c>
      <c r="G781" s="1">
        <v>4.0999999999999996</v>
      </c>
      <c r="H781" s="2">
        <v>2809</v>
      </c>
      <c r="I781" s="1" t="s">
        <v>6463</v>
      </c>
      <c r="J781" s="1" t="s">
        <v>6464</v>
      </c>
      <c r="K781" s="1" t="s">
        <v>6465</v>
      </c>
      <c r="L781" s="1" t="s">
        <v>6466</v>
      </c>
      <c r="M781" s="1" t="s">
        <v>6467</v>
      </c>
      <c r="N781" s="1" t="s">
        <v>6468</v>
      </c>
      <c r="O781" s="1" t="s">
        <v>6469</v>
      </c>
      <c r="P781" s="1" t="s">
        <v>6470</v>
      </c>
      <c r="Q781" s="12">
        <f>Table1[[#This Row],[actual_price]]-Table1[[#This Row],[discounted_price]]</f>
        <v>791</v>
      </c>
      <c r="R781" s="11" t="str">
        <f>IF(Table1[[#This Row],[discount_percentage]]&gt;=0.5,"50% + Discount","Below 50%")</f>
        <v>50% + Discount</v>
      </c>
      <c r="S781" s="14">
        <f>Table1[[#This Row],[actual_price]]*Table1[[#This Row],[rating_count]]</f>
        <v>3342710</v>
      </c>
      <c r="T781" s="11" t="str">
        <f>IF(Table1[[#This Row],[discounted_price]]&lt;200,"&lt;₹200",IF(Table1[[#This Row],[discounted_price]]&lt;=500,"₹200 - ₹500","&gt;₹500"))</f>
        <v>₹200 - ₹500</v>
      </c>
      <c r="U781" s="11" t="str">
        <f>IF(Table1[[#This Row],[rating_count]]&lt;1000,"Below 1K Reviews","1K + Reviews")</f>
        <v>1K + Reviews</v>
      </c>
      <c r="V781" s="14">
        <f>Table1[[#This Row],[rating]]*Table1[[#This Row],[rating_count]]</f>
        <v>11516.9</v>
      </c>
    </row>
    <row r="782" spans="1:22" ht="16.2" x14ac:dyDescent="0.3">
      <c r="A782" s="1" t="s">
        <v>6471</v>
      </c>
      <c r="B782" s="1" t="s">
        <v>6472</v>
      </c>
      <c r="C782" s="1" t="s">
        <v>3080</v>
      </c>
      <c r="D782" s="3">
        <v>1199</v>
      </c>
      <c r="E782" s="3">
        <v>7999</v>
      </c>
      <c r="F782" s="4">
        <v>0.85</v>
      </c>
      <c r="G782" s="1">
        <v>3.6</v>
      </c>
      <c r="H782" s="2">
        <v>25910</v>
      </c>
      <c r="I782" s="1" t="s">
        <v>6473</v>
      </c>
      <c r="J782" s="1" t="s">
        <v>6474</v>
      </c>
      <c r="K782" s="1" t="s">
        <v>6475</v>
      </c>
      <c r="L782" s="1" t="s">
        <v>6476</v>
      </c>
      <c r="M782" s="1" t="s">
        <v>6477</v>
      </c>
      <c r="N782" s="1" t="s">
        <v>6478</v>
      </c>
      <c r="O782" s="1" t="s">
        <v>6479</v>
      </c>
      <c r="P782" s="1" t="s">
        <v>6480</v>
      </c>
      <c r="Q782" s="12">
        <f>Table1[[#This Row],[actual_price]]-Table1[[#This Row],[discounted_price]]</f>
        <v>6800</v>
      </c>
      <c r="R782" s="11" t="str">
        <f>IF(Table1[[#This Row],[discount_percentage]]&gt;=0.5,"50% + Discount","Below 50%")</f>
        <v>50% + Discount</v>
      </c>
      <c r="S782" s="14">
        <f>Table1[[#This Row],[actual_price]]*Table1[[#This Row],[rating_count]]</f>
        <v>207254090</v>
      </c>
      <c r="T782" s="11" t="str">
        <f>IF(Table1[[#This Row],[discounted_price]]&lt;200,"&lt;₹200",IF(Table1[[#This Row],[discounted_price]]&lt;=500,"₹200 - ₹500","&gt;₹500"))</f>
        <v>&gt;₹500</v>
      </c>
      <c r="U782" s="11" t="str">
        <f>IF(Table1[[#This Row],[rating_count]]&lt;1000,"Below 1K Reviews","1K + Reviews")</f>
        <v>1K + Reviews</v>
      </c>
      <c r="V782" s="14">
        <f>Table1[[#This Row],[rating]]*Table1[[#This Row],[rating_count]]</f>
        <v>93276</v>
      </c>
    </row>
    <row r="783" spans="1:22" ht="16.2" x14ac:dyDescent="0.3">
      <c r="A783" s="1" t="s">
        <v>6481</v>
      </c>
      <c r="B783" s="1" t="s">
        <v>6482</v>
      </c>
      <c r="C783" s="1" t="s">
        <v>4877</v>
      </c>
      <c r="D783" s="1">
        <v>235</v>
      </c>
      <c r="E783" s="3">
        <v>1599</v>
      </c>
      <c r="F783" s="4">
        <v>0.85</v>
      </c>
      <c r="G783" s="1">
        <v>3.8</v>
      </c>
      <c r="H783" s="2">
        <v>1173</v>
      </c>
      <c r="I783" s="1" t="s">
        <v>6483</v>
      </c>
      <c r="J783" s="1" t="s">
        <v>6484</v>
      </c>
      <c r="K783" s="1" t="s">
        <v>6485</v>
      </c>
      <c r="L783" s="1" t="s">
        <v>6486</v>
      </c>
      <c r="M783" s="1" t="s">
        <v>6487</v>
      </c>
      <c r="N783" s="1" t="s">
        <v>6488</v>
      </c>
      <c r="O783" s="1" t="s">
        <v>6489</v>
      </c>
      <c r="P783" s="1" t="s">
        <v>6490</v>
      </c>
      <c r="Q783" s="12">
        <f>Table1[[#This Row],[actual_price]]-Table1[[#This Row],[discounted_price]]</f>
        <v>1364</v>
      </c>
      <c r="R783" s="11" t="str">
        <f>IF(Table1[[#This Row],[discount_percentage]]&gt;=0.5,"50% + Discount","Below 50%")</f>
        <v>50% + Discount</v>
      </c>
      <c r="S783" s="14">
        <f>Table1[[#This Row],[actual_price]]*Table1[[#This Row],[rating_count]]</f>
        <v>1875627</v>
      </c>
      <c r="T783" s="11" t="str">
        <f>IF(Table1[[#This Row],[discounted_price]]&lt;200,"&lt;₹200",IF(Table1[[#This Row],[discounted_price]]&lt;=500,"₹200 - ₹500","&gt;₹500"))</f>
        <v>₹200 - ₹500</v>
      </c>
      <c r="U783" s="11" t="str">
        <f>IF(Table1[[#This Row],[rating_count]]&lt;1000,"Below 1K Reviews","1K + Reviews")</f>
        <v>1K + Reviews</v>
      </c>
      <c r="V783" s="14">
        <f>Table1[[#This Row],[rating]]*Table1[[#This Row],[rating_count]]</f>
        <v>4457.3999999999996</v>
      </c>
    </row>
    <row r="784" spans="1:22" ht="16.2" x14ac:dyDescent="0.3">
      <c r="A784" s="1" t="s">
        <v>6491</v>
      </c>
      <c r="B784" s="1" t="s">
        <v>6492</v>
      </c>
      <c r="C784" s="1" t="s">
        <v>4898</v>
      </c>
      <c r="D784" s="1">
        <v>549</v>
      </c>
      <c r="E784" s="3">
        <v>1999</v>
      </c>
      <c r="F784" s="4">
        <v>0.73</v>
      </c>
      <c r="G784" s="1">
        <v>3.6</v>
      </c>
      <c r="H784" s="2">
        <v>6422</v>
      </c>
      <c r="I784" s="1" t="s">
        <v>6493</v>
      </c>
      <c r="J784" s="1" t="s">
        <v>6494</v>
      </c>
      <c r="K784" s="1" t="s">
        <v>6495</v>
      </c>
      <c r="L784" s="1" t="s">
        <v>6496</v>
      </c>
      <c r="M784" s="1" t="s">
        <v>6497</v>
      </c>
      <c r="N784" s="1" t="s">
        <v>6498</v>
      </c>
      <c r="O784" s="1" t="s">
        <v>6499</v>
      </c>
      <c r="P784" s="1" t="s">
        <v>6500</v>
      </c>
      <c r="Q784" s="12">
        <f>Table1[[#This Row],[actual_price]]-Table1[[#This Row],[discounted_price]]</f>
        <v>1450</v>
      </c>
      <c r="R784" s="11" t="str">
        <f>IF(Table1[[#This Row],[discount_percentage]]&gt;=0.5,"50% + Discount","Below 50%")</f>
        <v>50% + Discount</v>
      </c>
      <c r="S784" s="14">
        <f>Table1[[#This Row],[actual_price]]*Table1[[#This Row],[rating_count]]</f>
        <v>12837578</v>
      </c>
      <c r="T784" s="11" t="str">
        <f>IF(Table1[[#This Row],[discounted_price]]&lt;200,"&lt;₹200",IF(Table1[[#This Row],[discounted_price]]&lt;=500,"₹200 - ₹500","&gt;₹500"))</f>
        <v>&gt;₹500</v>
      </c>
      <c r="U784" s="11" t="str">
        <f>IF(Table1[[#This Row],[rating_count]]&lt;1000,"Below 1K Reviews","1K + Reviews")</f>
        <v>1K + Reviews</v>
      </c>
      <c r="V784" s="14">
        <f>Table1[[#This Row],[rating]]*Table1[[#This Row],[rating_count]]</f>
        <v>23119.200000000001</v>
      </c>
    </row>
    <row r="785" spans="1:22" ht="16.2" x14ac:dyDescent="0.3">
      <c r="A785" s="1" t="s">
        <v>6501</v>
      </c>
      <c r="B785" s="1" t="s">
        <v>6502</v>
      </c>
      <c r="C785" s="1" t="s">
        <v>5859</v>
      </c>
      <c r="D785" s="1">
        <v>89</v>
      </c>
      <c r="E785" s="1">
        <v>99</v>
      </c>
      <c r="F785" s="4">
        <v>0.1</v>
      </c>
      <c r="G785" s="1">
        <v>4.2</v>
      </c>
      <c r="H785" s="2">
        <v>241</v>
      </c>
      <c r="I785" s="1" t="s">
        <v>6503</v>
      </c>
      <c r="J785" s="1" t="s">
        <v>6504</v>
      </c>
      <c r="K785" s="1" t="s">
        <v>6505</v>
      </c>
      <c r="L785" s="1" t="s">
        <v>6506</v>
      </c>
      <c r="M785" s="1" t="s">
        <v>6507</v>
      </c>
      <c r="N785" s="1" t="s">
        <v>6508</v>
      </c>
      <c r="O785" s="1" t="s">
        <v>6509</v>
      </c>
      <c r="P785" s="1" t="s">
        <v>6510</v>
      </c>
      <c r="Q785" s="12">
        <f>Table1[[#This Row],[actual_price]]-Table1[[#This Row],[discounted_price]]</f>
        <v>10</v>
      </c>
      <c r="R785" s="11" t="str">
        <f>IF(Table1[[#This Row],[discount_percentage]]&gt;=0.5,"50% + Discount","Below 50%")</f>
        <v>Below 50%</v>
      </c>
      <c r="S785" s="14">
        <f>Table1[[#This Row],[actual_price]]*Table1[[#This Row],[rating_count]]</f>
        <v>23859</v>
      </c>
      <c r="T785" s="11" t="str">
        <f>IF(Table1[[#This Row],[discounted_price]]&lt;200,"&lt;₹200",IF(Table1[[#This Row],[discounted_price]]&lt;=500,"₹200 - ₹500","&gt;₹500"))</f>
        <v>&lt;₹200</v>
      </c>
      <c r="U785" s="11" t="str">
        <f>IF(Table1[[#This Row],[rating_count]]&lt;1000,"Below 1K Reviews","1K + Reviews")</f>
        <v>Below 1K Reviews</v>
      </c>
      <c r="V785" s="14">
        <f>Table1[[#This Row],[rating]]*Table1[[#This Row],[rating_count]]</f>
        <v>1012.2</v>
      </c>
    </row>
    <row r="786" spans="1:22" ht="16.2" x14ac:dyDescent="0.3">
      <c r="A786" s="1" t="s">
        <v>284</v>
      </c>
      <c r="B786" s="1" t="s">
        <v>285</v>
      </c>
      <c r="C786" s="1" t="s">
        <v>18</v>
      </c>
      <c r="D786" s="1">
        <v>970</v>
      </c>
      <c r="E786" s="3">
        <v>1999</v>
      </c>
      <c r="F786" s="4">
        <v>0.51</v>
      </c>
      <c r="G786" s="1">
        <v>4.4000000000000004</v>
      </c>
      <c r="H786" s="2">
        <v>184</v>
      </c>
      <c r="I786" s="1" t="s">
        <v>286</v>
      </c>
      <c r="J786" s="1" t="s">
        <v>287</v>
      </c>
      <c r="K786" s="1" t="s">
        <v>288</v>
      </c>
      <c r="L786" s="1" t="s">
        <v>289</v>
      </c>
      <c r="M786" s="1" t="s">
        <v>290</v>
      </c>
      <c r="N786" s="1" t="s">
        <v>291</v>
      </c>
      <c r="O786" s="1" t="s">
        <v>6511</v>
      </c>
      <c r="P786" s="1" t="s">
        <v>6512</v>
      </c>
      <c r="Q786" s="12">
        <f>Table1[[#This Row],[actual_price]]-Table1[[#This Row],[discounted_price]]</f>
        <v>1029</v>
      </c>
      <c r="R786" s="11" t="str">
        <f>IF(Table1[[#This Row],[discount_percentage]]&gt;=0.5,"50% + Discount","Below 50%")</f>
        <v>50% + Discount</v>
      </c>
      <c r="S786" s="14">
        <f>Table1[[#This Row],[actual_price]]*Table1[[#This Row],[rating_count]]</f>
        <v>367816</v>
      </c>
      <c r="T786" s="11" t="str">
        <f>IF(Table1[[#This Row],[discounted_price]]&lt;200,"&lt;₹200",IF(Table1[[#This Row],[discounted_price]]&lt;=500,"₹200 - ₹500","&gt;₹500"))</f>
        <v>&gt;₹500</v>
      </c>
      <c r="U786" s="11" t="str">
        <f>IF(Table1[[#This Row],[rating_count]]&lt;1000,"Below 1K Reviews","1K + Reviews")</f>
        <v>Below 1K Reviews</v>
      </c>
      <c r="V786" s="14">
        <f>Table1[[#This Row],[rating]]*Table1[[#This Row],[rating_count]]</f>
        <v>809.6</v>
      </c>
    </row>
    <row r="787" spans="1:22" ht="16.2" x14ac:dyDescent="0.3">
      <c r="A787" s="1" t="s">
        <v>6513</v>
      </c>
      <c r="B787" s="1" t="s">
        <v>6514</v>
      </c>
      <c r="C787" s="1" t="s">
        <v>3080</v>
      </c>
      <c r="D787" s="3">
        <v>1299</v>
      </c>
      <c r="E787" s="3">
        <v>2999</v>
      </c>
      <c r="F787" s="4">
        <v>0.56999999999999995</v>
      </c>
      <c r="G787" s="1">
        <v>3.8</v>
      </c>
      <c r="H787" s="2">
        <v>14629</v>
      </c>
      <c r="I787" s="1" t="s">
        <v>6515</v>
      </c>
      <c r="J787" s="1" t="s">
        <v>6516</v>
      </c>
      <c r="K787" s="1" t="s">
        <v>6517</v>
      </c>
      <c r="L787" s="1" t="s">
        <v>6518</v>
      </c>
      <c r="M787" s="1" t="s">
        <v>6519</v>
      </c>
      <c r="N787" s="1" t="s">
        <v>6520</v>
      </c>
      <c r="O787" s="1" t="s">
        <v>6521</v>
      </c>
      <c r="P787" s="1" t="s">
        <v>6522</v>
      </c>
      <c r="Q787" s="12">
        <f>Table1[[#This Row],[actual_price]]-Table1[[#This Row],[discounted_price]]</f>
        <v>1700</v>
      </c>
      <c r="R787" s="11" t="str">
        <f>IF(Table1[[#This Row],[discount_percentage]]&gt;=0.5,"50% + Discount","Below 50%")</f>
        <v>50% + Discount</v>
      </c>
      <c r="S787" s="14">
        <f>Table1[[#This Row],[actual_price]]*Table1[[#This Row],[rating_count]]</f>
        <v>43872371</v>
      </c>
      <c r="T787" s="11" t="str">
        <f>IF(Table1[[#This Row],[discounted_price]]&lt;200,"&lt;₹200",IF(Table1[[#This Row],[discounted_price]]&lt;=500,"₹200 - ₹500","&gt;₹500"))</f>
        <v>&gt;₹500</v>
      </c>
      <c r="U787" s="11" t="str">
        <f>IF(Table1[[#This Row],[rating_count]]&lt;1000,"Below 1K Reviews","1K + Reviews")</f>
        <v>1K + Reviews</v>
      </c>
      <c r="V787" s="14">
        <f>Table1[[#This Row],[rating]]*Table1[[#This Row],[rating_count]]</f>
        <v>55590.2</v>
      </c>
    </row>
    <row r="788" spans="1:22" ht="16.2" x14ac:dyDescent="0.3">
      <c r="A788" s="1" t="s">
        <v>6523</v>
      </c>
      <c r="B788" s="1" t="s">
        <v>6524</v>
      </c>
      <c r="C788" s="1" t="s">
        <v>5382</v>
      </c>
      <c r="D788" s="1">
        <v>230</v>
      </c>
      <c r="E788" s="1">
        <v>999</v>
      </c>
      <c r="F788" s="4">
        <v>0.77</v>
      </c>
      <c r="G788" s="1">
        <v>4.2</v>
      </c>
      <c r="H788" s="2">
        <v>1528</v>
      </c>
      <c r="I788" s="1" t="s">
        <v>6525</v>
      </c>
      <c r="J788" s="1" t="s">
        <v>6526</v>
      </c>
      <c r="K788" s="1" t="s">
        <v>6527</v>
      </c>
      <c r="L788" s="1" t="s">
        <v>6528</v>
      </c>
      <c r="M788" s="1" t="s">
        <v>6529</v>
      </c>
      <c r="N788" s="1" t="s">
        <v>6530</v>
      </c>
      <c r="O788" s="1" t="s">
        <v>6531</v>
      </c>
      <c r="P788" s="1" t="s">
        <v>6532</v>
      </c>
      <c r="Q788" s="12">
        <f>Table1[[#This Row],[actual_price]]-Table1[[#This Row],[discounted_price]]</f>
        <v>769</v>
      </c>
      <c r="R788" s="11" t="str">
        <f>IF(Table1[[#This Row],[discount_percentage]]&gt;=0.5,"50% + Discount","Below 50%")</f>
        <v>50% + Discount</v>
      </c>
      <c r="S788" s="14">
        <f>Table1[[#This Row],[actual_price]]*Table1[[#This Row],[rating_count]]</f>
        <v>1526472</v>
      </c>
      <c r="T788" s="11" t="str">
        <f>IF(Table1[[#This Row],[discounted_price]]&lt;200,"&lt;₹200",IF(Table1[[#This Row],[discounted_price]]&lt;=500,"₹200 - ₹500","&gt;₹500"))</f>
        <v>₹200 - ₹500</v>
      </c>
      <c r="U788" s="11" t="str">
        <f>IF(Table1[[#This Row],[rating_count]]&lt;1000,"Below 1K Reviews","1K + Reviews")</f>
        <v>1K + Reviews</v>
      </c>
      <c r="V788" s="14">
        <f>Table1[[#This Row],[rating]]*Table1[[#This Row],[rating_count]]</f>
        <v>6417.6</v>
      </c>
    </row>
    <row r="789" spans="1:22" ht="16.2" x14ac:dyDescent="0.3">
      <c r="A789" s="1" t="s">
        <v>6533</v>
      </c>
      <c r="B789" s="1" t="s">
        <v>6534</v>
      </c>
      <c r="C789" s="1" t="s">
        <v>6535</v>
      </c>
      <c r="D789" s="1">
        <v>119</v>
      </c>
      <c r="E789" s="1">
        <v>499</v>
      </c>
      <c r="F789" s="4">
        <v>0.76</v>
      </c>
      <c r="G789" s="1">
        <v>4.3</v>
      </c>
      <c r="H789" s="2">
        <v>15032</v>
      </c>
      <c r="I789" s="1" t="s">
        <v>6536</v>
      </c>
      <c r="J789" s="1" t="s">
        <v>6537</v>
      </c>
      <c r="K789" s="1" t="s">
        <v>6538</v>
      </c>
      <c r="L789" s="1" t="s">
        <v>6539</v>
      </c>
      <c r="M789" s="1" t="s">
        <v>6540</v>
      </c>
      <c r="N789" s="1" t="s">
        <v>6541</v>
      </c>
      <c r="O789" s="1" t="s">
        <v>6542</v>
      </c>
      <c r="P789" s="1" t="s">
        <v>6543</v>
      </c>
      <c r="Q789" s="12">
        <f>Table1[[#This Row],[actual_price]]-Table1[[#This Row],[discounted_price]]</f>
        <v>380</v>
      </c>
      <c r="R789" s="11" t="str">
        <f>IF(Table1[[#This Row],[discount_percentage]]&gt;=0.5,"50% + Discount","Below 50%")</f>
        <v>50% + Discount</v>
      </c>
      <c r="S789" s="14">
        <f>Table1[[#This Row],[actual_price]]*Table1[[#This Row],[rating_count]]</f>
        <v>7500968</v>
      </c>
      <c r="T789" s="11" t="str">
        <f>IF(Table1[[#This Row],[discounted_price]]&lt;200,"&lt;₹200",IF(Table1[[#This Row],[discounted_price]]&lt;=500,"₹200 - ₹500","&gt;₹500"))</f>
        <v>&lt;₹200</v>
      </c>
      <c r="U789" s="11" t="str">
        <f>IF(Table1[[#This Row],[rating_count]]&lt;1000,"Below 1K Reviews","1K + Reviews")</f>
        <v>1K + Reviews</v>
      </c>
      <c r="V789" s="14">
        <f>Table1[[#This Row],[rating]]*Table1[[#This Row],[rating_count]]</f>
        <v>64637.599999999999</v>
      </c>
    </row>
    <row r="790" spans="1:22" ht="16.2" x14ac:dyDescent="0.3">
      <c r="A790" s="1" t="s">
        <v>6544</v>
      </c>
      <c r="B790" s="1" t="s">
        <v>6545</v>
      </c>
      <c r="C790" s="1" t="s">
        <v>6546</v>
      </c>
      <c r="D790" s="1">
        <v>449</v>
      </c>
      <c r="E790" s="1">
        <v>800</v>
      </c>
      <c r="F790" s="4">
        <v>0.44</v>
      </c>
      <c r="G790" s="1">
        <v>4.4000000000000004</v>
      </c>
      <c r="H790" s="2">
        <v>69585</v>
      </c>
      <c r="I790" s="1" t="s">
        <v>6547</v>
      </c>
      <c r="J790" s="1" t="s">
        <v>6548</v>
      </c>
      <c r="K790" s="1" t="s">
        <v>6549</v>
      </c>
      <c r="L790" s="1" t="s">
        <v>6550</v>
      </c>
      <c r="M790" s="1" t="s">
        <v>6551</v>
      </c>
      <c r="N790" s="1" t="s">
        <v>6552</v>
      </c>
      <c r="O790" s="1" t="s">
        <v>6553</v>
      </c>
      <c r="P790" s="1" t="s">
        <v>6554</v>
      </c>
      <c r="Q790" s="12">
        <f>Table1[[#This Row],[actual_price]]-Table1[[#This Row],[discounted_price]]</f>
        <v>351</v>
      </c>
      <c r="R790" s="11" t="str">
        <f>IF(Table1[[#This Row],[discount_percentage]]&gt;=0.5,"50% + Discount","Below 50%")</f>
        <v>Below 50%</v>
      </c>
      <c r="S790" s="14">
        <f>Table1[[#This Row],[actual_price]]*Table1[[#This Row],[rating_count]]</f>
        <v>55668000</v>
      </c>
      <c r="T790" s="11" t="str">
        <f>IF(Table1[[#This Row],[discounted_price]]&lt;200,"&lt;₹200",IF(Table1[[#This Row],[discounted_price]]&lt;=500,"₹200 - ₹500","&gt;₹500"))</f>
        <v>₹200 - ₹500</v>
      </c>
      <c r="U790" s="11" t="str">
        <f>IF(Table1[[#This Row],[rating_count]]&lt;1000,"Below 1K Reviews","1K + Reviews")</f>
        <v>1K + Reviews</v>
      </c>
      <c r="V790" s="14">
        <f>Table1[[#This Row],[rating]]*Table1[[#This Row],[rating_count]]</f>
        <v>306174</v>
      </c>
    </row>
    <row r="791" spans="1:22" ht="16.2" x14ac:dyDescent="0.3">
      <c r="A791" s="1" t="s">
        <v>6555</v>
      </c>
      <c r="B791" s="1" t="s">
        <v>6556</v>
      </c>
      <c r="C791" s="1" t="s">
        <v>6557</v>
      </c>
      <c r="D791" s="3">
        <v>1699</v>
      </c>
      <c r="E791" s="3">
        <v>3495</v>
      </c>
      <c r="F791" s="4">
        <v>0.51</v>
      </c>
      <c r="G791" s="1">
        <v>4.0999999999999996</v>
      </c>
      <c r="H791" s="2">
        <v>14371</v>
      </c>
      <c r="I791" s="1" t="s">
        <v>6558</v>
      </c>
      <c r="J791" s="1" t="s">
        <v>6559</v>
      </c>
      <c r="K791" s="1" t="s">
        <v>6560</v>
      </c>
      <c r="L791" s="1" t="s">
        <v>6561</v>
      </c>
      <c r="M791" s="1" t="s">
        <v>6562</v>
      </c>
      <c r="N791" s="1" t="s">
        <v>6563</v>
      </c>
      <c r="O791" s="1" t="s">
        <v>6564</v>
      </c>
      <c r="P791" s="1" t="s">
        <v>6565</v>
      </c>
      <c r="Q791" s="12">
        <f>Table1[[#This Row],[actual_price]]-Table1[[#This Row],[discounted_price]]</f>
        <v>1796</v>
      </c>
      <c r="R791" s="11" t="str">
        <f>IF(Table1[[#This Row],[discount_percentage]]&gt;=0.5,"50% + Discount","Below 50%")</f>
        <v>50% + Discount</v>
      </c>
      <c r="S791" s="14">
        <f>Table1[[#This Row],[actual_price]]*Table1[[#This Row],[rating_count]]</f>
        <v>50226645</v>
      </c>
      <c r="T791" s="11" t="str">
        <f>IF(Table1[[#This Row],[discounted_price]]&lt;200,"&lt;₹200",IF(Table1[[#This Row],[discounted_price]]&lt;=500,"₹200 - ₹500","&gt;₹500"))</f>
        <v>&gt;₹500</v>
      </c>
      <c r="U791" s="11" t="str">
        <f>IF(Table1[[#This Row],[rating_count]]&lt;1000,"Below 1K Reviews","1K + Reviews")</f>
        <v>1K + Reviews</v>
      </c>
      <c r="V791" s="14">
        <f>Table1[[#This Row],[rating]]*Table1[[#This Row],[rating_count]]</f>
        <v>58921.099999999991</v>
      </c>
    </row>
    <row r="792" spans="1:22" ht="16.2" x14ac:dyDescent="0.3">
      <c r="A792" s="1" t="s">
        <v>6566</v>
      </c>
      <c r="B792" s="1" t="s">
        <v>6567</v>
      </c>
      <c r="C792" s="1" t="s">
        <v>6304</v>
      </c>
      <c r="D792" s="1">
        <v>561</v>
      </c>
      <c r="E792" s="1">
        <v>720</v>
      </c>
      <c r="F792" s="4">
        <v>0.22</v>
      </c>
      <c r="G792" s="1">
        <v>4.4000000000000004</v>
      </c>
      <c r="H792" s="2">
        <v>3182</v>
      </c>
      <c r="I792" s="1" t="s">
        <v>6568</v>
      </c>
      <c r="J792" s="1" t="s">
        <v>6569</v>
      </c>
      <c r="K792" s="1" t="s">
        <v>6570</v>
      </c>
      <c r="L792" s="1" t="s">
        <v>6571</v>
      </c>
      <c r="M792" s="1" t="s">
        <v>6572</v>
      </c>
      <c r="N792" s="1" t="s">
        <v>6573</v>
      </c>
      <c r="O792" s="1" t="s">
        <v>6574</v>
      </c>
      <c r="P792" s="1" t="s">
        <v>6575</v>
      </c>
      <c r="Q792" s="12">
        <f>Table1[[#This Row],[actual_price]]-Table1[[#This Row],[discounted_price]]</f>
        <v>159</v>
      </c>
      <c r="R792" s="11" t="str">
        <f>IF(Table1[[#This Row],[discount_percentage]]&gt;=0.5,"50% + Discount","Below 50%")</f>
        <v>Below 50%</v>
      </c>
      <c r="S792" s="14">
        <f>Table1[[#This Row],[actual_price]]*Table1[[#This Row],[rating_count]]</f>
        <v>2291040</v>
      </c>
      <c r="T792" s="11" t="str">
        <f>IF(Table1[[#This Row],[discounted_price]]&lt;200,"&lt;₹200",IF(Table1[[#This Row],[discounted_price]]&lt;=500,"₹200 - ₹500","&gt;₹500"))</f>
        <v>&gt;₹500</v>
      </c>
      <c r="U792" s="11" t="str">
        <f>IF(Table1[[#This Row],[rating_count]]&lt;1000,"Below 1K Reviews","1K + Reviews")</f>
        <v>1K + Reviews</v>
      </c>
      <c r="V792" s="14">
        <f>Table1[[#This Row],[rating]]*Table1[[#This Row],[rating_count]]</f>
        <v>14000.800000000001</v>
      </c>
    </row>
    <row r="793" spans="1:22" ht="16.2" x14ac:dyDescent="0.3">
      <c r="A793" s="1" t="s">
        <v>6576</v>
      </c>
      <c r="B793" s="1" t="s">
        <v>6577</v>
      </c>
      <c r="C793" s="1" t="s">
        <v>4866</v>
      </c>
      <c r="D793" s="1">
        <v>289</v>
      </c>
      <c r="E793" s="1">
        <v>590</v>
      </c>
      <c r="F793" s="4">
        <v>0.51</v>
      </c>
      <c r="G793" s="1">
        <v>4.4000000000000004</v>
      </c>
      <c r="H793" s="2">
        <v>25886</v>
      </c>
      <c r="I793" s="1" t="s">
        <v>6578</v>
      </c>
      <c r="J793" s="1" t="s">
        <v>6579</v>
      </c>
      <c r="K793" s="1" t="s">
        <v>6580</v>
      </c>
      <c r="L793" s="1" t="s">
        <v>6581</v>
      </c>
      <c r="M793" s="1" t="s">
        <v>6582</v>
      </c>
      <c r="N793" s="1" t="s">
        <v>6583</v>
      </c>
      <c r="O793" s="1" t="s">
        <v>6584</v>
      </c>
      <c r="P793" s="1" t="s">
        <v>6585</v>
      </c>
      <c r="Q793" s="12">
        <f>Table1[[#This Row],[actual_price]]-Table1[[#This Row],[discounted_price]]</f>
        <v>301</v>
      </c>
      <c r="R793" s="11" t="str">
        <f>IF(Table1[[#This Row],[discount_percentage]]&gt;=0.5,"50% + Discount","Below 50%")</f>
        <v>50% + Discount</v>
      </c>
      <c r="S793" s="14">
        <f>Table1[[#This Row],[actual_price]]*Table1[[#This Row],[rating_count]]</f>
        <v>15272740</v>
      </c>
      <c r="T793" s="11" t="str">
        <f>IF(Table1[[#This Row],[discounted_price]]&lt;200,"&lt;₹200",IF(Table1[[#This Row],[discounted_price]]&lt;=500,"₹200 - ₹500","&gt;₹500"))</f>
        <v>₹200 - ₹500</v>
      </c>
      <c r="U793" s="11" t="str">
        <f>IF(Table1[[#This Row],[rating_count]]&lt;1000,"Below 1K Reviews","1K + Reviews")</f>
        <v>1K + Reviews</v>
      </c>
      <c r="V793" s="14">
        <f>Table1[[#This Row],[rating]]*Table1[[#This Row],[rating_count]]</f>
        <v>113898.40000000001</v>
      </c>
    </row>
    <row r="794" spans="1:22" ht="16.2" x14ac:dyDescent="0.3">
      <c r="A794" s="1" t="s">
        <v>6586</v>
      </c>
      <c r="B794" s="1" t="s">
        <v>6587</v>
      </c>
      <c r="C794" s="1" t="s">
        <v>4923</v>
      </c>
      <c r="D794" s="1">
        <v>599</v>
      </c>
      <c r="E794" s="3">
        <v>1999</v>
      </c>
      <c r="F794" s="4">
        <v>0.7</v>
      </c>
      <c r="G794" s="1">
        <v>4.4000000000000004</v>
      </c>
      <c r="H794" s="2">
        <v>4736</v>
      </c>
      <c r="I794" s="1" t="s">
        <v>6588</v>
      </c>
      <c r="J794" s="1" t="s">
        <v>6589</v>
      </c>
      <c r="K794" s="1" t="s">
        <v>6590</v>
      </c>
      <c r="L794" s="1" t="s">
        <v>6591</v>
      </c>
      <c r="M794" s="1" t="s">
        <v>6592</v>
      </c>
      <c r="N794" s="1" t="s">
        <v>6593</v>
      </c>
      <c r="O794" s="1" t="s">
        <v>6594</v>
      </c>
      <c r="P794" s="1" t="s">
        <v>6595</v>
      </c>
      <c r="Q794" s="12">
        <f>Table1[[#This Row],[actual_price]]-Table1[[#This Row],[discounted_price]]</f>
        <v>1400</v>
      </c>
      <c r="R794" s="11" t="str">
        <f>IF(Table1[[#This Row],[discount_percentage]]&gt;=0.5,"50% + Discount","Below 50%")</f>
        <v>50% + Discount</v>
      </c>
      <c r="S794" s="14">
        <f>Table1[[#This Row],[actual_price]]*Table1[[#This Row],[rating_count]]</f>
        <v>9467264</v>
      </c>
      <c r="T794" s="11" t="str">
        <f>IF(Table1[[#This Row],[discounted_price]]&lt;200,"&lt;₹200",IF(Table1[[#This Row],[discounted_price]]&lt;=500,"₹200 - ₹500","&gt;₹500"))</f>
        <v>&gt;₹500</v>
      </c>
      <c r="U794" s="11" t="str">
        <f>IF(Table1[[#This Row],[rating_count]]&lt;1000,"Below 1K Reviews","1K + Reviews")</f>
        <v>1K + Reviews</v>
      </c>
      <c r="V794" s="14">
        <f>Table1[[#This Row],[rating]]*Table1[[#This Row],[rating_count]]</f>
        <v>20838.400000000001</v>
      </c>
    </row>
    <row r="795" spans="1:22" ht="16.2" x14ac:dyDescent="0.3">
      <c r="A795" s="1" t="s">
        <v>6596</v>
      </c>
      <c r="B795" s="1" t="s">
        <v>6597</v>
      </c>
      <c r="C795" s="1" t="s">
        <v>5144</v>
      </c>
      <c r="D795" s="3">
        <v>5599</v>
      </c>
      <c r="E795" s="3">
        <v>7350</v>
      </c>
      <c r="F795" s="4">
        <v>0.24</v>
      </c>
      <c r="G795" s="1">
        <v>4.4000000000000004</v>
      </c>
      <c r="H795" s="2">
        <v>73005</v>
      </c>
      <c r="I795" s="1" t="s">
        <v>6598</v>
      </c>
      <c r="J795" s="1" t="s">
        <v>6599</v>
      </c>
      <c r="K795" s="1" t="s">
        <v>6600</v>
      </c>
      <c r="L795" s="1" t="s">
        <v>6601</v>
      </c>
      <c r="M795" s="1" t="s">
        <v>6602</v>
      </c>
      <c r="N795" s="1" t="s">
        <v>6603</v>
      </c>
      <c r="O795" s="1" t="s">
        <v>6604</v>
      </c>
      <c r="P795" s="1" t="s">
        <v>6605</v>
      </c>
      <c r="Q795" s="12">
        <f>Table1[[#This Row],[actual_price]]-Table1[[#This Row],[discounted_price]]</f>
        <v>1751</v>
      </c>
      <c r="R795" s="11" t="str">
        <f>IF(Table1[[#This Row],[discount_percentage]]&gt;=0.5,"50% + Discount","Below 50%")</f>
        <v>Below 50%</v>
      </c>
      <c r="S795" s="14">
        <f>Table1[[#This Row],[actual_price]]*Table1[[#This Row],[rating_count]]</f>
        <v>536586750</v>
      </c>
      <c r="T795" s="11" t="str">
        <f>IF(Table1[[#This Row],[discounted_price]]&lt;200,"&lt;₹200",IF(Table1[[#This Row],[discounted_price]]&lt;=500,"₹200 - ₹500","&gt;₹500"))</f>
        <v>&gt;₹500</v>
      </c>
      <c r="U795" s="11" t="str">
        <f>IF(Table1[[#This Row],[rating_count]]&lt;1000,"Below 1K Reviews","1K + Reviews")</f>
        <v>1K + Reviews</v>
      </c>
      <c r="V795" s="14">
        <f>Table1[[#This Row],[rating]]*Table1[[#This Row],[rating_count]]</f>
        <v>321222</v>
      </c>
    </row>
    <row r="796" spans="1:22" ht="16.2" x14ac:dyDescent="0.3">
      <c r="A796" s="1" t="s">
        <v>6606</v>
      </c>
      <c r="B796" s="1" t="s">
        <v>6607</v>
      </c>
      <c r="C796" s="1" t="s">
        <v>6608</v>
      </c>
      <c r="D796" s="3">
        <v>1990</v>
      </c>
      <c r="E796" s="3">
        <v>2595</v>
      </c>
      <c r="F796" s="4">
        <v>0.23</v>
      </c>
      <c r="G796" s="1">
        <v>4.3</v>
      </c>
      <c r="H796" s="2">
        <v>20398</v>
      </c>
      <c r="I796" s="1" t="s">
        <v>6609</v>
      </c>
      <c r="J796" s="1" t="s">
        <v>6610</v>
      </c>
      <c r="K796" s="1" t="s">
        <v>6611</v>
      </c>
      <c r="L796" s="1" t="s">
        <v>6612</v>
      </c>
      <c r="M796" s="1" t="s">
        <v>6613</v>
      </c>
      <c r="N796" s="1" t="s">
        <v>6614</v>
      </c>
      <c r="O796" s="1" t="s">
        <v>6615</v>
      </c>
      <c r="P796" s="1" t="s">
        <v>6616</v>
      </c>
      <c r="Q796" s="12">
        <f>Table1[[#This Row],[actual_price]]-Table1[[#This Row],[discounted_price]]</f>
        <v>605</v>
      </c>
      <c r="R796" s="11" t="str">
        <f>IF(Table1[[#This Row],[discount_percentage]]&gt;=0.5,"50% + Discount","Below 50%")</f>
        <v>Below 50%</v>
      </c>
      <c r="S796" s="14">
        <f>Table1[[#This Row],[actual_price]]*Table1[[#This Row],[rating_count]]</f>
        <v>52932810</v>
      </c>
      <c r="T796" s="11" t="str">
        <f>IF(Table1[[#This Row],[discounted_price]]&lt;200,"&lt;₹200",IF(Table1[[#This Row],[discounted_price]]&lt;=500,"₹200 - ₹500","&gt;₹500"))</f>
        <v>&gt;₹500</v>
      </c>
      <c r="U796" s="11" t="str">
        <f>IF(Table1[[#This Row],[rating_count]]&lt;1000,"Below 1K Reviews","1K + Reviews")</f>
        <v>1K + Reviews</v>
      </c>
      <c r="V796" s="14">
        <f>Table1[[#This Row],[rating]]*Table1[[#This Row],[rating_count]]</f>
        <v>87711.4</v>
      </c>
    </row>
    <row r="797" spans="1:22" ht="16.2" x14ac:dyDescent="0.3">
      <c r="A797" s="1" t="s">
        <v>6617</v>
      </c>
      <c r="B797" s="1" t="s">
        <v>6618</v>
      </c>
      <c r="C797" s="1" t="s">
        <v>6133</v>
      </c>
      <c r="D797" s="1">
        <v>499</v>
      </c>
      <c r="E797" s="1">
        <v>799</v>
      </c>
      <c r="F797" s="4">
        <v>0.38</v>
      </c>
      <c r="G797" s="1">
        <v>4.3</v>
      </c>
      <c r="H797" s="2">
        <v>2125</v>
      </c>
      <c r="I797" s="1" t="s">
        <v>6619</v>
      </c>
      <c r="J797" s="1" t="s">
        <v>6620</v>
      </c>
      <c r="K797" s="1" t="s">
        <v>6621</v>
      </c>
      <c r="L797" s="1" t="s">
        <v>6622</v>
      </c>
      <c r="M797" s="1" t="s">
        <v>6623</v>
      </c>
      <c r="N797" s="1" t="s">
        <v>6624</v>
      </c>
      <c r="O797" s="1" t="s">
        <v>6625</v>
      </c>
      <c r="P797" s="1" t="s">
        <v>6626</v>
      </c>
      <c r="Q797" s="12">
        <f>Table1[[#This Row],[actual_price]]-Table1[[#This Row],[discounted_price]]</f>
        <v>300</v>
      </c>
      <c r="R797" s="11" t="str">
        <f>IF(Table1[[#This Row],[discount_percentage]]&gt;=0.5,"50% + Discount","Below 50%")</f>
        <v>Below 50%</v>
      </c>
      <c r="S797" s="14">
        <f>Table1[[#This Row],[actual_price]]*Table1[[#This Row],[rating_count]]</f>
        <v>1697875</v>
      </c>
      <c r="T797" s="11" t="str">
        <f>IF(Table1[[#This Row],[discounted_price]]&lt;200,"&lt;₹200",IF(Table1[[#This Row],[discounted_price]]&lt;=500,"₹200 - ₹500","&gt;₹500"))</f>
        <v>₹200 - ₹500</v>
      </c>
      <c r="U797" s="11" t="str">
        <f>IF(Table1[[#This Row],[rating_count]]&lt;1000,"Below 1K Reviews","1K + Reviews")</f>
        <v>1K + Reviews</v>
      </c>
      <c r="V797" s="14">
        <f>Table1[[#This Row],[rating]]*Table1[[#This Row],[rating_count]]</f>
        <v>9137.5</v>
      </c>
    </row>
    <row r="798" spans="1:22" ht="16.2" x14ac:dyDescent="0.3">
      <c r="A798" s="1" t="s">
        <v>6627</v>
      </c>
      <c r="B798" s="1" t="s">
        <v>6628</v>
      </c>
      <c r="C798" s="1" t="s">
        <v>6231</v>
      </c>
      <c r="D798" s="1">
        <v>449</v>
      </c>
      <c r="E798" s="1">
        <v>999</v>
      </c>
      <c r="F798" s="4">
        <v>0.55000000000000004</v>
      </c>
      <c r="G798" s="1">
        <v>4.3</v>
      </c>
      <c r="H798" s="2">
        <v>11330</v>
      </c>
      <c r="I798" s="1" t="s">
        <v>6629</v>
      </c>
      <c r="J798" s="1" t="s">
        <v>6630</v>
      </c>
      <c r="K798" s="1" t="s">
        <v>6631</v>
      </c>
      <c r="L798" s="1" t="s">
        <v>6632</v>
      </c>
      <c r="M798" s="1" t="s">
        <v>6633</v>
      </c>
      <c r="N798" s="1" t="s">
        <v>6634</v>
      </c>
      <c r="O798" s="1" t="s">
        <v>6238</v>
      </c>
      <c r="P798" s="1" t="s">
        <v>6635</v>
      </c>
      <c r="Q798" s="12">
        <f>Table1[[#This Row],[actual_price]]-Table1[[#This Row],[discounted_price]]</f>
        <v>550</v>
      </c>
      <c r="R798" s="11" t="str">
        <f>IF(Table1[[#This Row],[discount_percentage]]&gt;=0.5,"50% + Discount","Below 50%")</f>
        <v>50% + Discount</v>
      </c>
      <c r="S798" s="14">
        <f>Table1[[#This Row],[actual_price]]*Table1[[#This Row],[rating_count]]</f>
        <v>11318670</v>
      </c>
      <c r="T798" s="11" t="str">
        <f>IF(Table1[[#This Row],[discounted_price]]&lt;200,"&lt;₹200",IF(Table1[[#This Row],[discounted_price]]&lt;=500,"₹200 - ₹500","&gt;₹500"))</f>
        <v>₹200 - ₹500</v>
      </c>
      <c r="U798" s="11" t="str">
        <f>IF(Table1[[#This Row],[rating_count]]&lt;1000,"Below 1K Reviews","1K + Reviews")</f>
        <v>1K + Reviews</v>
      </c>
      <c r="V798" s="14">
        <f>Table1[[#This Row],[rating]]*Table1[[#This Row],[rating_count]]</f>
        <v>48719</v>
      </c>
    </row>
    <row r="799" spans="1:22" ht="16.2" x14ac:dyDescent="0.3">
      <c r="A799" s="1" t="s">
        <v>6636</v>
      </c>
      <c r="B799" s="1" t="s">
        <v>6637</v>
      </c>
      <c r="C799" s="1" t="s">
        <v>6638</v>
      </c>
      <c r="D799" s="1">
        <v>999</v>
      </c>
      <c r="E799" s="3">
        <v>1999</v>
      </c>
      <c r="F799" s="4">
        <v>0.5</v>
      </c>
      <c r="G799" s="1">
        <v>4.2</v>
      </c>
      <c r="H799" s="2">
        <v>27441</v>
      </c>
      <c r="I799" s="1" t="s">
        <v>6639</v>
      </c>
      <c r="J799" s="1" t="s">
        <v>6640</v>
      </c>
      <c r="K799" s="1" t="s">
        <v>6641</v>
      </c>
      <c r="L799" s="1" t="s">
        <v>6642</v>
      </c>
      <c r="M799" s="1" t="s">
        <v>6643</v>
      </c>
      <c r="N799" s="1" t="s">
        <v>6644</v>
      </c>
      <c r="O799" s="1" t="s">
        <v>6645</v>
      </c>
      <c r="P799" s="1" t="s">
        <v>6646</v>
      </c>
      <c r="Q799" s="12">
        <f>Table1[[#This Row],[actual_price]]-Table1[[#This Row],[discounted_price]]</f>
        <v>1000</v>
      </c>
      <c r="R799" s="11" t="str">
        <f>IF(Table1[[#This Row],[discount_percentage]]&gt;=0.5,"50% + Discount","Below 50%")</f>
        <v>50% + Discount</v>
      </c>
      <c r="S799" s="14">
        <f>Table1[[#This Row],[actual_price]]*Table1[[#This Row],[rating_count]]</f>
        <v>54854559</v>
      </c>
      <c r="T799" s="11" t="str">
        <f>IF(Table1[[#This Row],[discounted_price]]&lt;200,"&lt;₹200",IF(Table1[[#This Row],[discounted_price]]&lt;=500,"₹200 - ₹500","&gt;₹500"))</f>
        <v>&gt;₹500</v>
      </c>
      <c r="U799" s="11" t="str">
        <f>IF(Table1[[#This Row],[rating_count]]&lt;1000,"Below 1K Reviews","1K + Reviews")</f>
        <v>1K + Reviews</v>
      </c>
      <c r="V799" s="14">
        <f>Table1[[#This Row],[rating]]*Table1[[#This Row],[rating_count]]</f>
        <v>115252.20000000001</v>
      </c>
    </row>
    <row r="800" spans="1:22" ht="16.2" x14ac:dyDescent="0.3">
      <c r="A800" s="1" t="s">
        <v>6647</v>
      </c>
      <c r="B800" s="1" t="s">
        <v>6648</v>
      </c>
      <c r="C800" s="1" t="s">
        <v>4469</v>
      </c>
      <c r="D800" s="1">
        <v>69</v>
      </c>
      <c r="E800" s="1">
        <v>299</v>
      </c>
      <c r="F800" s="4">
        <v>0.77</v>
      </c>
      <c r="G800" s="1">
        <v>4.3</v>
      </c>
      <c r="H800" s="2">
        <v>255</v>
      </c>
      <c r="I800" s="1" t="s">
        <v>6649</v>
      </c>
      <c r="J800" s="1" t="s">
        <v>6650</v>
      </c>
      <c r="K800" s="1" t="s">
        <v>6651</v>
      </c>
      <c r="L800" s="1" t="s">
        <v>6652</v>
      </c>
      <c r="M800" s="1" t="s">
        <v>6653</v>
      </c>
      <c r="N800" s="1" t="s">
        <v>6654</v>
      </c>
      <c r="O800" s="1" t="s">
        <v>6655</v>
      </c>
      <c r="P800" s="1" t="s">
        <v>6656</v>
      </c>
      <c r="Q800" s="12">
        <f>Table1[[#This Row],[actual_price]]-Table1[[#This Row],[discounted_price]]</f>
        <v>230</v>
      </c>
      <c r="R800" s="11" t="str">
        <f>IF(Table1[[#This Row],[discount_percentage]]&gt;=0.5,"50% + Discount","Below 50%")</f>
        <v>50% + Discount</v>
      </c>
      <c r="S800" s="14">
        <f>Table1[[#This Row],[actual_price]]*Table1[[#This Row],[rating_count]]</f>
        <v>76245</v>
      </c>
      <c r="T800" s="11" t="str">
        <f>IF(Table1[[#This Row],[discounted_price]]&lt;200,"&lt;₹200",IF(Table1[[#This Row],[discounted_price]]&lt;=500,"₹200 - ₹500","&gt;₹500"))</f>
        <v>&lt;₹200</v>
      </c>
      <c r="U800" s="11" t="str">
        <f>IF(Table1[[#This Row],[rating_count]]&lt;1000,"Below 1K Reviews","1K + Reviews")</f>
        <v>Below 1K Reviews</v>
      </c>
      <c r="V800" s="14">
        <f>Table1[[#This Row],[rating]]*Table1[[#This Row],[rating_count]]</f>
        <v>1096.5</v>
      </c>
    </row>
    <row r="801" spans="1:22" ht="16.2" x14ac:dyDescent="0.3">
      <c r="A801" s="1" t="s">
        <v>6657</v>
      </c>
      <c r="B801" s="1" t="s">
        <v>6658</v>
      </c>
      <c r="C801" s="1" t="s">
        <v>4866</v>
      </c>
      <c r="D801" s="1">
        <v>899</v>
      </c>
      <c r="E801" s="3">
        <v>1499</v>
      </c>
      <c r="F801" s="4">
        <v>0.4</v>
      </c>
      <c r="G801" s="1">
        <v>4.2</v>
      </c>
      <c r="H801" s="2">
        <v>23174</v>
      </c>
      <c r="I801" s="1" t="s">
        <v>6659</v>
      </c>
      <c r="J801" s="1" t="s">
        <v>6660</v>
      </c>
      <c r="K801" s="1" t="s">
        <v>6661</v>
      </c>
      <c r="L801" s="1" t="s">
        <v>6662</v>
      </c>
      <c r="M801" s="1" t="s">
        <v>6663</v>
      </c>
      <c r="N801" s="1" t="s">
        <v>6664</v>
      </c>
      <c r="O801" s="1" t="s">
        <v>6665</v>
      </c>
      <c r="P801" s="1" t="s">
        <v>6666</v>
      </c>
      <c r="Q801" s="12">
        <f>Table1[[#This Row],[actual_price]]-Table1[[#This Row],[discounted_price]]</f>
        <v>600</v>
      </c>
      <c r="R801" s="11" t="str">
        <f>IF(Table1[[#This Row],[discount_percentage]]&gt;=0.5,"50% + Discount","Below 50%")</f>
        <v>Below 50%</v>
      </c>
      <c r="S801" s="14">
        <f>Table1[[#This Row],[actual_price]]*Table1[[#This Row],[rating_count]]</f>
        <v>34737826</v>
      </c>
      <c r="T801" s="11" t="str">
        <f>IF(Table1[[#This Row],[discounted_price]]&lt;200,"&lt;₹200",IF(Table1[[#This Row],[discounted_price]]&lt;=500,"₹200 - ₹500","&gt;₹500"))</f>
        <v>&gt;₹500</v>
      </c>
      <c r="U801" s="11" t="str">
        <f>IF(Table1[[#This Row],[rating_count]]&lt;1000,"Below 1K Reviews","1K + Reviews")</f>
        <v>1K + Reviews</v>
      </c>
      <c r="V801" s="14">
        <f>Table1[[#This Row],[rating]]*Table1[[#This Row],[rating_count]]</f>
        <v>97330.8</v>
      </c>
    </row>
    <row r="802" spans="1:22" ht="16.2" x14ac:dyDescent="0.3">
      <c r="A802" s="1" t="s">
        <v>6667</v>
      </c>
      <c r="B802" s="1" t="s">
        <v>6668</v>
      </c>
      <c r="C802" s="1" t="s">
        <v>5056</v>
      </c>
      <c r="D802" s="1">
        <v>478</v>
      </c>
      <c r="E802" s="1">
        <v>699</v>
      </c>
      <c r="F802" s="4">
        <v>0.32</v>
      </c>
      <c r="G802" s="1">
        <v>3.8</v>
      </c>
      <c r="H802" s="2">
        <v>20218</v>
      </c>
      <c r="I802" s="1" t="s">
        <v>6669</v>
      </c>
      <c r="J802" s="1" t="s">
        <v>6670</v>
      </c>
      <c r="K802" s="1" t="s">
        <v>6671</v>
      </c>
      <c r="L802" s="1" t="s">
        <v>6672</v>
      </c>
      <c r="M802" s="1" t="s">
        <v>6673</v>
      </c>
      <c r="N802" s="1" t="s">
        <v>6674</v>
      </c>
      <c r="O802" s="1" t="s">
        <v>6675</v>
      </c>
      <c r="P802" s="1" t="s">
        <v>6676</v>
      </c>
      <c r="Q802" s="12">
        <f>Table1[[#This Row],[actual_price]]-Table1[[#This Row],[discounted_price]]</f>
        <v>221</v>
      </c>
      <c r="R802" s="11" t="str">
        <f>IF(Table1[[#This Row],[discount_percentage]]&gt;=0.5,"50% + Discount","Below 50%")</f>
        <v>Below 50%</v>
      </c>
      <c r="S802" s="14">
        <f>Table1[[#This Row],[actual_price]]*Table1[[#This Row],[rating_count]]</f>
        <v>14132382</v>
      </c>
      <c r="T802" s="11" t="str">
        <f>IF(Table1[[#This Row],[discounted_price]]&lt;200,"&lt;₹200",IF(Table1[[#This Row],[discounted_price]]&lt;=500,"₹200 - ₹500","&gt;₹500"))</f>
        <v>₹200 - ₹500</v>
      </c>
      <c r="U802" s="11" t="str">
        <f>IF(Table1[[#This Row],[rating_count]]&lt;1000,"Below 1K Reviews","1K + Reviews")</f>
        <v>1K + Reviews</v>
      </c>
      <c r="V802" s="14">
        <f>Table1[[#This Row],[rating]]*Table1[[#This Row],[rating_count]]</f>
        <v>76828.399999999994</v>
      </c>
    </row>
    <row r="803" spans="1:22" ht="16.2" x14ac:dyDescent="0.3">
      <c r="A803" s="1" t="s">
        <v>6677</v>
      </c>
      <c r="B803" s="1" t="s">
        <v>6678</v>
      </c>
      <c r="C803" s="1" t="s">
        <v>6679</v>
      </c>
      <c r="D803" s="3">
        <v>1399</v>
      </c>
      <c r="E803" s="3">
        <v>2490</v>
      </c>
      <c r="F803" s="4">
        <v>0.44</v>
      </c>
      <c r="G803" s="1">
        <v>4.3</v>
      </c>
      <c r="H803" s="2">
        <v>11074</v>
      </c>
      <c r="I803" s="1" t="s">
        <v>6680</v>
      </c>
      <c r="J803" s="1" t="s">
        <v>6681</v>
      </c>
      <c r="K803" s="1" t="s">
        <v>6682</v>
      </c>
      <c r="L803" s="1" t="s">
        <v>6683</v>
      </c>
      <c r="M803" s="1" t="s">
        <v>6684</v>
      </c>
      <c r="N803" s="1" t="s">
        <v>6685</v>
      </c>
      <c r="O803" s="1" t="s">
        <v>6686</v>
      </c>
      <c r="P803" s="1" t="s">
        <v>6687</v>
      </c>
      <c r="Q803" s="12">
        <f>Table1[[#This Row],[actual_price]]-Table1[[#This Row],[discounted_price]]</f>
        <v>1091</v>
      </c>
      <c r="R803" s="11" t="str">
        <f>IF(Table1[[#This Row],[discount_percentage]]&gt;=0.5,"50% + Discount","Below 50%")</f>
        <v>Below 50%</v>
      </c>
      <c r="S803" s="14">
        <f>Table1[[#This Row],[actual_price]]*Table1[[#This Row],[rating_count]]</f>
        <v>27574260</v>
      </c>
      <c r="T803" s="11" t="str">
        <f>IF(Table1[[#This Row],[discounted_price]]&lt;200,"&lt;₹200",IF(Table1[[#This Row],[discounted_price]]&lt;=500,"₹200 - ₹500","&gt;₹500"))</f>
        <v>&gt;₹500</v>
      </c>
      <c r="U803" s="11" t="str">
        <f>IF(Table1[[#This Row],[rating_count]]&lt;1000,"Below 1K Reviews","1K + Reviews")</f>
        <v>1K + Reviews</v>
      </c>
      <c r="V803" s="14">
        <f>Table1[[#This Row],[rating]]*Table1[[#This Row],[rating_count]]</f>
        <v>47618.2</v>
      </c>
    </row>
    <row r="804" spans="1:22" ht="16.2" x14ac:dyDescent="0.3">
      <c r="A804" s="1" t="s">
        <v>304</v>
      </c>
      <c r="B804" s="1" t="s">
        <v>305</v>
      </c>
      <c r="C804" s="1" t="s">
        <v>18</v>
      </c>
      <c r="D804" s="1">
        <v>199</v>
      </c>
      <c r="E804" s="1">
        <v>750</v>
      </c>
      <c r="F804" s="4">
        <v>0.73</v>
      </c>
      <c r="G804" s="1">
        <v>4.5</v>
      </c>
      <c r="H804" s="2">
        <v>74976</v>
      </c>
      <c r="I804" s="1" t="s">
        <v>306</v>
      </c>
      <c r="J804" s="1" t="s">
        <v>307</v>
      </c>
      <c r="K804" s="1" t="s">
        <v>308</v>
      </c>
      <c r="L804" s="1" t="s">
        <v>309</v>
      </c>
      <c r="M804" s="1" t="s">
        <v>310</v>
      </c>
      <c r="N804" s="1" t="s">
        <v>311</v>
      </c>
      <c r="O804" s="1" t="s">
        <v>6688</v>
      </c>
      <c r="P804" s="1" t="s">
        <v>6689</v>
      </c>
      <c r="Q804" s="12">
        <f>Table1[[#This Row],[actual_price]]-Table1[[#This Row],[discounted_price]]</f>
        <v>551</v>
      </c>
      <c r="R804" s="11" t="str">
        <f>IF(Table1[[#This Row],[discount_percentage]]&gt;=0.5,"50% + Discount","Below 50%")</f>
        <v>50% + Discount</v>
      </c>
      <c r="S804" s="14">
        <f>Table1[[#This Row],[actual_price]]*Table1[[#This Row],[rating_count]]</f>
        <v>56232000</v>
      </c>
      <c r="T804" s="11" t="str">
        <f>IF(Table1[[#This Row],[discounted_price]]&lt;200,"&lt;₹200",IF(Table1[[#This Row],[discounted_price]]&lt;=500,"₹200 - ₹500","&gt;₹500"))</f>
        <v>&lt;₹200</v>
      </c>
      <c r="U804" s="11" t="str">
        <f>IF(Table1[[#This Row],[rating_count]]&lt;1000,"Below 1K Reviews","1K + Reviews")</f>
        <v>1K + Reviews</v>
      </c>
      <c r="V804" s="14">
        <f>Table1[[#This Row],[rating]]*Table1[[#This Row],[rating_count]]</f>
        <v>337392</v>
      </c>
    </row>
    <row r="805" spans="1:22" ht="16.2" x14ac:dyDescent="0.3">
      <c r="A805" s="1" t="s">
        <v>6690</v>
      </c>
      <c r="B805" s="1" t="s">
        <v>6691</v>
      </c>
      <c r="C805" s="1" t="s">
        <v>6692</v>
      </c>
      <c r="D805" s="1">
        <v>149</v>
      </c>
      <c r="E805" s="1">
        <v>499</v>
      </c>
      <c r="F805" s="4">
        <v>0.7</v>
      </c>
      <c r="G805" s="1">
        <v>4.0999999999999996</v>
      </c>
      <c r="H805" s="2">
        <v>25607</v>
      </c>
      <c r="I805" s="1" t="s">
        <v>6693</v>
      </c>
      <c r="J805" s="1" t="s">
        <v>6694</v>
      </c>
      <c r="K805" s="1" t="s">
        <v>6695</v>
      </c>
      <c r="L805" s="1" t="s">
        <v>6696</v>
      </c>
      <c r="M805" s="1" t="s">
        <v>6697</v>
      </c>
      <c r="N805" s="1" t="s">
        <v>6698</v>
      </c>
      <c r="O805" s="1" t="s">
        <v>6699</v>
      </c>
      <c r="P805" s="1" t="s">
        <v>6700</v>
      </c>
      <c r="Q805" s="12">
        <f>Table1[[#This Row],[actual_price]]-Table1[[#This Row],[discounted_price]]</f>
        <v>350</v>
      </c>
      <c r="R805" s="11" t="str">
        <f>IF(Table1[[#This Row],[discount_percentage]]&gt;=0.5,"50% + Discount","Below 50%")</f>
        <v>50% + Discount</v>
      </c>
      <c r="S805" s="14">
        <f>Table1[[#This Row],[actual_price]]*Table1[[#This Row],[rating_count]]</f>
        <v>12777893</v>
      </c>
      <c r="T805" s="11" t="str">
        <f>IF(Table1[[#This Row],[discounted_price]]&lt;200,"&lt;₹200",IF(Table1[[#This Row],[discounted_price]]&lt;=500,"₹200 - ₹500","&gt;₹500"))</f>
        <v>&lt;₹200</v>
      </c>
      <c r="U805" s="11" t="str">
        <f>IF(Table1[[#This Row],[rating_count]]&lt;1000,"Below 1K Reviews","1K + Reviews")</f>
        <v>1K + Reviews</v>
      </c>
      <c r="V805" s="14">
        <f>Table1[[#This Row],[rating]]*Table1[[#This Row],[rating_count]]</f>
        <v>104988.7</v>
      </c>
    </row>
    <row r="806" spans="1:22" ht="16.2" x14ac:dyDescent="0.3">
      <c r="A806" s="1" t="s">
        <v>6701</v>
      </c>
      <c r="B806" s="1" t="s">
        <v>6702</v>
      </c>
      <c r="C806" s="1" t="s">
        <v>5542</v>
      </c>
      <c r="D806" s="3">
        <v>1799</v>
      </c>
      <c r="E806" s="3">
        <v>4990</v>
      </c>
      <c r="F806" s="4">
        <v>0.64</v>
      </c>
      <c r="G806" s="1">
        <v>4.2</v>
      </c>
      <c r="H806" s="2">
        <v>41226</v>
      </c>
      <c r="I806" s="1" t="s">
        <v>6703</v>
      </c>
      <c r="J806" s="1" t="s">
        <v>6704</v>
      </c>
      <c r="K806" s="1" t="s">
        <v>6705</v>
      </c>
      <c r="L806" s="1" t="s">
        <v>6706</v>
      </c>
      <c r="M806" s="1" t="s">
        <v>6707</v>
      </c>
      <c r="N806" s="1" t="s">
        <v>6708</v>
      </c>
      <c r="O806" s="1" t="s">
        <v>6709</v>
      </c>
      <c r="P806" s="1" t="s">
        <v>6710</v>
      </c>
      <c r="Q806" s="12">
        <f>Table1[[#This Row],[actual_price]]-Table1[[#This Row],[discounted_price]]</f>
        <v>3191</v>
      </c>
      <c r="R806" s="11" t="str">
        <f>IF(Table1[[#This Row],[discount_percentage]]&gt;=0.5,"50% + Discount","Below 50%")</f>
        <v>50% + Discount</v>
      </c>
      <c r="S806" s="14">
        <f>Table1[[#This Row],[actual_price]]*Table1[[#This Row],[rating_count]]</f>
        <v>205717740</v>
      </c>
      <c r="T806" s="11" t="str">
        <f>IF(Table1[[#This Row],[discounted_price]]&lt;200,"&lt;₹200",IF(Table1[[#This Row],[discounted_price]]&lt;=500,"₹200 - ₹500","&gt;₹500"))</f>
        <v>&gt;₹500</v>
      </c>
      <c r="U806" s="11" t="str">
        <f>IF(Table1[[#This Row],[rating_count]]&lt;1000,"Below 1K Reviews","1K + Reviews")</f>
        <v>1K + Reviews</v>
      </c>
      <c r="V806" s="14">
        <f>Table1[[#This Row],[rating]]*Table1[[#This Row],[rating_count]]</f>
        <v>173149.2</v>
      </c>
    </row>
    <row r="807" spans="1:22" ht="16.2" x14ac:dyDescent="0.3">
      <c r="A807" s="1" t="s">
        <v>6711</v>
      </c>
      <c r="B807" s="1" t="s">
        <v>6712</v>
      </c>
      <c r="C807" s="1" t="s">
        <v>6713</v>
      </c>
      <c r="D807" s="1">
        <v>425</v>
      </c>
      <c r="E807" s="1">
        <v>999</v>
      </c>
      <c r="F807" s="4">
        <v>0.56999999999999995</v>
      </c>
      <c r="G807" s="1">
        <v>4</v>
      </c>
      <c r="H807" s="2">
        <v>2581</v>
      </c>
      <c r="I807" s="1" t="s">
        <v>6714</v>
      </c>
      <c r="J807" s="1" t="s">
        <v>6715</v>
      </c>
      <c r="K807" s="1" t="s">
        <v>6716</v>
      </c>
      <c r="L807" s="1" t="s">
        <v>6717</v>
      </c>
      <c r="M807" s="1" t="s">
        <v>6718</v>
      </c>
      <c r="N807" s="1" t="s">
        <v>6719</v>
      </c>
      <c r="O807" s="1" t="s">
        <v>6720</v>
      </c>
      <c r="P807" s="1" t="s">
        <v>6721</v>
      </c>
      <c r="Q807" s="12">
        <f>Table1[[#This Row],[actual_price]]-Table1[[#This Row],[discounted_price]]</f>
        <v>574</v>
      </c>
      <c r="R807" s="11" t="str">
        <f>IF(Table1[[#This Row],[discount_percentage]]&gt;=0.5,"50% + Discount","Below 50%")</f>
        <v>50% + Discount</v>
      </c>
      <c r="S807" s="14">
        <f>Table1[[#This Row],[actual_price]]*Table1[[#This Row],[rating_count]]</f>
        <v>2578419</v>
      </c>
      <c r="T807" s="11" t="str">
        <f>IF(Table1[[#This Row],[discounted_price]]&lt;200,"&lt;₹200",IF(Table1[[#This Row],[discounted_price]]&lt;=500,"₹200 - ₹500","&gt;₹500"))</f>
        <v>₹200 - ₹500</v>
      </c>
      <c r="U807" s="11" t="str">
        <f>IF(Table1[[#This Row],[rating_count]]&lt;1000,"Below 1K Reviews","1K + Reviews")</f>
        <v>1K + Reviews</v>
      </c>
      <c r="V807" s="14">
        <f>Table1[[#This Row],[rating]]*Table1[[#This Row],[rating_count]]</f>
        <v>10324</v>
      </c>
    </row>
    <row r="808" spans="1:22" ht="16.2" x14ac:dyDescent="0.3">
      <c r="A808" s="1" t="s">
        <v>6722</v>
      </c>
      <c r="B808" s="1" t="s">
        <v>6723</v>
      </c>
      <c r="C808" s="1" t="s">
        <v>6220</v>
      </c>
      <c r="D808" s="1">
        <v>999</v>
      </c>
      <c r="E808" s="3">
        <v>2490</v>
      </c>
      <c r="F808" s="4">
        <v>0.6</v>
      </c>
      <c r="G808" s="1">
        <v>4.0999999999999996</v>
      </c>
      <c r="H808" s="2">
        <v>18331</v>
      </c>
      <c r="I808" s="1" t="s">
        <v>6724</v>
      </c>
      <c r="J808" s="1" t="s">
        <v>6725</v>
      </c>
      <c r="K808" s="1" t="s">
        <v>6726</v>
      </c>
      <c r="L808" s="1" t="s">
        <v>6727</v>
      </c>
      <c r="M808" s="1" t="s">
        <v>6728</v>
      </c>
      <c r="N808" s="1" t="s">
        <v>6729</v>
      </c>
      <c r="O808" s="1" t="s">
        <v>6730</v>
      </c>
      <c r="P808" s="1" t="s">
        <v>6731</v>
      </c>
      <c r="Q808" s="12">
        <f>Table1[[#This Row],[actual_price]]-Table1[[#This Row],[discounted_price]]</f>
        <v>1491</v>
      </c>
      <c r="R808" s="11" t="str">
        <f>IF(Table1[[#This Row],[discount_percentage]]&gt;=0.5,"50% + Discount","Below 50%")</f>
        <v>50% + Discount</v>
      </c>
      <c r="S808" s="14">
        <f>Table1[[#This Row],[actual_price]]*Table1[[#This Row],[rating_count]]</f>
        <v>45644190</v>
      </c>
      <c r="T808" s="11" t="str">
        <f>IF(Table1[[#This Row],[discounted_price]]&lt;200,"&lt;₹200",IF(Table1[[#This Row],[discounted_price]]&lt;=500,"₹200 - ₹500","&gt;₹500"))</f>
        <v>&gt;₹500</v>
      </c>
      <c r="U808" s="11" t="str">
        <f>IF(Table1[[#This Row],[rating_count]]&lt;1000,"Below 1K Reviews","1K + Reviews")</f>
        <v>1K + Reviews</v>
      </c>
      <c r="V808" s="14">
        <f>Table1[[#This Row],[rating]]*Table1[[#This Row],[rating_count]]</f>
        <v>75157.099999999991</v>
      </c>
    </row>
    <row r="809" spans="1:22" ht="16.2" x14ac:dyDescent="0.3">
      <c r="A809" s="1" t="s">
        <v>6732</v>
      </c>
      <c r="B809" s="1" t="s">
        <v>6733</v>
      </c>
      <c r="C809" s="1" t="s">
        <v>4877</v>
      </c>
      <c r="D809" s="1">
        <v>378</v>
      </c>
      <c r="E809" s="1">
        <v>999</v>
      </c>
      <c r="F809" s="4">
        <v>0.62</v>
      </c>
      <c r="G809" s="1">
        <v>4.0999999999999996</v>
      </c>
      <c r="H809" s="2">
        <v>1779</v>
      </c>
      <c r="I809" s="1" t="s">
        <v>6734</v>
      </c>
      <c r="J809" s="1" t="s">
        <v>6735</v>
      </c>
      <c r="K809" s="1" t="s">
        <v>6736</v>
      </c>
      <c r="L809" s="1" t="s">
        <v>6737</v>
      </c>
      <c r="M809" s="1" t="s">
        <v>6738</v>
      </c>
      <c r="N809" s="1" t="s">
        <v>6739</v>
      </c>
      <c r="O809" s="1" t="s">
        <v>6740</v>
      </c>
      <c r="P809" s="1" t="s">
        <v>6741</v>
      </c>
      <c r="Q809" s="12">
        <f>Table1[[#This Row],[actual_price]]-Table1[[#This Row],[discounted_price]]</f>
        <v>621</v>
      </c>
      <c r="R809" s="11" t="str">
        <f>IF(Table1[[#This Row],[discount_percentage]]&gt;=0.5,"50% + Discount","Below 50%")</f>
        <v>50% + Discount</v>
      </c>
      <c r="S809" s="14">
        <f>Table1[[#This Row],[actual_price]]*Table1[[#This Row],[rating_count]]</f>
        <v>1777221</v>
      </c>
      <c r="T809" s="11" t="str">
        <f>IF(Table1[[#This Row],[discounted_price]]&lt;200,"&lt;₹200",IF(Table1[[#This Row],[discounted_price]]&lt;=500,"₹200 - ₹500","&gt;₹500"))</f>
        <v>₹200 - ₹500</v>
      </c>
      <c r="U809" s="11" t="str">
        <f>IF(Table1[[#This Row],[rating_count]]&lt;1000,"Below 1K Reviews","1K + Reviews")</f>
        <v>1K + Reviews</v>
      </c>
      <c r="V809" s="14">
        <f>Table1[[#This Row],[rating]]*Table1[[#This Row],[rating_count]]</f>
        <v>7293.9</v>
      </c>
    </row>
    <row r="810" spans="1:22" ht="16.2" x14ac:dyDescent="0.3">
      <c r="A810" s="1" t="s">
        <v>6742</v>
      </c>
      <c r="B810" s="1" t="s">
        <v>6743</v>
      </c>
      <c r="C810" s="1" t="s">
        <v>6744</v>
      </c>
      <c r="D810" s="1">
        <v>99</v>
      </c>
      <c r="E810" s="1">
        <v>99</v>
      </c>
      <c r="F810" s="4">
        <v>0</v>
      </c>
      <c r="G810" s="1">
        <v>4.3</v>
      </c>
      <c r="H810" s="2">
        <v>388</v>
      </c>
      <c r="I810" s="1" t="s">
        <v>6745</v>
      </c>
      <c r="J810" s="1" t="s">
        <v>6746</v>
      </c>
      <c r="K810" s="1" t="s">
        <v>6747</v>
      </c>
      <c r="L810" s="1" t="s">
        <v>6748</v>
      </c>
      <c r="M810" s="1" t="s">
        <v>6749</v>
      </c>
      <c r="N810" s="1" t="s">
        <v>6750</v>
      </c>
      <c r="O810" s="1" t="s">
        <v>6751</v>
      </c>
      <c r="P810" s="1" t="s">
        <v>6752</v>
      </c>
      <c r="Q810" s="12">
        <f>Table1[[#This Row],[actual_price]]-Table1[[#This Row],[discounted_price]]</f>
        <v>0</v>
      </c>
      <c r="R810" s="11" t="str">
        <f>IF(Table1[[#This Row],[discount_percentage]]&gt;=0.5,"50% + Discount","Below 50%")</f>
        <v>Below 50%</v>
      </c>
      <c r="S810" s="14">
        <f>Table1[[#This Row],[actual_price]]*Table1[[#This Row],[rating_count]]</f>
        <v>38412</v>
      </c>
      <c r="T810" s="11" t="str">
        <f>IF(Table1[[#This Row],[discounted_price]]&lt;200,"&lt;₹200",IF(Table1[[#This Row],[discounted_price]]&lt;=500,"₹200 - ₹500","&gt;₹500"))</f>
        <v>&lt;₹200</v>
      </c>
      <c r="U810" s="11" t="str">
        <f>IF(Table1[[#This Row],[rating_count]]&lt;1000,"Below 1K Reviews","1K + Reviews")</f>
        <v>Below 1K Reviews</v>
      </c>
      <c r="V810" s="14">
        <f>Table1[[#This Row],[rating]]*Table1[[#This Row],[rating_count]]</f>
        <v>1668.3999999999999</v>
      </c>
    </row>
    <row r="811" spans="1:22" ht="16.2" x14ac:dyDescent="0.3">
      <c r="A811" s="1" t="s">
        <v>6753</v>
      </c>
      <c r="B811" s="1" t="s">
        <v>6754</v>
      </c>
      <c r="C811" s="1" t="s">
        <v>5469</v>
      </c>
      <c r="D811" s="3">
        <v>1499</v>
      </c>
      <c r="E811" s="3">
        <v>2999</v>
      </c>
      <c r="F811" s="4">
        <v>0.5</v>
      </c>
      <c r="G811" s="1">
        <v>4.5</v>
      </c>
      <c r="H811" s="2">
        <v>8656</v>
      </c>
      <c r="I811" s="1" t="s">
        <v>6755</v>
      </c>
      <c r="J811" s="1" t="s">
        <v>6756</v>
      </c>
      <c r="K811" s="1" t="s">
        <v>6757</v>
      </c>
      <c r="L811" s="1" t="s">
        <v>6758</v>
      </c>
      <c r="M811" s="1" t="s">
        <v>6759</v>
      </c>
      <c r="N811" s="1" t="s">
        <v>6760</v>
      </c>
      <c r="O811" s="1" t="s">
        <v>6761</v>
      </c>
      <c r="P811" s="1" t="s">
        <v>6762</v>
      </c>
      <c r="Q811" s="12">
        <f>Table1[[#This Row],[actual_price]]-Table1[[#This Row],[discounted_price]]</f>
        <v>1500</v>
      </c>
      <c r="R811" s="11" t="str">
        <f>IF(Table1[[#This Row],[discount_percentage]]&gt;=0.5,"50% + Discount","Below 50%")</f>
        <v>50% + Discount</v>
      </c>
      <c r="S811" s="14">
        <f>Table1[[#This Row],[actual_price]]*Table1[[#This Row],[rating_count]]</f>
        <v>25959344</v>
      </c>
      <c r="T811" s="11" t="str">
        <f>IF(Table1[[#This Row],[discounted_price]]&lt;200,"&lt;₹200",IF(Table1[[#This Row],[discounted_price]]&lt;=500,"₹200 - ₹500","&gt;₹500"))</f>
        <v>&gt;₹500</v>
      </c>
      <c r="U811" s="11" t="str">
        <f>IF(Table1[[#This Row],[rating_count]]&lt;1000,"Below 1K Reviews","1K + Reviews")</f>
        <v>1K + Reviews</v>
      </c>
      <c r="V811" s="14">
        <f>Table1[[#This Row],[rating]]*Table1[[#This Row],[rating_count]]</f>
        <v>38952</v>
      </c>
    </row>
    <row r="812" spans="1:22" ht="16.2" x14ac:dyDescent="0.3">
      <c r="A812" s="1" t="s">
        <v>6763</v>
      </c>
      <c r="B812" s="1" t="s">
        <v>6764</v>
      </c>
      <c r="C812" s="1" t="s">
        <v>6765</v>
      </c>
      <c r="D812" s="3">
        <v>1815</v>
      </c>
      <c r="E812" s="3">
        <v>3100</v>
      </c>
      <c r="F812" s="4">
        <v>0.41</v>
      </c>
      <c r="G812" s="1">
        <v>4.5</v>
      </c>
      <c r="H812" s="2">
        <v>92925</v>
      </c>
      <c r="I812" s="1" t="s">
        <v>6766</v>
      </c>
      <c r="J812" s="1" t="s">
        <v>6767</v>
      </c>
      <c r="K812" s="1" t="s">
        <v>6768</v>
      </c>
      <c r="L812" s="1" t="s">
        <v>6769</v>
      </c>
      <c r="M812" s="1" t="s">
        <v>6770</v>
      </c>
      <c r="N812" s="1" t="s">
        <v>6771</v>
      </c>
      <c r="O812" s="1" t="s">
        <v>6772</v>
      </c>
      <c r="P812" s="1" t="s">
        <v>6773</v>
      </c>
      <c r="Q812" s="12">
        <f>Table1[[#This Row],[actual_price]]-Table1[[#This Row],[discounted_price]]</f>
        <v>1285</v>
      </c>
      <c r="R812" s="11" t="str">
        <f>IF(Table1[[#This Row],[discount_percentage]]&gt;=0.5,"50% + Discount","Below 50%")</f>
        <v>Below 50%</v>
      </c>
      <c r="S812" s="14">
        <f>Table1[[#This Row],[actual_price]]*Table1[[#This Row],[rating_count]]</f>
        <v>288067500</v>
      </c>
      <c r="T812" s="11" t="str">
        <f>IF(Table1[[#This Row],[discounted_price]]&lt;200,"&lt;₹200",IF(Table1[[#This Row],[discounted_price]]&lt;=500,"₹200 - ₹500","&gt;₹500"))</f>
        <v>&gt;₹500</v>
      </c>
      <c r="U812" s="11" t="str">
        <f>IF(Table1[[#This Row],[rating_count]]&lt;1000,"Below 1K Reviews","1K + Reviews")</f>
        <v>1K + Reviews</v>
      </c>
      <c r="V812" s="14">
        <f>Table1[[#This Row],[rating]]*Table1[[#This Row],[rating_count]]</f>
        <v>418162.5</v>
      </c>
    </row>
    <row r="813" spans="1:22" ht="16.2" x14ac:dyDescent="0.3">
      <c r="A813" s="1" t="s">
        <v>6774</v>
      </c>
      <c r="B813" s="1" t="s">
        <v>6775</v>
      </c>
      <c r="C813" s="1" t="s">
        <v>6304</v>
      </c>
      <c r="D813" s="1">
        <v>67</v>
      </c>
      <c r="E813" s="1">
        <v>75</v>
      </c>
      <c r="F813" s="4">
        <v>0.11</v>
      </c>
      <c r="G813" s="1">
        <v>4.0999999999999996</v>
      </c>
      <c r="H813" s="2">
        <v>1269</v>
      </c>
      <c r="I813" s="1" t="s">
        <v>6776</v>
      </c>
      <c r="J813" s="1" t="s">
        <v>6777</v>
      </c>
      <c r="K813" s="1" t="s">
        <v>6778</v>
      </c>
      <c r="L813" s="1" t="s">
        <v>6779</v>
      </c>
      <c r="M813" s="1" t="s">
        <v>6780</v>
      </c>
      <c r="N813" s="1" t="s">
        <v>6781</v>
      </c>
      <c r="O813" s="1" t="s">
        <v>6782</v>
      </c>
      <c r="P813" s="1" t="s">
        <v>6783</v>
      </c>
      <c r="Q813" s="12">
        <f>Table1[[#This Row],[actual_price]]-Table1[[#This Row],[discounted_price]]</f>
        <v>8</v>
      </c>
      <c r="R813" s="11" t="str">
        <f>IF(Table1[[#This Row],[discount_percentage]]&gt;=0.5,"50% + Discount","Below 50%")</f>
        <v>Below 50%</v>
      </c>
      <c r="S813" s="14">
        <f>Table1[[#This Row],[actual_price]]*Table1[[#This Row],[rating_count]]</f>
        <v>95175</v>
      </c>
      <c r="T813" s="11" t="str">
        <f>IF(Table1[[#This Row],[discounted_price]]&lt;200,"&lt;₹200",IF(Table1[[#This Row],[discounted_price]]&lt;=500,"₹200 - ₹500","&gt;₹500"))</f>
        <v>&lt;₹200</v>
      </c>
      <c r="U813" s="11" t="str">
        <f>IF(Table1[[#This Row],[rating_count]]&lt;1000,"Below 1K Reviews","1K + Reviews")</f>
        <v>1K + Reviews</v>
      </c>
      <c r="V813" s="14">
        <f>Table1[[#This Row],[rating]]*Table1[[#This Row],[rating_count]]</f>
        <v>5202.8999999999996</v>
      </c>
    </row>
    <row r="814" spans="1:22" ht="16.2" x14ac:dyDescent="0.3">
      <c r="A814" s="1" t="s">
        <v>6784</v>
      </c>
      <c r="B814" s="1" t="s">
        <v>6785</v>
      </c>
      <c r="C814" s="1" t="s">
        <v>4898</v>
      </c>
      <c r="D814" s="3">
        <v>1889</v>
      </c>
      <c r="E814" s="3">
        <v>2699</v>
      </c>
      <c r="F814" s="4">
        <v>0.3</v>
      </c>
      <c r="G814" s="1">
        <v>4.3</v>
      </c>
      <c r="H814" s="2">
        <v>17394</v>
      </c>
      <c r="I814" s="1" t="s">
        <v>6786</v>
      </c>
      <c r="J814" s="1" t="s">
        <v>6787</v>
      </c>
      <c r="K814" s="1" t="s">
        <v>6788</v>
      </c>
      <c r="L814" s="1" t="s">
        <v>6789</v>
      </c>
      <c r="M814" s="1" t="s">
        <v>6790</v>
      </c>
      <c r="N814" s="1" t="s">
        <v>6791</v>
      </c>
      <c r="O814" s="1" t="s">
        <v>6792</v>
      </c>
      <c r="P814" s="1" t="s">
        <v>6793</v>
      </c>
      <c r="Q814" s="12">
        <f>Table1[[#This Row],[actual_price]]-Table1[[#This Row],[discounted_price]]</f>
        <v>810</v>
      </c>
      <c r="R814" s="11" t="str">
        <f>IF(Table1[[#This Row],[discount_percentage]]&gt;=0.5,"50% + Discount","Below 50%")</f>
        <v>Below 50%</v>
      </c>
      <c r="S814" s="14">
        <f>Table1[[#This Row],[actual_price]]*Table1[[#This Row],[rating_count]]</f>
        <v>46946406</v>
      </c>
      <c r="T814" s="11" t="str">
        <f>IF(Table1[[#This Row],[discounted_price]]&lt;200,"&lt;₹200",IF(Table1[[#This Row],[discounted_price]]&lt;=500,"₹200 - ₹500","&gt;₹500"))</f>
        <v>&gt;₹500</v>
      </c>
      <c r="U814" s="11" t="str">
        <f>IF(Table1[[#This Row],[rating_count]]&lt;1000,"Below 1K Reviews","1K + Reviews")</f>
        <v>1K + Reviews</v>
      </c>
      <c r="V814" s="14">
        <f>Table1[[#This Row],[rating]]*Table1[[#This Row],[rating_count]]</f>
        <v>74794.2</v>
      </c>
    </row>
    <row r="815" spans="1:22" ht="16.2" x14ac:dyDescent="0.3">
      <c r="A815" s="1" t="s">
        <v>6794</v>
      </c>
      <c r="B815" s="1" t="s">
        <v>6795</v>
      </c>
      <c r="C815" s="1" t="s">
        <v>3080</v>
      </c>
      <c r="D815" s="1">
        <v>499</v>
      </c>
      <c r="E815" s="3">
        <v>1499</v>
      </c>
      <c r="F815" s="4">
        <v>0.67</v>
      </c>
      <c r="G815" s="1">
        <v>3.6</v>
      </c>
      <c r="H815" s="2">
        <v>9169</v>
      </c>
      <c r="I815" s="1" t="s">
        <v>6796</v>
      </c>
      <c r="J815" s="1" t="s">
        <v>6797</v>
      </c>
      <c r="K815" s="1" t="s">
        <v>6798</v>
      </c>
      <c r="L815" s="1" t="s">
        <v>6799</v>
      </c>
      <c r="M815" s="1" t="s">
        <v>6800</v>
      </c>
      <c r="N815" s="1" t="s">
        <v>6801</v>
      </c>
      <c r="O815" s="1" t="s">
        <v>6802</v>
      </c>
      <c r="P815" s="1" t="s">
        <v>6803</v>
      </c>
      <c r="Q815" s="12">
        <f>Table1[[#This Row],[actual_price]]-Table1[[#This Row],[discounted_price]]</f>
        <v>1000</v>
      </c>
      <c r="R815" s="11" t="str">
        <f>IF(Table1[[#This Row],[discount_percentage]]&gt;=0.5,"50% + Discount","Below 50%")</f>
        <v>50% + Discount</v>
      </c>
      <c r="S815" s="14">
        <f>Table1[[#This Row],[actual_price]]*Table1[[#This Row],[rating_count]]</f>
        <v>13744331</v>
      </c>
      <c r="T815" s="11" t="str">
        <f>IF(Table1[[#This Row],[discounted_price]]&lt;200,"&lt;₹200",IF(Table1[[#This Row],[discounted_price]]&lt;=500,"₹200 - ₹500","&gt;₹500"))</f>
        <v>₹200 - ₹500</v>
      </c>
      <c r="U815" s="11" t="str">
        <f>IF(Table1[[#This Row],[rating_count]]&lt;1000,"Below 1K Reviews","1K + Reviews")</f>
        <v>1K + Reviews</v>
      </c>
      <c r="V815" s="14">
        <f>Table1[[#This Row],[rating]]*Table1[[#This Row],[rating_count]]</f>
        <v>33008.400000000001</v>
      </c>
    </row>
    <row r="816" spans="1:22" ht="16.2" x14ac:dyDescent="0.3">
      <c r="A816" s="1" t="s">
        <v>6804</v>
      </c>
      <c r="B816" s="1" t="s">
        <v>6805</v>
      </c>
      <c r="C816" s="1" t="s">
        <v>5382</v>
      </c>
      <c r="D816" s="1">
        <v>499</v>
      </c>
      <c r="E816" s="1">
        <v>999</v>
      </c>
      <c r="F816" s="4">
        <v>0.5</v>
      </c>
      <c r="G816" s="1">
        <v>4.4000000000000004</v>
      </c>
      <c r="H816" s="2">
        <v>1030</v>
      </c>
      <c r="I816" s="1" t="s">
        <v>6806</v>
      </c>
      <c r="J816" s="1" t="s">
        <v>6807</v>
      </c>
      <c r="K816" s="1" t="s">
        <v>6808</v>
      </c>
      <c r="L816" s="1" t="s">
        <v>6809</v>
      </c>
      <c r="M816" s="1" t="s">
        <v>6810</v>
      </c>
      <c r="N816" s="1" t="s">
        <v>6811</v>
      </c>
      <c r="O816" s="1" t="s">
        <v>6812</v>
      </c>
      <c r="P816" s="1" t="s">
        <v>6813</v>
      </c>
      <c r="Q816" s="12">
        <f>Table1[[#This Row],[actual_price]]-Table1[[#This Row],[discounted_price]]</f>
        <v>500</v>
      </c>
      <c r="R816" s="11" t="str">
        <f>IF(Table1[[#This Row],[discount_percentage]]&gt;=0.5,"50% + Discount","Below 50%")</f>
        <v>50% + Discount</v>
      </c>
      <c r="S816" s="14">
        <f>Table1[[#This Row],[actual_price]]*Table1[[#This Row],[rating_count]]</f>
        <v>1028970</v>
      </c>
      <c r="T816" s="11" t="str">
        <f>IF(Table1[[#This Row],[discounted_price]]&lt;200,"&lt;₹200",IF(Table1[[#This Row],[discounted_price]]&lt;=500,"₹200 - ₹500","&gt;₹500"))</f>
        <v>₹200 - ₹500</v>
      </c>
      <c r="U816" s="11" t="str">
        <f>IF(Table1[[#This Row],[rating_count]]&lt;1000,"Below 1K Reviews","1K + Reviews")</f>
        <v>1K + Reviews</v>
      </c>
      <c r="V816" s="14">
        <f>Table1[[#This Row],[rating]]*Table1[[#This Row],[rating_count]]</f>
        <v>4532</v>
      </c>
    </row>
    <row r="817" spans="1:22" ht="16.2" x14ac:dyDescent="0.3">
      <c r="A817" s="1" t="s">
        <v>6814</v>
      </c>
      <c r="B817" s="1" t="s">
        <v>6815</v>
      </c>
      <c r="C817" s="1" t="s">
        <v>5144</v>
      </c>
      <c r="D817" s="3">
        <v>5799</v>
      </c>
      <c r="E817" s="3">
        <v>7999</v>
      </c>
      <c r="F817" s="4">
        <v>0.28000000000000003</v>
      </c>
      <c r="G817" s="1">
        <v>4.5</v>
      </c>
      <c r="H817" s="2">
        <v>50273</v>
      </c>
      <c r="I817" s="1" t="s">
        <v>6816</v>
      </c>
      <c r="J817" s="1" t="s">
        <v>6817</v>
      </c>
      <c r="K817" s="1" t="s">
        <v>6818</v>
      </c>
      <c r="L817" s="1" t="s">
        <v>6819</v>
      </c>
      <c r="M817" s="1" t="s">
        <v>6820</v>
      </c>
      <c r="N817" s="1" t="s">
        <v>6821</v>
      </c>
      <c r="O817" s="1" t="s">
        <v>6822</v>
      </c>
      <c r="P817" s="1" t="s">
        <v>6823</v>
      </c>
      <c r="Q817" s="12">
        <f>Table1[[#This Row],[actual_price]]-Table1[[#This Row],[discounted_price]]</f>
        <v>2200</v>
      </c>
      <c r="R817" s="11" t="str">
        <f>IF(Table1[[#This Row],[discount_percentage]]&gt;=0.5,"50% + Discount","Below 50%")</f>
        <v>Below 50%</v>
      </c>
      <c r="S817" s="14">
        <f>Table1[[#This Row],[actual_price]]*Table1[[#This Row],[rating_count]]</f>
        <v>402133727</v>
      </c>
      <c r="T817" s="11" t="str">
        <f>IF(Table1[[#This Row],[discounted_price]]&lt;200,"&lt;₹200",IF(Table1[[#This Row],[discounted_price]]&lt;=500,"₹200 - ₹500","&gt;₹500"))</f>
        <v>&gt;₹500</v>
      </c>
      <c r="U817" s="11" t="str">
        <f>IF(Table1[[#This Row],[rating_count]]&lt;1000,"Below 1K Reviews","1K + Reviews")</f>
        <v>1K + Reviews</v>
      </c>
      <c r="V817" s="14">
        <f>Table1[[#This Row],[rating]]*Table1[[#This Row],[rating_count]]</f>
        <v>226228.5</v>
      </c>
    </row>
    <row r="818" spans="1:22" ht="16.2" x14ac:dyDescent="0.3">
      <c r="A818" s="1" t="s">
        <v>6824</v>
      </c>
      <c r="B818" s="1" t="s">
        <v>6825</v>
      </c>
      <c r="C818" s="1" t="s">
        <v>6826</v>
      </c>
      <c r="D818" s="1">
        <v>499</v>
      </c>
      <c r="E818" s="1">
        <v>799</v>
      </c>
      <c r="F818" s="4">
        <v>0.38</v>
      </c>
      <c r="G818" s="1">
        <v>3.9</v>
      </c>
      <c r="H818" s="2">
        <v>6742</v>
      </c>
      <c r="I818" s="1" t="s">
        <v>6827</v>
      </c>
      <c r="J818" s="1" t="s">
        <v>6828</v>
      </c>
      <c r="K818" s="1" t="s">
        <v>6829</v>
      </c>
      <c r="L818" s="1" t="s">
        <v>6830</v>
      </c>
      <c r="M818" s="1" t="s">
        <v>6831</v>
      </c>
      <c r="N818" s="1" t="s">
        <v>6832</v>
      </c>
      <c r="O818" s="1" t="s">
        <v>6833</v>
      </c>
      <c r="P818" s="1" t="s">
        <v>6834</v>
      </c>
      <c r="Q818" s="12">
        <f>Table1[[#This Row],[actual_price]]-Table1[[#This Row],[discounted_price]]</f>
        <v>300</v>
      </c>
      <c r="R818" s="11" t="str">
        <f>IF(Table1[[#This Row],[discount_percentage]]&gt;=0.5,"50% + Discount","Below 50%")</f>
        <v>Below 50%</v>
      </c>
      <c r="S818" s="14">
        <f>Table1[[#This Row],[actual_price]]*Table1[[#This Row],[rating_count]]</f>
        <v>5386858</v>
      </c>
      <c r="T818" s="11" t="str">
        <f>IF(Table1[[#This Row],[discounted_price]]&lt;200,"&lt;₹200",IF(Table1[[#This Row],[discounted_price]]&lt;=500,"₹200 - ₹500","&gt;₹500"))</f>
        <v>₹200 - ₹500</v>
      </c>
      <c r="U818" s="11" t="str">
        <f>IF(Table1[[#This Row],[rating_count]]&lt;1000,"Below 1K Reviews","1K + Reviews")</f>
        <v>1K + Reviews</v>
      </c>
      <c r="V818" s="14">
        <f>Table1[[#This Row],[rating]]*Table1[[#This Row],[rating_count]]</f>
        <v>26293.8</v>
      </c>
    </row>
    <row r="819" spans="1:22" ht="16.2" x14ac:dyDescent="0.3">
      <c r="A819" s="1" t="s">
        <v>6835</v>
      </c>
      <c r="B819" s="1" t="s">
        <v>6836</v>
      </c>
      <c r="C819" s="1" t="s">
        <v>4877</v>
      </c>
      <c r="D819" s="1">
        <v>249</v>
      </c>
      <c r="E819" s="1">
        <v>600</v>
      </c>
      <c r="F819" s="4">
        <v>0.59</v>
      </c>
      <c r="G819" s="1">
        <v>4</v>
      </c>
      <c r="H819" s="2">
        <v>1208</v>
      </c>
      <c r="I819" s="1" t="s">
        <v>6837</v>
      </c>
      <c r="J819" s="1" t="s">
        <v>6838</v>
      </c>
      <c r="K819" s="1" t="s">
        <v>6839</v>
      </c>
      <c r="L819" s="1" t="s">
        <v>6840</v>
      </c>
      <c r="M819" s="1" t="s">
        <v>6841</v>
      </c>
      <c r="N819" s="1" t="s">
        <v>6842</v>
      </c>
      <c r="O819" s="1" t="s">
        <v>6843</v>
      </c>
      <c r="P819" s="1" t="s">
        <v>6844</v>
      </c>
      <c r="Q819" s="12">
        <f>Table1[[#This Row],[actual_price]]-Table1[[#This Row],[discounted_price]]</f>
        <v>351</v>
      </c>
      <c r="R819" s="11" t="str">
        <f>IF(Table1[[#This Row],[discount_percentage]]&gt;=0.5,"50% + Discount","Below 50%")</f>
        <v>50% + Discount</v>
      </c>
      <c r="S819" s="14">
        <f>Table1[[#This Row],[actual_price]]*Table1[[#This Row],[rating_count]]</f>
        <v>724800</v>
      </c>
      <c r="T819" s="11" t="str">
        <f>IF(Table1[[#This Row],[discounted_price]]&lt;200,"&lt;₹200",IF(Table1[[#This Row],[discounted_price]]&lt;=500,"₹200 - ₹500","&gt;₹500"))</f>
        <v>₹200 - ₹500</v>
      </c>
      <c r="U819" s="11" t="str">
        <f>IF(Table1[[#This Row],[rating_count]]&lt;1000,"Below 1K Reviews","1K + Reviews")</f>
        <v>1K + Reviews</v>
      </c>
      <c r="V819" s="14">
        <f>Table1[[#This Row],[rating]]*Table1[[#This Row],[rating_count]]</f>
        <v>4832</v>
      </c>
    </row>
    <row r="820" spans="1:22" ht="16.2" x14ac:dyDescent="0.3">
      <c r="A820" s="1" t="s">
        <v>314</v>
      </c>
      <c r="B820" s="1" t="s">
        <v>315</v>
      </c>
      <c r="C820" s="1" t="s">
        <v>18</v>
      </c>
      <c r="D820" s="1">
        <v>179</v>
      </c>
      <c r="E820" s="1">
        <v>499</v>
      </c>
      <c r="F820" s="4">
        <v>0.64</v>
      </c>
      <c r="G820" s="1">
        <v>4</v>
      </c>
      <c r="H820" s="2">
        <v>1933</v>
      </c>
      <c r="I820" s="1" t="s">
        <v>316</v>
      </c>
      <c r="J820" s="1" t="s">
        <v>317</v>
      </c>
      <c r="K820" s="1" t="s">
        <v>318</v>
      </c>
      <c r="L820" s="1" t="s">
        <v>319</v>
      </c>
      <c r="M820" s="1" t="s">
        <v>320</v>
      </c>
      <c r="N820" s="1" t="s">
        <v>321</v>
      </c>
      <c r="O820" s="1" t="s">
        <v>322</v>
      </c>
      <c r="P820" s="1" t="s">
        <v>6845</v>
      </c>
      <c r="Q820" s="12">
        <f>Table1[[#This Row],[actual_price]]-Table1[[#This Row],[discounted_price]]</f>
        <v>320</v>
      </c>
      <c r="R820" s="11" t="str">
        <f>IF(Table1[[#This Row],[discount_percentage]]&gt;=0.5,"50% + Discount","Below 50%")</f>
        <v>50% + Discount</v>
      </c>
      <c r="S820" s="14">
        <f>Table1[[#This Row],[actual_price]]*Table1[[#This Row],[rating_count]]</f>
        <v>964567</v>
      </c>
      <c r="T820" s="11" t="str">
        <f>IF(Table1[[#This Row],[discounted_price]]&lt;200,"&lt;₹200",IF(Table1[[#This Row],[discounted_price]]&lt;=500,"₹200 - ₹500","&gt;₹500"))</f>
        <v>&lt;₹200</v>
      </c>
      <c r="U820" s="11" t="str">
        <f>IF(Table1[[#This Row],[rating_count]]&lt;1000,"Below 1K Reviews","1K + Reviews")</f>
        <v>1K + Reviews</v>
      </c>
      <c r="V820" s="14">
        <f>Table1[[#This Row],[rating]]*Table1[[#This Row],[rating_count]]</f>
        <v>7732</v>
      </c>
    </row>
    <row r="821" spans="1:22" ht="16.2" x14ac:dyDescent="0.3">
      <c r="A821" s="1" t="s">
        <v>6846</v>
      </c>
      <c r="B821" s="1" t="s">
        <v>6847</v>
      </c>
      <c r="C821" s="1" t="s">
        <v>5144</v>
      </c>
      <c r="D821" s="3">
        <v>4449</v>
      </c>
      <c r="E821" s="3">
        <v>5734</v>
      </c>
      <c r="F821" s="4">
        <v>0.22</v>
      </c>
      <c r="G821" s="1">
        <v>4.4000000000000004</v>
      </c>
      <c r="H821" s="2">
        <v>25006</v>
      </c>
      <c r="I821" s="1" t="s">
        <v>6848</v>
      </c>
      <c r="J821" s="1" t="s">
        <v>6849</v>
      </c>
      <c r="K821" s="1" t="s">
        <v>6850</v>
      </c>
      <c r="L821" s="1" t="s">
        <v>6851</v>
      </c>
      <c r="M821" s="1" t="s">
        <v>6852</v>
      </c>
      <c r="N821" s="1" t="s">
        <v>6853</v>
      </c>
      <c r="O821" s="1" t="s">
        <v>6854</v>
      </c>
      <c r="P821" s="1" t="s">
        <v>6855</v>
      </c>
      <c r="Q821" s="12">
        <f>Table1[[#This Row],[actual_price]]-Table1[[#This Row],[discounted_price]]</f>
        <v>1285</v>
      </c>
      <c r="R821" s="11" t="str">
        <f>IF(Table1[[#This Row],[discount_percentage]]&gt;=0.5,"50% + Discount","Below 50%")</f>
        <v>Below 50%</v>
      </c>
      <c r="S821" s="14">
        <f>Table1[[#This Row],[actual_price]]*Table1[[#This Row],[rating_count]]</f>
        <v>143384404</v>
      </c>
      <c r="T821" s="11" t="str">
        <f>IF(Table1[[#This Row],[discounted_price]]&lt;200,"&lt;₹200",IF(Table1[[#This Row],[discounted_price]]&lt;=500,"₹200 - ₹500","&gt;₹500"))</f>
        <v>&gt;₹500</v>
      </c>
      <c r="U821" s="11" t="str">
        <f>IF(Table1[[#This Row],[rating_count]]&lt;1000,"Below 1K Reviews","1K + Reviews")</f>
        <v>1K + Reviews</v>
      </c>
      <c r="V821" s="14">
        <f>Table1[[#This Row],[rating]]*Table1[[#This Row],[rating_count]]</f>
        <v>110026.40000000001</v>
      </c>
    </row>
    <row r="822" spans="1:22" ht="16.2" x14ac:dyDescent="0.3">
      <c r="A822" s="1" t="s">
        <v>6856</v>
      </c>
      <c r="B822" s="1" t="s">
        <v>6857</v>
      </c>
      <c r="C822" s="1" t="s">
        <v>6037</v>
      </c>
      <c r="D822" s="1">
        <v>299</v>
      </c>
      <c r="E822" s="1">
        <v>550</v>
      </c>
      <c r="F822" s="4">
        <v>0.46</v>
      </c>
      <c r="G822" s="1">
        <v>4.5999999999999996</v>
      </c>
      <c r="H822" s="2">
        <v>33434</v>
      </c>
      <c r="I822" s="1" t="s">
        <v>6858</v>
      </c>
      <c r="J822" s="1" t="s">
        <v>6859</v>
      </c>
      <c r="K822" s="1" t="s">
        <v>6860</v>
      </c>
      <c r="L822" s="1" t="s">
        <v>6861</v>
      </c>
      <c r="M822" s="1" t="s">
        <v>6862</v>
      </c>
      <c r="N822" s="1" t="s">
        <v>6863</v>
      </c>
      <c r="O822" s="1" t="s">
        <v>6864</v>
      </c>
      <c r="P822" s="1" t="s">
        <v>6865</v>
      </c>
      <c r="Q822" s="12">
        <f>Table1[[#This Row],[actual_price]]-Table1[[#This Row],[discounted_price]]</f>
        <v>251</v>
      </c>
      <c r="R822" s="11" t="str">
        <f>IF(Table1[[#This Row],[discount_percentage]]&gt;=0.5,"50% + Discount","Below 50%")</f>
        <v>Below 50%</v>
      </c>
      <c r="S822" s="14">
        <f>Table1[[#This Row],[actual_price]]*Table1[[#This Row],[rating_count]]</f>
        <v>18388700</v>
      </c>
      <c r="T822" s="11" t="str">
        <f>IF(Table1[[#This Row],[discounted_price]]&lt;200,"&lt;₹200",IF(Table1[[#This Row],[discounted_price]]&lt;=500,"₹200 - ₹500","&gt;₹500"))</f>
        <v>₹200 - ₹500</v>
      </c>
      <c r="U822" s="11" t="str">
        <f>IF(Table1[[#This Row],[rating_count]]&lt;1000,"Below 1K Reviews","1K + Reviews")</f>
        <v>1K + Reviews</v>
      </c>
      <c r="V822" s="14">
        <f>Table1[[#This Row],[rating]]*Table1[[#This Row],[rating_count]]</f>
        <v>153796.4</v>
      </c>
    </row>
    <row r="823" spans="1:22" ht="16.2" x14ac:dyDescent="0.3">
      <c r="A823" s="1" t="s">
        <v>6866</v>
      </c>
      <c r="B823" s="1" t="s">
        <v>6867</v>
      </c>
      <c r="C823" s="1" t="s">
        <v>4866</v>
      </c>
      <c r="D823" s="1">
        <v>629</v>
      </c>
      <c r="E823" s="3">
        <v>1390</v>
      </c>
      <c r="F823" s="4">
        <v>0.55000000000000004</v>
      </c>
      <c r="G823" s="1">
        <v>4.4000000000000004</v>
      </c>
      <c r="H823" s="2">
        <v>6301</v>
      </c>
      <c r="I823" s="1" t="s">
        <v>6868</v>
      </c>
      <c r="J823" s="1" t="s">
        <v>6869</v>
      </c>
      <c r="K823" s="1" t="s">
        <v>6870</v>
      </c>
      <c r="L823" s="1" t="s">
        <v>6871</v>
      </c>
      <c r="M823" s="1" t="s">
        <v>6872</v>
      </c>
      <c r="N823" s="1" t="s">
        <v>6873</v>
      </c>
      <c r="O823" s="1" t="s">
        <v>6874</v>
      </c>
      <c r="P823" s="1" t="s">
        <v>6875</v>
      </c>
      <c r="Q823" s="12">
        <f>Table1[[#This Row],[actual_price]]-Table1[[#This Row],[discounted_price]]</f>
        <v>761</v>
      </c>
      <c r="R823" s="11" t="str">
        <f>IF(Table1[[#This Row],[discount_percentage]]&gt;=0.5,"50% + Discount","Below 50%")</f>
        <v>50% + Discount</v>
      </c>
      <c r="S823" s="14">
        <f>Table1[[#This Row],[actual_price]]*Table1[[#This Row],[rating_count]]</f>
        <v>8758390</v>
      </c>
      <c r="T823" s="11" t="str">
        <f>IF(Table1[[#This Row],[discounted_price]]&lt;200,"&lt;₹200",IF(Table1[[#This Row],[discounted_price]]&lt;=500,"₹200 - ₹500","&gt;₹500"))</f>
        <v>&gt;₹500</v>
      </c>
      <c r="U823" s="11" t="str">
        <f>IF(Table1[[#This Row],[rating_count]]&lt;1000,"Below 1K Reviews","1K + Reviews")</f>
        <v>1K + Reviews</v>
      </c>
      <c r="V823" s="14">
        <f>Table1[[#This Row],[rating]]*Table1[[#This Row],[rating_count]]</f>
        <v>27724.400000000001</v>
      </c>
    </row>
    <row r="824" spans="1:22" ht="16.2" x14ac:dyDescent="0.3">
      <c r="A824" s="1" t="s">
        <v>6876</v>
      </c>
      <c r="B824" s="1" t="s">
        <v>6877</v>
      </c>
      <c r="C824" s="1" t="s">
        <v>5028</v>
      </c>
      <c r="D824" s="3">
        <v>2595</v>
      </c>
      <c r="E824" s="3">
        <v>3295</v>
      </c>
      <c r="F824" s="4">
        <v>0.21</v>
      </c>
      <c r="G824" s="1">
        <v>4.4000000000000004</v>
      </c>
      <c r="H824" s="2">
        <v>22618</v>
      </c>
      <c r="I824" s="1" t="s">
        <v>6878</v>
      </c>
      <c r="J824" s="1" t="s">
        <v>6879</v>
      </c>
      <c r="K824" s="1" t="s">
        <v>6880</v>
      </c>
      <c r="L824" s="1" t="s">
        <v>6881</v>
      </c>
      <c r="M824" s="1" t="s">
        <v>6882</v>
      </c>
      <c r="N824" s="1" t="s">
        <v>6883</v>
      </c>
      <c r="O824" s="1" t="s">
        <v>6884</v>
      </c>
      <c r="P824" s="1" t="s">
        <v>6885</v>
      </c>
      <c r="Q824" s="12">
        <f>Table1[[#This Row],[actual_price]]-Table1[[#This Row],[discounted_price]]</f>
        <v>700</v>
      </c>
      <c r="R824" s="11" t="str">
        <f>IF(Table1[[#This Row],[discount_percentage]]&gt;=0.5,"50% + Discount","Below 50%")</f>
        <v>Below 50%</v>
      </c>
      <c r="S824" s="14">
        <f>Table1[[#This Row],[actual_price]]*Table1[[#This Row],[rating_count]]</f>
        <v>74526310</v>
      </c>
      <c r="T824" s="11" t="str">
        <f>IF(Table1[[#This Row],[discounted_price]]&lt;200,"&lt;₹200",IF(Table1[[#This Row],[discounted_price]]&lt;=500,"₹200 - ₹500","&gt;₹500"))</f>
        <v>&gt;₹500</v>
      </c>
      <c r="U824" s="11" t="str">
        <f>IF(Table1[[#This Row],[rating_count]]&lt;1000,"Below 1K Reviews","1K + Reviews")</f>
        <v>1K + Reviews</v>
      </c>
      <c r="V824" s="14">
        <f>Table1[[#This Row],[rating]]*Table1[[#This Row],[rating_count]]</f>
        <v>99519.200000000012</v>
      </c>
    </row>
    <row r="825" spans="1:22" ht="16.2" x14ac:dyDescent="0.3">
      <c r="A825" s="1" t="s">
        <v>324</v>
      </c>
      <c r="B825" s="1" t="s">
        <v>325</v>
      </c>
      <c r="C825" s="1" t="s">
        <v>18</v>
      </c>
      <c r="D825" s="1">
        <v>389</v>
      </c>
      <c r="E825" s="3">
        <v>1099</v>
      </c>
      <c r="F825" s="4">
        <v>0.65</v>
      </c>
      <c r="G825" s="1">
        <v>4.3</v>
      </c>
      <c r="H825" s="2">
        <v>974</v>
      </c>
      <c r="I825" s="1" t="s">
        <v>326</v>
      </c>
      <c r="J825" s="1" t="s">
        <v>327</v>
      </c>
      <c r="K825" s="1" t="s">
        <v>328</v>
      </c>
      <c r="L825" s="1" t="s">
        <v>329</v>
      </c>
      <c r="M825" s="1" t="s">
        <v>330</v>
      </c>
      <c r="N825" s="1" t="s">
        <v>331</v>
      </c>
      <c r="O825" s="1" t="s">
        <v>6886</v>
      </c>
      <c r="P825" s="1" t="s">
        <v>6887</v>
      </c>
      <c r="Q825" s="12">
        <f>Table1[[#This Row],[actual_price]]-Table1[[#This Row],[discounted_price]]</f>
        <v>710</v>
      </c>
      <c r="R825" s="11" t="str">
        <f>IF(Table1[[#This Row],[discount_percentage]]&gt;=0.5,"50% + Discount","Below 50%")</f>
        <v>50% + Discount</v>
      </c>
      <c r="S825" s="14">
        <f>Table1[[#This Row],[actual_price]]*Table1[[#This Row],[rating_count]]</f>
        <v>1070426</v>
      </c>
      <c r="T825" s="11" t="str">
        <f>IF(Table1[[#This Row],[discounted_price]]&lt;200,"&lt;₹200",IF(Table1[[#This Row],[discounted_price]]&lt;=500,"₹200 - ₹500","&gt;₹500"))</f>
        <v>₹200 - ₹500</v>
      </c>
      <c r="U825" s="11" t="str">
        <f>IF(Table1[[#This Row],[rating_count]]&lt;1000,"Below 1K Reviews","1K + Reviews")</f>
        <v>Below 1K Reviews</v>
      </c>
      <c r="V825" s="14">
        <f>Table1[[#This Row],[rating]]*Table1[[#This Row],[rating_count]]</f>
        <v>4188.2</v>
      </c>
    </row>
    <row r="826" spans="1:22" ht="16.2" x14ac:dyDescent="0.3">
      <c r="A826" s="1" t="s">
        <v>6888</v>
      </c>
      <c r="B826" s="1" t="s">
        <v>6889</v>
      </c>
      <c r="C826" s="1" t="s">
        <v>5469</v>
      </c>
      <c r="D826" s="3">
        <v>1799</v>
      </c>
      <c r="E826" s="3">
        <v>2911</v>
      </c>
      <c r="F826" s="4">
        <v>0.38</v>
      </c>
      <c r="G826" s="1">
        <v>4.3</v>
      </c>
      <c r="H826" s="2">
        <v>20342</v>
      </c>
      <c r="I826" s="1" t="s">
        <v>6890</v>
      </c>
      <c r="J826" s="1" t="s">
        <v>6891</v>
      </c>
      <c r="K826" s="1" t="s">
        <v>6892</v>
      </c>
      <c r="L826" s="1" t="s">
        <v>6893</v>
      </c>
      <c r="M826" s="1" t="s">
        <v>6894</v>
      </c>
      <c r="N826" s="1" t="s">
        <v>6895</v>
      </c>
      <c r="O826" s="1" t="s">
        <v>6896</v>
      </c>
      <c r="P826" s="1" t="s">
        <v>6897</v>
      </c>
      <c r="Q826" s="12">
        <f>Table1[[#This Row],[actual_price]]-Table1[[#This Row],[discounted_price]]</f>
        <v>1112</v>
      </c>
      <c r="R826" s="11" t="str">
        <f>IF(Table1[[#This Row],[discount_percentage]]&gt;=0.5,"50% + Discount","Below 50%")</f>
        <v>Below 50%</v>
      </c>
      <c r="S826" s="14">
        <f>Table1[[#This Row],[actual_price]]*Table1[[#This Row],[rating_count]]</f>
        <v>59215562</v>
      </c>
      <c r="T826" s="11" t="str">
        <f>IF(Table1[[#This Row],[discounted_price]]&lt;200,"&lt;₹200",IF(Table1[[#This Row],[discounted_price]]&lt;=500,"₹200 - ₹500","&gt;₹500"))</f>
        <v>&gt;₹500</v>
      </c>
      <c r="U826" s="11" t="str">
        <f>IF(Table1[[#This Row],[rating_count]]&lt;1000,"Below 1K Reviews","1K + Reviews")</f>
        <v>1K + Reviews</v>
      </c>
      <c r="V826" s="14">
        <f>Table1[[#This Row],[rating]]*Table1[[#This Row],[rating_count]]</f>
        <v>87470.599999999991</v>
      </c>
    </row>
    <row r="827" spans="1:22" ht="16.2" x14ac:dyDescent="0.3">
      <c r="A827" s="1" t="s">
        <v>6898</v>
      </c>
      <c r="B827" s="1" t="s">
        <v>6899</v>
      </c>
      <c r="C827" s="1" t="s">
        <v>5784</v>
      </c>
      <c r="D827" s="1">
        <v>90</v>
      </c>
      <c r="E827" s="1">
        <v>175</v>
      </c>
      <c r="F827" s="4">
        <v>0.49</v>
      </c>
      <c r="G827" s="1">
        <v>4.4000000000000004</v>
      </c>
      <c r="H827" s="2">
        <v>7429</v>
      </c>
      <c r="I827" s="1" t="s">
        <v>6900</v>
      </c>
      <c r="J827" s="1" t="s">
        <v>6901</v>
      </c>
      <c r="K827" s="1" t="s">
        <v>6902</v>
      </c>
      <c r="L827" s="1" t="s">
        <v>6903</v>
      </c>
      <c r="M827" s="1" t="s">
        <v>6904</v>
      </c>
      <c r="N827" s="1" t="s">
        <v>6905</v>
      </c>
      <c r="O827" s="1" t="s">
        <v>6906</v>
      </c>
      <c r="P827" s="1" t="s">
        <v>6907</v>
      </c>
      <c r="Q827" s="12">
        <f>Table1[[#This Row],[actual_price]]-Table1[[#This Row],[discounted_price]]</f>
        <v>85</v>
      </c>
      <c r="R827" s="11" t="str">
        <f>IF(Table1[[#This Row],[discount_percentage]]&gt;=0.5,"50% + Discount","Below 50%")</f>
        <v>Below 50%</v>
      </c>
      <c r="S827" s="14">
        <f>Table1[[#This Row],[actual_price]]*Table1[[#This Row],[rating_count]]</f>
        <v>1300075</v>
      </c>
      <c r="T827" s="11" t="str">
        <f>IF(Table1[[#This Row],[discounted_price]]&lt;200,"&lt;₹200",IF(Table1[[#This Row],[discounted_price]]&lt;=500,"₹200 - ₹500","&gt;₹500"))</f>
        <v>&lt;₹200</v>
      </c>
      <c r="U827" s="11" t="str">
        <f>IF(Table1[[#This Row],[rating_count]]&lt;1000,"Below 1K Reviews","1K + Reviews")</f>
        <v>1K + Reviews</v>
      </c>
      <c r="V827" s="14">
        <f>Table1[[#This Row],[rating]]*Table1[[#This Row],[rating_count]]</f>
        <v>32687.600000000002</v>
      </c>
    </row>
    <row r="828" spans="1:22" ht="16.2" x14ac:dyDescent="0.3">
      <c r="A828" s="1" t="s">
        <v>6908</v>
      </c>
      <c r="B828" s="1" t="s">
        <v>6909</v>
      </c>
      <c r="C828" s="1" t="s">
        <v>4898</v>
      </c>
      <c r="D828" s="1">
        <v>599</v>
      </c>
      <c r="E828" s="1">
        <v>599</v>
      </c>
      <c r="F828" s="4">
        <v>0</v>
      </c>
      <c r="G828" s="1">
        <v>4</v>
      </c>
      <c r="H828" s="2">
        <v>26423</v>
      </c>
      <c r="I828" s="1" t="s">
        <v>6910</v>
      </c>
      <c r="J828" s="1" t="s">
        <v>6911</v>
      </c>
      <c r="K828" s="1" t="s">
        <v>6912</v>
      </c>
      <c r="L828" s="1" t="s">
        <v>6913</v>
      </c>
      <c r="M828" s="1" t="s">
        <v>6914</v>
      </c>
      <c r="N828" s="1" t="s">
        <v>6915</v>
      </c>
      <c r="O828" s="1" t="s">
        <v>6916</v>
      </c>
      <c r="P828" s="1" t="s">
        <v>6917</v>
      </c>
      <c r="Q828" s="12">
        <f>Table1[[#This Row],[actual_price]]-Table1[[#This Row],[discounted_price]]</f>
        <v>0</v>
      </c>
      <c r="R828" s="11" t="str">
        <f>IF(Table1[[#This Row],[discount_percentage]]&gt;=0.5,"50% + Discount","Below 50%")</f>
        <v>Below 50%</v>
      </c>
      <c r="S828" s="14">
        <f>Table1[[#This Row],[actual_price]]*Table1[[#This Row],[rating_count]]</f>
        <v>15827377</v>
      </c>
      <c r="T828" s="11" t="str">
        <f>IF(Table1[[#This Row],[discounted_price]]&lt;200,"&lt;₹200",IF(Table1[[#This Row],[discounted_price]]&lt;=500,"₹200 - ₹500","&gt;₹500"))</f>
        <v>&gt;₹500</v>
      </c>
      <c r="U828" s="11" t="str">
        <f>IF(Table1[[#This Row],[rating_count]]&lt;1000,"Below 1K Reviews","1K + Reviews")</f>
        <v>1K + Reviews</v>
      </c>
      <c r="V828" s="14">
        <f>Table1[[#This Row],[rating]]*Table1[[#This Row],[rating_count]]</f>
        <v>105692</v>
      </c>
    </row>
    <row r="829" spans="1:22" ht="16.2" x14ac:dyDescent="0.3">
      <c r="A829" s="1" t="s">
        <v>6918</v>
      </c>
      <c r="B829" s="1" t="s">
        <v>6919</v>
      </c>
      <c r="C829" s="1" t="s">
        <v>2962</v>
      </c>
      <c r="D829" s="3">
        <v>1999</v>
      </c>
      <c r="E829" s="3">
        <v>7999</v>
      </c>
      <c r="F829" s="4">
        <v>0.75</v>
      </c>
      <c r="G829" s="1">
        <v>4.2</v>
      </c>
      <c r="H829" s="2">
        <v>31305</v>
      </c>
      <c r="I829" s="1" t="s">
        <v>6920</v>
      </c>
      <c r="J829" s="1" t="s">
        <v>6921</v>
      </c>
      <c r="K829" s="1" t="s">
        <v>6922</v>
      </c>
      <c r="L829" s="1" t="s">
        <v>6923</v>
      </c>
      <c r="M829" s="1" t="s">
        <v>6924</v>
      </c>
      <c r="N829" s="1" t="s">
        <v>6925</v>
      </c>
      <c r="O829" s="1" t="s">
        <v>6926</v>
      </c>
      <c r="P829" s="1" t="s">
        <v>6927</v>
      </c>
      <c r="Q829" s="12">
        <f>Table1[[#This Row],[actual_price]]-Table1[[#This Row],[discounted_price]]</f>
        <v>6000</v>
      </c>
      <c r="R829" s="11" t="str">
        <f>IF(Table1[[#This Row],[discount_percentage]]&gt;=0.5,"50% + Discount","Below 50%")</f>
        <v>50% + Discount</v>
      </c>
      <c r="S829" s="14">
        <f>Table1[[#This Row],[actual_price]]*Table1[[#This Row],[rating_count]]</f>
        <v>250408695</v>
      </c>
      <c r="T829" s="11" t="str">
        <f>IF(Table1[[#This Row],[discounted_price]]&lt;200,"&lt;₹200",IF(Table1[[#This Row],[discounted_price]]&lt;=500,"₹200 - ₹500","&gt;₹500"))</f>
        <v>&gt;₹500</v>
      </c>
      <c r="U829" s="11" t="str">
        <f>IF(Table1[[#This Row],[rating_count]]&lt;1000,"Below 1K Reviews","1K + Reviews")</f>
        <v>1K + Reviews</v>
      </c>
      <c r="V829" s="14">
        <f>Table1[[#This Row],[rating]]*Table1[[#This Row],[rating_count]]</f>
        <v>131481</v>
      </c>
    </row>
    <row r="830" spans="1:22" ht="16.2" x14ac:dyDescent="0.3">
      <c r="A830" s="1" t="s">
        <v>6928</v>
      </c>
      <c r="B830" s="1" t="s">
        <v>6929</v>
      </c>
      <c r="C830" s="1" t="s">
        <v>6930</v>
      </c>
      <c r="D830" s="3">
        <v>2099</v>
      </c>
      <c r="E830" s="3">
        <v>3250</v>
      </c>
      <c r="F830" s="4">
        <v>0.35</v>
      </c>
      <c r="G830" s="1">
        <v>3.8</v>
      </c>
      <c r="H830" s="2">
        <v>11213</v>
      </c>
      <c r="I830" s="1" t="s">
        <v>6931</v>
      </c>
      <c r="J830" s="1" t="s">
        <v>6932</v>
      </c>
      <c r="K830" s="1" t="s">
        <v>6933</v>
      </c>
      <c r="L830" s="1" t="s">
        <v>6934</v>
      </c>
      <c r="M830" s="1" t="s">
        <v>6935</v>
      </c>
      <c r="N830" s="1" t="s">
        <v>6936</v>
      </c>
      <c r="O830" s="1" t="s">
        <v>6937</v>
      </c>
      <c r="P830" s="1" t="s">
        <v>6938</v>
      </c>
      <c r="Q830" s="12">
        <f>Table1[[#This Row],[actual_price]]-Table1[[#This Row],[discounted_price]]</f>
        <v>1151</v>
      </c>
      <c r="R830" s="11" t="str">
        <f>IF(Table1[[#This Row],[discount_percentage]]&gt;=0.5,"50% + Discount","Below 50%")</f>
        <v>Below 50%</v>
      </c>
      <c r="S830" s="14">
        <f>Table1[[#This Row],[actual_price]]*Table1[[#This Row],[rating_count]]</f>
        <v>36442250</v>
      </c>
      <c r="T830" s="11" t="str">
        <f>IF(Table1[[#This Row],[discounted_price]]&lt;200,"&lt;₹200",IF(Table1[[#This Row],[discounted_price]]&lt;=500,"₹200 - ₹500","&gt;₹500"))</f>
        <v>&gt;₹500</v>
      </c>
      <c r="U830" s="11" t="str">
        <f>IF(Table1[[#This Row],[rating_count]]&lt;1000,"Below 1K Reviews","1K + Reviews")</f>
        <v>1K + Reviews</v>
      </c>
      <c r="V830" s="14">
        <f>Table1[[#This Row],[rating]]*Table1[[#This Row],[rating_count]]</f>
        <v>42609.4</v>
      </c>
    </row>
    <row r="831" spans="1:22" ht="16.2" x14ac:dyDescent="0.3">
      <c r="A831" s="1" t="s">
        <v>6939</v>
      </c>
      <c r="B831" s="1" t="s">
        <v>6940</v>
      </c>
      <c r="C831" s="1" t="s">
        <v>6941</v>
      </c>
      <c r="D831" s="1">
        <v>179</v>
      </c>
      <c r="E831" s="1">
        <v>499</v>
      </c>
      <c r="F831" s="4">
        <v>0.64</v>
      </c>
      <c r="G831" s="1">
        <v>4.0999999999999996</v>
      </c>
      <c r="H831" s="2">
        <v>10174</v>
      </c>
      <c r="I831" s="1" t="s">
        <v>6942</v>
      </c>
      <c r="J831" s="1" t="s">
        <v>6943</v>
      </c>
      <c r="K831" s="1" t="s">
        <v>6944</v>
      </c>
      <c r="L831" s="1" t="s">
        <v>6945</v>
      </c>
      <c r="M831" s="1" t="s">
        <v>6946</v>
      </c>
      <c r="N831" s="1" t="s">
        <v>6947</v>
      </c>
      <c r="O831" s="1" t="s">
        <v>6948</v>
      </c>
      <c r="P831" s="1" t="s">
        <v>6949</v>
      </c>
      <c r="Q831" s="12">
        <f>Table1[[#This Row],[actual_price]]-Table1[[#This Row],[discounted_price]]</f>
        <v>320</v>
      </c>
      <c r="R831" s="11" t="str">
        <f>IF(Table1[[#This Row],[discount_percentage]]&gt;=0.5,"50% + Discount","Below 50%")</f>
        <v>50% + Discount</v>
      </c>
      <c r="S831" s="14">
        <f>Table1[[#This Row],[actual_price]]*Table1[[#This Row],[rating_count]]</f>
        <v>5076826</v>
      </c>
      <c r="T831" s="11" t="str">
        <f>IF(Table1[[#This Row],[discounted_price]]&lt;200,"&lt;₹200",IF(Table1[[#This Row],[discounted_price]]&lt;=500,"₹200 - ₹500","&gt;₹500"))</f>
        <v>&lt;₹200</v>
      </c>
      <c r="U831" s="11" t="str">
        <f>IF(Table1[[#This Row],[rating_count]]&lt;1000,"Below 1K Reviews","1K + Reviews")</f>
        <v>1K + Reviews</v>
      </c>
      <c r="V831" s="14">
        <f>Table1[[#This Row],[rating]]*Table1[[#This Row],[rating_count]]</f>
        <v>41713.399999999994</v>
      </c>
    </row>
    <row r="832" spans="1:22" ht="16.2" x14ac:dyDescent="0.3">
      <c r="A832" s="1" t="s">
        <v>6950</v>
      </c>
      <c r="B832" s="1" t="s">
        <v>6951</v>
      </c>
      <c r="C832" s="1" t="s">
        <v>5124</v>
      </c>
      <c r="D832" s="3">
        <v>1345</v>
      </c>
      <c r="E832" s="3">
        <v>2295</v>
      </c>
      <c r="F832" s="4">
        <v>0.41</v>
      </c>
      <c r="G832" s="1">
        <v>4.2</v>
      </c>
      <c r="H832" s="2">
        <v>17413</v>
      </c>
      <c r="I832" s="1" t="s">
        <v>6952</v>
      </c>
      <c r="J832" s="1" t="s">
        <v>6953</v>
      </c>
      <c r="K832" s="1" t="s">
        <v>6954</v>
      </c>
      <c r="L832" s="1" t="s">
        <v>6955</v>
      </c>
      <c r="M832" s="1" t="s">
        <v>6956</v>
      </c>
      <c r="N832" s="1" t="s">
        <v>6957</v>
      </c>
      <c r="O832" s="1" t="s">
        <v>6958</v>
      </c>
      <c r="P832" s="1" t="s">
        <v>6959</v>
      </c>
      <c r="Q832" s="12">
        <f>Table1[[#This Row],[actual_price]]-Table1[[#This Row],[discounted_price]]</f>
        <v>950</v>
      </c>
      <c r="R832" s="11" t="str">
        <f>IF(Table1[[#This Row],[discount_percentage]]&gt;=0.5,"50% + Discount","Below 50%")</f>
        <v>Below 50%</v>
      </c>
      <c r="S832" s="14">
        <f>Table1[[#This Row],[actual_price]]*Table1[[#This Row],[rating_count]]</f>
        <v>39962835</v>
      </c>
      <c r="T832" s="11" t="str">
        <f>IF(Table1[[#This Row],[discounted_price]]&lt;200,"&lt;₹200",IF(Table1[[#This Row],[discounted_price]]&lt;=500,"₹200 - ₹500","&gt;₹500"))</f>
        <v>&gt;₹500</v>
      </c>
      <c r="U832" s="11" t="str">
        <f>IF(Table1[[#This Row],[rating_count]]&lt;1000,"Below 1K Reviews","1K + Reviews")</f>
        <v>1K + Reviews</v>
      </c>
      <c r="V832" s="14">
        <f>Table1[[#This Row],[rating]]*Table1[[#This Row],[rating_count]]</f>
        <v>73134.600000000006</v>
      </c>
    </row>
    <row r="833" spans="1:22" ht="16.2" x14ac:dyDescent="0.3">
      <c r="A833" s="1" t="s">
        <v>6960</v>
      </c>
      <c r="B833" s="1" t="s">
        <v>6961</v>
      </c>
      <c r="C833" s="1" t="s">
        <v>5267</v>
      </c>
      <c r="D833" s="1">
        <v>349</v>
      </c>
      <c r="E833" s="1">
        <v>995</v>
      </c>
      <c r="F833" s="4">
        <v>0.65</v>
      </c>
      <c r="G833" s="1">
        <v>4.2</v>
      </c>
      <c r="H833" s="2">
        <v>6676</v>
      </c>
      <c r="I833" s="1" t="s">
        <v>6962</v>
      </c>
      <c r="J833" s="1" t="s">
        <v>6963</v>
      </c>
      <c r="K833" s="1" t="s">
        <v>6964</v>
      </c>
      <c r="L833" s="1" t="s">
        <v>6965</v>
      </c>
      <c r="M833" s="1" t="s">
        <v>6966</v>
      </c>
      <c r="N833" s="1" t="s">
        <v>6967</v>
      </c>
      <c r="O833" s="1" t="s">
        <v>6968</v>
      </c>
      <c r="P833" s="1" t="s">
        <v>6969</v>
      </c>
      <c r="Q833" s="12">
        <f>Table1[[#This Row],[actual_price]]-Table1[[#This Row],[discounted_price]]</f>
        <v>646</v>
      </c>
      <c r="R833" s="11" t="str">
        <f>IF(Table1[[#This Row],[discount_percentage]]&gt;=0.5,"50% + Discount","Below 50%")</f>
        <v>50% + Discount</v>
      </c>
      <c r="S833" s="14">
        <f>Table1[[#This Row],[actual_price]]*Table1[[#This Row],[rating_count]]</f>
        <v>6642620</v>
      </c>
      <c r="T833" s="11" t="str">
        <f>IF(Table1[[#This Row],[discounted_price]]&lt;200,"&lt;₹200",IF(Table1[[#This Row],[discounted_price]]&lt;=500,"₹200 - ₹500","&gt;₹500"))</f>
        <v>₹200 - ₹500</v>
      </c>
      <c r="U833" s="11" t="str">
        <f>IF(Table1[[#This Row],[rating_count]]&lt;1000,"Below 1K Reviews","1K + Reviews")</f>
        <v>1K + Reviews</v>
      </c>
      <c r="V833" s="14">
        <f>Table1[[#This Row],[rating]]*Table1[[#This Row],[rating_count]]</f>
        <v>28039.200000000001</v>
      </c>
    </row>
    <row r="834" spans="1:22" ht="16.2" x14ac:dyDescent="0.3">
      <c r="A834" s="1" t="s">
        <v>6970</v>
      </c>
      <c r="B834" s="1" t="s">
        <v>6971</v>
      </c>
      <c r="C834" s="1" t="s">
        <v>6371</v>
      </c>
      <c r="D834" s="1">
        <v>287</v>
      </c>
      <c r="E834" s="1">
        <v>499</v>
      </c>
      <c r="F834" s="4">
        <v>0.42</v>
      </c>
      <c r="G834" s="1">
        <v>4.4000000000000004</v>
      </c>
      <c r="H834" s="2">
        <v>8076</v>
      </c>
      <c r="I834" s="1" t="s">
        <v>6972</v>
      </c>
      <c r="J834" s="1" t="s">
        <v>6973</v>
      </c>
      <c r="K834" s="1" t="s">
        <v>6974</v>
      </c>
      <c r="L834" s="1" t="s">
        <v>6975</v>
      </c>
      <c r="M834" s="1" t="s">
        <v>6976</v>
      </c>
      <c r="N834" s="1" t="s">
        <v>6977</v>
      </c>
      <c r="O834" s="1" t="s">
        <v>6978</v>
      </c>
      <c r="P834" s="1" t="s">
        <v>6979</v>
      </c>
      <c r="Q834" s="12">
        <f>Table1[[#This Row],[actual_price]]-Table1[[#This Row],[discounted_price]]</f>
        <v>212</v>
      </c>
      <c r="R834" s="11" t="str">
        <f>IF(Table1[[#This Row],[discount_percentage]]&gt;=0.5,"50% + Discount","Below 50%")</f>
        <v>Below 50%</v>
      </c>
      <c r="S834" s="14">
        <f>Table1[[#This Row],[actual_price]]*Table1[[#This Row],[rating_count]]</f>
        <v>4029924</v>
      </c>
      <c r="T834" s="11" t="str">
        <f>IF(Table1[[#This Row],[discounted_price]]&lt;200,"&lt;₹200",IF(Table1[[#This Row],[discounted_price]]&lt;=500,"₹200 - ₹500","&gt;₹500"))</f>
        <v>₹200 - ₹500</v>
      </c>
      <c r="U834" s="11" t="str">
        <f>IF(Table1[[#This Row],[rating_count]]&lt;1000,"Below 1K Reviews","1K + Reviews")</f>
        <v>1K + Reviews</v>
      </c>
      <c r="V834" s="14">
        <f>Table1[[#This Row],[rating]]*Table1[[#This Row],[rating_count]]</f>
        <v>35534.400000000001</v>
      </c>
    </row>
    <row r="835" spans="1:22" ht="16.2" x14ac:dyDescent="0.3">
      <c r="A835" s="1" t="s">
        <v>334</v>
      </c>
      <c r="B835" s="1" t="s">
        <v>335</v>
      </c>
      <c r="C835" s="1" t="s">
        <v>18</v>
      </c>
      <c r="D835" s="1">
        <v>599</v>
      </c>
      <c r="E835" s="1">
        <v>599</v>
      </c>
      <c r="F835" s="4">
        <v>0</v>
      </c>
      <c r="G835" s="1">
        <v>4.3</v>
      </c>
      <c r="H835" s="2">
        <v>355</v>
      </c>
      <c r="I835" s="1" t="s">
        <v>336</v>
      </c>
      <c r="J835" s="1" t="s">
        <v>337</v>
      </c>
      <c r="K835" s="1" t="s">
        <v>338</v>
      </c>
      <c r="L835" s="1" t="s">
        <v>339</v>
      </c>
      <c r="M835" s="1" t="s">
        <v>340</v>
      </c>
      <c r="N835" s="1" t="s">
        <v>6980</v>
      </c>
      <c r="O835" s="1" t="s">
        <v>6981</v>
      </c>
      <c r="P835" s="1" t="s">
        <v>6982</v>
      </c>
      <c r="Q835" s="12">
        <f>Table1[[#This Row],[actual_price]]-Table1[[#This Row],[discounted_price]]</f>
        <v>0</v>
      </c>
      <c r="R835" s="11" t="str">
        <f>IF(Table1[[#This Row],[discount_percentage]]&gt;=0.5,"50% + Discount","Below 50%")</f>
        <v>Below 50%</v>
      </c>
      <c r="S835" s="14">
        <f>Table1[[#This Row],[actual_price]]*Table1[[#This Row],[rating_count]]</f>
        <v>212645</v>
      </c>
      <c r="T835" s="11" t="str">
        <f>IF(Table1[[#This Row],[discounted_price]]&lt;200,"&lt;₹200",IF(Table1[[#This Row],[discounted_price]]&lt;=500,"₹200 - ₹500","&gt;₹500"))</f>
        <v>&gt;₹500</v>
      </c>
      <c r="U835" s="11" t="str">
        <f>IF(Table1[[#This Row],[rating_count]]&lt;1000,"Below 1K Reviews","1K + Reviews")</f>
        <v>Below 1K Reviews</v>
      </c>
      <c r="V835" s="14">
        <f>Table1[[#This Row],[rating]]*Table1[[#This Row],[rating_count]]</f>
        <v>1526.5</v>
      </c>
    </row>
    <row r="836" spans="1:22" ht="16.2" x14ac:dyDescent="0.3">
      <c r="A836" s="1" t="s">
        <v>6983</v>
      </c>
      <c r="B836" s="1" t="s">
        <v>6984</v>
      </c>
      <c r="C836" s="1" t="s">
        <v>4855</v>
      </c>
      <c r="D836" s="1">
        <v>349</v>
      </c>
      <c r="E836" s="1">
        <v>450</v>
      </c>
      <c r="F836" s="4">
        <v>0.22</v>
      </c>
      <c r="G836" s="1">
        <v>4.0999999999999996</v>
      </c>
      <c r="H836" s="2">
        <v>18656</v>
      </c>
      <c r="I836" s="1" t="s">
        <v>6985</v>
      </c>
      <c r="J836" s="1" t="s">
        <v>6986</v>
      </c>
      <c r="K836" s="1" t="s">
        <v>6987</v>
      </c>
      <c r="L836" s="1" t="s">
        <v>6988</v>
      </c>
      <c r="M836" s="1" t="s">
        <v>6989</v>
      </c>
      <c r="N836" s="1" t="s">
        <v>6990</v>
      </c>
      <c r="O836" s="1" t="s">
        <v>6991</v>
      </c>
      <c r="P836" s="1" t="s">
        <v>6992</v>
      </c>
      <c r="Q836" s="12">
        <f>Table1[[#This Row],[actual_price]]-Table1[[#This Row],[discounted_price]]</f>
        <v>101</v>
      </c>
      <c r="R836" s="11" t="str">
        <f>IF(Table1[[#This Row],[discount_percentage]]&gt;=0.5,"50% + Discount","Below 50%")</f>
        <v>Below 50%</v>
      </c>
      <c r="S836" s="14">
        <f>Table1[[#This Row],[actual_price]]*Table1[[#This Row],[rating_count]]</f>
        <v>8395200</v>
      </c>
      <c r="T836" s="11" t="str">
        <f>IF(Table1[[#This Row],[discounted_price]]&lt;200,"&lt;₹200",IF(Table1[[#This Row],[discounted_price]]&lt;=500,"₹200 - ₹500","&gt;₹500"))</f>
        <v>₹200 - ₹500</v>
      </c>
      <c r="U836" s="11" t="str">
        <f>IF(Table1[[#This Row],[rating_count]]&lt;1000,"Below 1K Reviews","1K + Reviews")</f>
        <v>1K + Reviews</v>
      </c>
      <c r="V836" s="14">
        <f>Table1[[#This Row],[rating]]*Table1[[#This Row],[rating_count]]</f>
        <v>76489.599999999991</v>
      </c>
    </row>
    <row r="837" spans="1:22" ht="16.2" x14ac:dyDescent="0.3">
      <c r="A837" s="1" t="s">
        <v>6993</v>
      </c>
      <c r="B837" s="1" t="s">
        <v>6994</v>
      </c>
      <c r="C837" s="1" t="s">
        <v>5069</v>
      </c>
      <c r="D837" s="1">
        <v>879</v>
      </c>
      <c r="E837" s="3">
        <v>1109</v>
      </c>
      <c r="F837" s="4">
        <v>0.21</v>
      </c>
      <c r="G837" s="1">
        <v>4.4000000000000004</v>
      </c>
      <c r="H837" s="2">
        <v>31599</v>
      </c>
      <c r="I837" s="1" t="s">
        <v>6995</v>
      </c>
      <c r="J837" s="1" t="s">
        <v>6996</v>
      </c>
      <c r="K837" s="1" t="s">
        <v>6997</v>
      </c>
      <c r="L837" s="1" t="s">
        <v>6998</v>
      </c>
      <c r="M837" s="1" t="s">
        <v>6999</v>
      </c>
      <c r="N837" s="1" t="s">
        <v>7000</v>
      </c>
      <c r="O837" s="1" t="s">
        <v>7001</v>
      </c>
      <c r="P837" s="1" t="s">
        <v>7002</v>
      </c>
      <c r="Q837" s="12">
        <f>Table1[[#This Row],[actual_price]]-Table1[[#This Row],[discounted_price]]</f>
        <v>230</v>
      </c>
      <c r="R837" s="11" t="str">
        <f>IF(Table1[[#This Row],[discount_percentage]]&gt;=0.5,"50% + Discount","Below 50%")</f>
        <v>Below 50%</v>
      </c>
      <c r="S837" s="14">
        <f>Table1[[#This Row],[actual_price]]*Table1[[#This Row],[rating_count]]</f>
        <v>35043291</v>
      </c>
      <c r="T837" s="11" t="str">
        <f>IF(Table1[[#This Row],[discounted_price]]&lt;200,"&lt;₹200",IF(Table1[[#This Row],[discounted_price]]&lt;=500,"₹200 - ₹500","&gt;₹500"))</f>
        <v>&gt;₹500</v>
      </c>
      <c r="U837" s="11" t="str">
        <f>IF(Table1[[#This Row],[rating_count]]&lt;1000,"Below 1K Reviews","1K + Reviews")</f>
        <v>1K + Reviews</v>
      </c>
      <c r="V837" s="14">
        <f>Table1[[#This Row],[rating]]*Table1[[#This Row],[rating_count]]</f>
        <v>139035.6</v>
      </c>
    </row>
    <row r="838" spans="1:22" ht="16.2" x14ac:dyDescent="0.3">
      <c r="A838" s="1" t="s">
        <v>344</v>
      </c>
      <c r="B838" s="1" t="s">
        <v>345</v>
      </c>
      <c r="C838" s="1" t="s">
        <v>18</v>
      </c>
      <c r="D838" s="1">
        <v>199</v>
      </c>
      <c r="E838" s="1">
        <v>999</v>
      </c>
      <c r="F838" s="4">
        <v>0.8</v>
      </c>
      <c r="G838" s="1">
        <v>3.9</v>
      </c>
      <c r="H838" s="2">
        <v>1075</v>
      </c>
      <c r="I838" s="1" t="s">
        <v>346</v>
      </c>
      <c r="J838" s="1" t="s">
        <v>347</v>
      </c>
      <c r="K838" s="1" t="s">
        <v>348</v>
      </c>
      <c r="L838" s="1" t="s">
        <v>349</v>
      </c>
      <c r="M838" s="1" t="s">
        <v>350</v>
      </c>
      <c r="N838" s="1" t="s">
        <v>351</v>
      </c>
      <c r="O838" s="1" t="s">
        <v>352</v>
      </c>
      <c r="P838" s="1" t="s">
        <v>7003</v>
      </c>
      <c r="Q838" s="12">
        <f>Table1[[#This Row],[actual_price]]-Table1[[#This Row],[discounted_price]]</f>
        <v>800</v>
      </c>
      <c r="R838" s="11" t="str">
        <f>IF(Table1[[#This Row],[discount_percentage]]&gt;=0.5,"50% + Discount","Below 50%")</f>
        <v>50% + Discount</v>
      </c>
      <c r="S838" s="14">
        <f>Table1[[#This Row],[actual_price]]*Table1[[#This Row],[rating_count]]</f>
        <v>1073925</v>
      </c>
      <c r="T838" s="11" t="str">
        <f>IF(Table1[[#This Row],[discounted_price]]&lt;200,"&lt;₹200",IF(Table1[[#This Row],[discounted_price]]&lt;=500,"₹200 - ₹500","&gt;₹500"))</f>
        <v>&lt;₹200</v>
      </c>
      <c r="U838" s="11" t="str">
        <f>IF(Table1[[#This Row],[rating_count]]&lt;1000,"Below 1K Reviews","1K + Reviews")</f>
        <v>1K + Reviews</v>
      </c>
      <c r="V838" s="14">
        <f>Table1[[#This Row],[rating]]*Table1[[#This Row],[rating_count]]</f>
        <v>4192.5</v>
      </c>
    </row>
    <row r="839" spans="1:22" ht="16.2" x14ac:dyDescent="0.3">
      <c r="A839" s="1" t="s">
        <v>7004</v>
      </c>
      <c r="B839" s="1" t="s">
        <v>7005</v>
      </c>
      <c r="C839" s="1" t="s">
        <v>5676</v>
      </c>
      <c r="D839" s="1">
        <v>250</v>
      </c>
      <c r="E839" s="1">
        <v>250</v>
      </c>
      <c r="F839" s="4">
        <v>0</v>
      </c>
      <c r="G839" s="1">
        <v>3.9</v>
      </c>
      <c r="H839" s="2">
        <v>13971</v>
      </c>
      <c r="I839" s="1" t="s">
        <v>7006</v>
      </c>
      <c r="J839" s="1" t="s">
        <v>7007</v>
      </c>
      <c r="K839" s="1" t="s">
        <v>7008</v>
      </c>
      <c r="L839" s="1" t="s">
        <v>7009</v>
      </c>
      <c r="M839" s="1" t="s">
        <v>7010</v>
      </c>
      <c r="N839" s="1" t="s">
        <v>7011</v>
      </c>
      <c r="O839" s="1" t="s">
        <v>7012</v>
      </c>
      <c r="P839" s="1" t="s">
        <v>7013</v>
      </c>
      <c r="Q839" s="12">
        <f>Table1[[#This Row],[actual_price]]-Table1[[#This Row],[discounted_price]]</f>
        <v>0</v>
      </c>
      <c r="R839" s="11" t="str">
        <f>IF(Table1[[#This Row],[discount_percentage]]&gt;=0.5,"50% + Discount","Below 50%")</f>
        <v>Below 50%</v>
      </c>
      <c r="S839" s="14">
        <f>Table1[[#This Row],[actual_price]]*Table1[[#This Row],[rating_count]]</f>
        <v>3492750</v>
      </c>
      <c r="T839" s="11" t="str">
        <f>IF(Table1[[#This Row],[discounted_price]]&lt;200,"&lt;₹200",IF(Table1[[#This Row],[discounted_price]]&lt;=500,"₹200 - ₹500","&gt;₹500"))</f>
        <v>₹200 - ₹500</v>
      </c>
      <c r="U839" s="11" t="str">
        <f>IF(Table1[[#This Row],[rating_count]]&lt;1000,"Below 1K Reviews","1K + Reviews")</f>
        <v>1K + Reviews</v>
      </c>
      <c r="V839" s="14">
        <f>Table1[[#This Row],[rating]]*Table1[[#This Row],[rating_count]]</f>
        <v>54486.9</v>
      </c>
    </row>
    <row r="840" spans="1:22" ht="16.2" x14ac:dyDescent="0.3">
      <c r="A840" s="1" t="s">
        <v>7014</v>
      </c>
      <c r="B840" s="1" t="s">
        <v>7015</v>
      </c>
      <c r="C840" s="1" t="s">
        <v>3080</v>
      </c>
      <c r="D840" s="1">
        <v>199</v>
      </c>
      <c r="E840" s="1">
        <v>499</v>
      </c>
      <c r="F840" s="4">
        <v>0.6</v>
      </c>
      <c r="G840" s="1">
        <v>3.6</v>
      </c>
      <c r="H840" s="2">
        <v>2492</v>
      </c>
      <c r="I840" s="1" t="s">
        <v>7016</v>
      </c>
      <c r="J840" s="1" t="s">
        <v>7017</v>
      </c>
      <c r="K840" s="1" t="s">
        <v>7018</v>
      </c>
      <c r="L840" s="1" t="s">
        <v>7019</v>
      </c>
      <c r="M840" s="1" t="s">
        <v>7020</v>
      </c>
      <c r="N840" s="1" t="s">
        <v>7021</v>
      </c>
      <c r="O840" s="1" t="s">
        <v>7022</v>
      </c>
      <c r="P840" s="1" t="s">
        <v>7023</v>
      </c>
      <c r="Q840" s="12">
        <f>Table1[[#This Row],[actual_price]]-Table1[[#This Row],[discounted_price]]</f>
        <v>300</v>
      </c>
      <c r="R840" s="11" t="str">
        <f>IF(Table1[[#This Row],[discount_percentage]]&gt;=0.5,"50% + Discount","Below 50%")</f>
        <v>50% + Discount</v>
      </c>
      <c r="S840" s="14">
        <f>Table1[[#This Row],[actual_price]]*Table1[[#This Row],[rating_count]]</f>
        <v>1243508</v>
      </c>
      <c r="T840" s="11" t="str">
        <f>IF(Table1[[#This Row],[discounted_price]]&lt;200,"&lt;₹200",IF(Table1[[#This Row],[discounted_price]]&lt;=500,"₹200 - ₹500","&gt;₹500"))</f>
        <v>&lt;₹200</v>
      </c>
      <c r="U840" s="11" t="str">
        <f>IF(Table1[[#This Row],[rating_count]]&lt;1000,"Below 1K Reviews","1K + Reviews")</f>
        <v>1K + Reviews</v>
      </c>
      <c r="V840" s="14">
        <f>Table1[[#This Row],[rating]]*Table1[[#This Row],[rating_count]]</f>
        <v>8971.2000000000007</v>
      </c>
    </row>
    <row r="841" spans="1:22" ht="16.2" x14ac:dyDescent="0.3">
      <c r="A841" s="1" t="s">
        <v>360</v>
      </c>
      <c r="B841" s="1" t="s">
        <v>361</v>
      </c>
      <c r="C841" s="1" t="s">
        <v>18</v>
      </c>
      <c r="D841" s="1">
        <v>899</v>
      </c>
      <c r="E841" s="3">
        <v>1900</v>
      </c>
      <c r="F841" s="4">
        <v>0.53</v>
      </c>
      <c r="G841" s="1">
        <v>4.4000000000000004</v>
      </c>
      <c r="H841" s="2">
        <v>13552</v>
      </c>
      <c r="I841" s="1" t="s">
        <v>362</v>
      </c>
      <c r="J841" s="1" t="s">
        <v>363</v>
      </c>
      <c r="K841" s="1" t="s">
        <v>364</v>
      </c>
      <c r="L841" s="1" t="s">
        <v>365</v>
      </c>
      <c r="M841" s="1" t="s">
        <v>366</v>
      </c>
      <c r="N841" s="1" t="s">
        <v>367</v>
      </c>
      <c r="O841" s="1" t="s">
        <v>7024</v>
      </c>
      <c r="P841" s="1" t="s">
        <v>7025</v>
      </c>
      <c r="Q841" s="12">
        <f>Table1[[#This Row],[actual_price]]-Table1[[#This Row],[discounted_price]]</f>
        <v>1001</v>
      </c>
      <c r="R841" s="11" t="str">
        <f>IF(Table1[[#This Row],[discount_percentage]]&gt;=0.5,"50% + Discount","Below 50%")</f>
        <v>50% + Discount</v>
      </c>
      <c r="S841" s="14">
        <f>Table1[[#This Row],[actual_price]]*Table1[[#This Row],[rating_count]]</f>
        <v>25748800</v>
      </c>
      <c r="T841" s="11" t="str">
        <f>IF(Table1[[#This Row],[discounted_price]]&lt;200,"&lt;₹200",IF(Table1[[#This Row],[discounted_price]]&lt;=500,"₹200 - ₹500","&gt;₹500"))</f>
        <v>&gt;₹500</v>
      </c>
      <c r="U841" s="11" t="str">
        <f>IF(Table1[[#This Row],[rating_count]]&lt;1000,"Below 1K Reviews","1K + Reviews")</f>
        <v>1K + Reviews</v>
      </c>
      <c r="V841" s="14">
        <f>Table1[[#This Row],[rating]]*Table1[[#This Row],[rating_count]]</f>
        <v>59628.800000000003</v>
      </c>
    </row>
    <row r="842" spans="1:22" ht="16.2" x14ac:dyDescent="0.3">
      <c r="A842" s="1" t="s">
        <v>370</v>
      </c>
      <c r="B842" s="1" t="s">
        <v>371</v>
      </c>
      <c r="C842" s="1" t="s">
        <v>18</v>
      </c>
      <c r="D842" s="1">
        <v>199</v>
      </c>
      <c r="E842" s="1">
        <v>999</v>
      </c>
      <c r="F842" s="4">
        <v>0.8</v>
      </c>
      <c r="G842" s="1">
        <v>4</v>
      </c>
      <c r="H842" s="2">
        <v>575</v>
      </c>
      <c r="I842" s="1" t="s">
        <v>372</v>
      </c>
      <c r="J842" s="1" t="s">
        <v>373</v>
      </c>
      <c r="K842" s="1" t="s">
        <v>374</v>
      </c>
      <c r="L842" s="1" t="s">
        <v>375</v>
      </c>
      <c r="M842" s="1" t="s">
        <v>376</v>
      </c>
      <c r="N842" s="1" t="s">
        <v>377</v>
      </c>
      <c r="O842" s="1" t="s">
        <v>7026</v>
      </c>
      <c r="P842" s="1" t="s">
        <v>7027</v>
      </c>
      <c r="Q842" s="12">
        <f>Table1[[#This Row],[actual_price]]-Table1[[#This Row],[discounted_price]]</f>
        <v>800</v>
      </c>
      <c r="R842" s="11" t="str">
        <f>IF(Table1[[#This Row],[discount_percentage]]&gt;=0.5,"50% + Discount","Below 50%")</f>
        <v>50% + Discount</v>
      </c>
      <c r="S842" s="14">
        <f>Table1[[#This Row],[actual_price]]*Table1[[#This Row],[rating_count]]</f>
        <v>574425</v>
      </c>
      <c r="T842" s="11" t="str">
        <f>IF(Table1[[#This Row],[discounted_price]]&lt;200,"&lt;₹200",IF(Table1[[#This Row],[discounted_price]]&lt;=500,"₹200 - ₹500","&gt;₹500"))</f>
        <v>&lt;₹200</v>
      </c>
      <c r="U842" s="11" t="str">
        <f>IF(Table1[[#This Row],[rating_count]]&lt;1000,"Below 1K Reviews","1K + Reviews")</f>
        <v>Below 1K Reviews</v>
      </c>
      <c r="V842" s="14">
        <f>Table1[[#This Row],[rating]]*Table1[[#This Row],[rating_count]]</f>
        <v>2300</v>
      </c>
    </row>
    <row r="843" spans="1:22" ht="16.2" x14ac:dyDescent="0.3">
      <c r="A843" s="1" t="s">
        <v>7028</v>
      </c>
      <c r="B843" s="1" t="s">
        <v>7029</v>
      </c>
      <c r="C843" s="1" t="s">
        <v>6941</v>
      </c>
      <c r="D843" s="1">
        <v>149</v>
      </c>
      <c r="E843" s="1">
        <v>999</v>
      </c>
      <c r="F843" s="4">
        <v>0.85</v>
      </c>
      <c r="G843" s="1">
        <v>3.5</v>
      </c>
      <c r="H843" s="2">
        <v>2523</v>
      </c>
      <c r="I843" s="1" t="s">
        <v>7030</v>
      </c>
      <c r="J843" s="1" t="s">
        <v>7031</v>
      </c>
      <c r="K843" s="1" t="s">
        <v>7032</v>
      </c>
      <c r="L843" s="1" t="s">
        <v>7033</v>
      </c>
      <c r="M843" s="1" t="s">
        <v>7034</v>
      </c>
      <c r="N843" s="1" t="s">
        <v>7035</v>
      </c>
      <c r="O843" s="1" t="s">
        <v>7036</v>
      </c>
      <c r="P843" s="1" t="s">
        <v>7037</v>
      </c>
      <c r="Q843" s="12">
        <f>Table1[[#This Row],[actual_price]]-Table1[[#This Row],[discounted_price]]</f>
        <v>850</v>
      </c>
      <c r="R843" s="11" t="str">
        <f>IF(Table1[[#This Row],[discount_percentage]]&gt;=0.5,"50% + Discount","Below 50%")</f>
        <v>50% + Discount</v>
      </c>
      <c r="S843" s="14">
        <f>Table1[[#This Row],[actual_price]]*Table1[[#This Row],[rating_count]]</f>
        <v>2520477</v>
      </c>
      <c r="T843" s="11" t="str">
        <f>IF(Table1[[#This Row],[discounted_price]]&lt;200,"&lt;₹200",IF(Table1[[#This Row],[discounted_price]]&lt;=500,"₹200 - ₹500","&gt;₹500"))</f>
        <v>&lt;₹200</v>
      </c>
      <c r="U843" s="11" t="str">
        <f>IF(Table1[[#This Row],[rating_count]]&lt;1000,"Below 1K Reviews","1K + Reviews")</f>
        <v>1K + Reviews</v>
      </c>
      <c r="V843" s="14">
        <f>Table1[[#This Row],[rating]]*Table1[[#This Row],[rating_count]]</f>
        <v>8830.5</v>
      </c>
    </row>
    <row r="844" spans="1:22" ht="16.2" x14ac:dyDescent="0.3">
      <c r="A844" s="1" t="s">
        <v>7038</v>
      </c>
      <c r="B844" s="1" t="s">
        <v>7039</v>
      </c>
      <c r="C844" s="1" t="s">
        <v>4877</v>
      </c>
      <c r="D844" s="1">
        <v>469</v>
      </c>
      <c r="E844" s="3">
        <v>1499</v>
      </c>
      <c r="F844" s="4">
        <v>0.69</v>
      </c>
      <c r="G844" s="1">
        <v>4.0999999999999996</v>
      </c>
      <c r="H844" s="2">
        <v>352</v>
      </c>
      <c r="I844" s="1" t="s">
        <v>7040</v>
      </c>
      <c r="J844" s="1" t="s">
        <v>7041</v>
      </c>
      <c r="K844" s="1" t="s">
        <v>7042</v>
      </c>
      <c r="L844" s="1" t="s">
        <v>7043</v>
      </c>
      <c r="M844" s="1" t="s">
        <v>7044</v>
      </c>
      <c r="N844" s="1" t="s">
        <v>7045</v>
      </c>
      <c r="O844" s="1" t="s">
        <v>7046</v>
      </c>
      <c r="P844" s="1" t="s">
        <v>7047</v>
      </c>
      <c r="Q844" s="12">
        <f>Table1[[#This Row],[actual_price]]-Table1[[#This Row],[discounted_price]]</f>
        <v>1030</v>
      </c>
      <c r="R844" s="11" t="str">
        <f>IF(Table1[[#This Row],[discount_percentage]]&gt;=0.5,"50% + Discount","Below 50%")</f>
        <v>50% + Discount</v>
      </c>
      <c r="S844" s="14">
        <f>Table1[[#This Row],[actual_price]]*Table1[[#This Row],[rating_count]]</f>
        <v>527648</v>
      </c>
      <c r="T844" s="11" t="str">
        <f>IF(Table1[[#This Row],[discounted_price]]&lt;200,"&lt;₹200",IF(Table1[[#This Row],[discounted_price]]&lt;=500,"₹200 - ₹500","&gt;₹500"))</f>
        <v>₹200 - ₹500</v>
      </c>
      <c r="U844" s="11" t="str">
        <f>IF(Table1[[#This Row],[rating_count]]&lt;1000,"Below 1K Reviews","1K + Reviews")</f>
        <v>Below 1K Reviews</v>
      </c>
      <c r="V844" s="14">
        <f>Table1[[#This Row],[rating]]*Table1[[#This Row],[rating_count]]</f>
        <v>1443.1999999999998</v>
      </c>
    </row>
    <row r="845" spans="1:22" ht="16.2" x14ac:dyDescent="0.3">
      <c r="A845" s="1" t="s">
        <v>7048</v>
      </c>
      <c r="B845" s="1" t="s">
        <v>7049</v>
      </c>
      <c r="C845" s="1" t="s">
        <v>6133</v>
      </c>
      <c r="D845" s="3">
        <v>1187</v>
      </c>
      <c r="E845" s="3">
        <v>1929</v>
      </c>
      <c r="F845" s="4">
        <v>0.38</v>
      </c>
      <c r="G845" s="1">
        <v>4.0999999999999996</v>
      </c>
      <c r="H845" s="2">
        <v>1662</v>
      </c>
      <c r="I845" s="1" t="s">
        <v>7050</v>
      </c>
      <c r="J845" s="1" t="s">
        <v>7051</v>
      </c>
      <c r="K845" s="1" t="s">
        <v>7052</v>
      </c>
      <c r="L845" s="1" t="s">
        <v>7053</v>
      </c>
      <c r="M845" s="1" t="s">
        <v>7054</v>
      </c>
      <c r="N845" s="1" t="s">
        <v>7055</v>
      </c>
      <c r="O845" s="1" t="s">
        <v>7056</v>
      </c>
      <c r="P845" s="1" t="s">
        <v>7057</v>
      </c>
      <c r="Q845" s="12">
        <f>Table1[[#This Row],[actual_price]]-Table1[[#This Row],[discounted_price]]</f>
        <v>742</v>
      </c>
      <c r="R845" s="11" t="str">
        <f>IF(Table1[[#This Row],[discount_percentage]]&gt;=0.5,"50% + Discount","Below 50%")</f>
        <v>Below 50%</v>
      </c>
      <c r="S845" s="14">
        <f>Table1[[#This Row],[actual_price]]*Table1[[#This Row],[rating_count]]</f>
        <v>3205998</v>
      </c>
      <c r="T845" s="11" t="str">
        <f>IF(Table1[[#This Row],[discounted_price]]&lt;200,"&lt;₹200",IF(Table1[[#This Row],[discounted_price]]&lt;=500,"₹200 - ₹500","&gt;₹500"))</f>
        <v>&gt;₹500</v>
      </c>
      <c r="U845" s="11" t="str">
        <f>IF(Table1[[#This Row],[rating_count]]&lt;1000,"Below 1K Reviews","1K + Reviews")</f>
        <v>1K + Reviews</v>
      </c>
      <c r="V845" s="14">
        <f>Table1[[#This Row],[rating]]*Table1[[#This Row],[rating_count]]</f>
        <v>6814.2</v>
      </c>
    </row>
    <row r="846" spans="1:22" ht="16.2" x14ac:dyDescent="0.3">
      <c r="A846" s="1" t="s">
        <v>7058</v>
      </c>
      <c r="B846" s="1" t="s">
        <v>7059</v>
      </c>
      <c r="C846" s="1" t="s">
        <v>7060</v>
      </c>
      <c r="D846" s="1">
        <v>849</v>
      </c>
      <c r="E846" s="3">
        <v>1499</v>
      </c>
      <c r="F846" s="4">
        <v>0.43</v>
      </c>
      <c r="G846" s="1">
        <v>4</v>
      </c>
      <c r="H846" s="2">
        <v>7352</v>
      </c>
      <c r="I846" s="1" t="s">
        <v>7061</v>
      </c>
      <c r="J846" s="1" t="s">
        <v>7062</v>
      </c>
      <c r="K846" s="1" t="s">
        <v>7063</v>
      </c>
      <c r="L846" s="1" t="s">
        <v>7064</v>
      </c>
      <c r="M846" s="1" t="s">
        <v>7065</v>
      </c>
      <c r="N846" s="1" t="s">
        <v>7066</v>
      </c>
      <c r="O846" s="1" t="s">
        <v>7067</v>
      </c>
      <c r="P846" s="1" t="s">
        <v>7068</v>
      </c>
      <c r="Q846" s="12">
        <f>Table1[[#This Row],[actual_price]]-Table1[[#This Row],[discounted_price]]</f>
        <v>650</v>
      </c>
      <c r="R846" s="11" t="str">
        <f>IF(Table1[[#This Row],[discount_percentage]]&gt;=0.5,"50% + Discount","Below 50%")</f>
        <v>Below 50%</v>
      </c>
      <c r="S846" s="14">
        <f>Table1[[#This Row],[actual_price]]*Table1[[#This Row],[rating_count]]</f>
        <v>11020648</v>
      </c>
      <c r="T846" s="11" t="str">
        <f>IF(Table1[[#This Row],[discounted_price]]&lt;200,"&lt;₹200",IF(Table1[[#This Row],[discounted_price]]&lt;=500,"₹200 - ₹500","&gt;₹500"))</f>
        <v>&gt;₹500</v>
      </c>
      <c r="U846" s="11" t="str">
        <f>IF(Table1[[#This Row],[rating_count]]&lt;1000,"Below 1K Reviews","1K + Reviews")</f>
        <v>1K + Reviews</v>
      </c>
      <c r="V846" s="14">
        <f>Table1[[#This Row],[rating]]*Table1[[#This Row],[rating_count]]</f>
        <v>29408</v>
      </c>
    </row>
    <row r="847" spans="1:22" ht="16.2" x14ac:dyDescent="0.3">
      <c r="A847" s="1" t="s">
        <v>7069</v>
      </c>
      <c r="B847" s="1" t="s">
        <v>7070</v>
      </c>
      <c r="C847" s="1" t="s">
        <v>4866</v>
      </c>
      <c r="D847" s="1">
        <v>328</v>
      </c>
      <c r="E847" s="1">
        <v>399</v>
      </c>
      <c r="F847" s="4">
        <v>0.18</v>
      </c>
      <c r="G847" s="1">
        <v>4.0999999999999996</v>
      </c>
      <c r="H847" s="2">
        <v>3441</v>
      </c>
      <c r="I847" s="1" t="s">
        <v>7071</v>
      </c>
      <c r="J847" s="1" t="s">
        <v>7072</v>
      </c>
      <c r="K847" s="1" t="s">
        <v>7073</v>
      </c>
      <c r="L847" s="1" t="s">
        <v>7074</v>
      </c>
      <c r="M847" s="1" t="s">
        <v>7075</v>
      </c>
      <c r="N847" s="1" t="s">
        <v>7076</v>
      </c>
      <c r="O847" s="1" t="s">
        <v>7077</v>
      </c>
      <c r="P847" s="1" t="s">
        <v>7078</v>
      </c>
      <c r="Q847" s="12">
        <f>Table1[[#This Row],[actual_price]]-Table1[[#This Row],[discounted_price]]</f>
        <v>71</v>
      </c>
      <c r="R847" s="11" t="str">
        <f>IF(Table1[[#This Row],[discount_percentage]]&gt;=0.5,"50% + Discount","Below 50%")</f>
        <v>Below 50%</v>
      </c>
      <c r="S847" s="14">
        <f>Table1[[#This Row],[actual_price]]*Table1[[#This Row],[rating_count]]</f>
        <v>1372959</v>
      </c>
      <c r="T847" s="11" t="str">
        <f>IF(Table1[[#This Row],[discounted_price]]&lt;200,"&lt;₹200",IF(Table1[[#This Row],[discounted_price]]&lt;=500,"₹200 - ₹500","&gt;₹500"))</f>
        <v>₹200 - ₹500</v>
      </c>
      <c r="U847" s="11" t="str">
        <f>IF(Table1[[#This Row],[rating_count]]&lt;1000,"Below 1K Reviews","1K + Reviews")</f>
        <v>1K + Reviews</v>
      </c>
      <c r="V847" s="14">
        <f>Table1[[#This Row],[rating]]*Table1[[#This Row],[rating_count]]</f>
        <v>14108.099999999999</v>
      </c>
    </row>
    <row r="848" spans="1:22" ht="16.2" x14ac:dyDescent="0.3">
      <c r="A848" s="1" t="s">
        <v>7079</v>
      </c>
      <c r="B848" s="1" t="s">
        <v>7080</v>
      </c>
      <c r="C848" s="1" t="s">
        <v>4898</v>
      </c>
      <c r="D848" s="1">
        <v>269</v>
      </c>
      <c r="E848" s="1">
        <v>699</v>
      </c>
      <c r="F848" s="4">
        <v>0.62</v>
      </c>
      <c r="G848" s="1">
        <v>4</v>
      </c>
      <c r="H848" s="2">
        <v>93</v>
      </c>
      <c r="I848" s="1" t="s">
        <v>7081</v>
      </c>
      <c r="J848" s="1" t="s">
        <v>7082</v>
      </c>
      <c r="K848" s="1" t="s">
        <v>7083</v>
      </c>
      <c r="L848" s="1" t="s">
        <v>7084</v>
      </c>
      <c r="M848" s="1" t="s">
        <v>7085</v>
      </c>
      <c r="N848" s="1" t="s">
        <v>7086</v>
      </c>
      <c r="O848" s="1" t="s">
        <v>7087</v>
      </c>
      <c r="P848" s="1" t="s">
        <v>7088</v>
      </c>
      <c r="Q848" s="12">
        <f>Table1[[#This Row],[actual_price]]-Table1[[#This Row],[discounted_price]]</f>
        <v>430</v>
      </c>
      <c r="R848" s="11" t="str">
        <f>IF(Table1[[#This Row],[discount_percentage]]&gt;=0.5,"50% + Discount","Below 50%")</f>
        <v>50% + Discount</v>
      </c>
      <c r="S848" s="14">
        <f>Table1[[#This Row],[actual_price]]*Table1[[#This Row],[rating_count]]</f>
        <v>65007</v>
      </c>
      <c r="T848" s="11" t="str">
        <f>IF(Table1[[#This Row],[discounted_price]]&lt;200,"&lt;₹200",IF(Table1[[#This Row],[discounted_price]]&lt;=500,"₹200 - ₹500","&gt;₹500"))</f>
        <v>₹200 - ₹500</v>
      </c>
      <c r="U848" s="11" t="str">
        <f>IF(Table1[[#This Row],[rating_count]]&lt;1000,"Below 1K Reviews","1K + Reviews")</f>
        <v>Below 1K Reviews</v>
      </c>
      <c r="V848" s="14">
        <f>Table1[[#This Row],[rating]]*Table1[[#This Row],[rating_count]]</f>
        <v>372</v>
      </c>
    </row>
    <row r="849" spans="1:22" ht="16.2" x14ac:dyDescent="0.3">
      <c r="A849" s="1" t="s">
        <v>7089</v>
      </c>
      <c r="B849" s="1" t="s">
        <v>7090</v>
      </c>
      <c r="C849" s="1" t="s">
        <v>7091</v>
      </c>
      <c r="D849" s="1">
        <v>299</v>
      </c>
      <c r="E849" s="1">
        <v>400</v>
      </c>
      <c r="F849" s="4">
        <v>0.25</v>
      </c>
      <c r="G849" s="1">
        <v>3.8</v>
      </c>
      <c r="H849" s="2">
        <v>40895</v>
      </c>
      <c r="I849" s="1" t="s">
        <v>7092</v>
      </c>
      <c r="J849" s="1" t="s">
        <v>7093</v>
      </c>
      <c r="K849" s="1" t="s">
        <v>7094</v>
      </c>
      <c r="L849" s="1" t="s">
        <v>7095</v>
      </c>
      <c r="M849" s="1" t="s">
        <v>7096</v>
      </c>
      <c r="N849" s="1" t="s">
        <v>7097</v>
      </c>
      <c r="O849" s="1" t="s">
        <v>7098</v>
      </c>
      <c r="P849" s="1" t="s">
        <v>7099</v>
      </c>
      <c r="Q849" s="12">
        <f>Table1[[#This Row],[actual_price]]-Table1[[#This Row],[discounted_price]]</f>
        <v>101</v>
      </c>
      <c r="R849" s="11" t="str">
        <f>IF(Table1[[#This Row],[discount_percentage]]&gt;=0.5,"50% + Discount","Below 50%")</f>
        <v>Below 50%</v>
      </c>
      <c r="S849" s="14">
        <f>Table1[[#This Row],[actual_price]]*Table1[[#This Row],[rating_count]]</f>
        <v>16358000</v>
      </c>
      <c r="T849" s="11" t="str">
        <f>IF(Table1[[#This Row],[discounted_price]]&lt;200,"&lt;₹200",IF(Table1[[#This Row],[discounted_price]]&lt;=500,"₹200 - ₹500","&gt;₹500"))</f>
        <v>₹200 - ₹500</v>
      </c>
      <c r="U849" s="11" t="str">
        <f>IF(Table1[[#This Row],[rating_count]]&lt;1000,"Below 1K Reviews","1K + Reviews")</f>
        <v>1K + Reviews</v>
      </c>
      <c r="V849" s="14">
        <f>Table1[[#This Row],[rating]]*Table1[[#This Row],[rating_count]]</f>
        <v>155401</v>
      </c>
    </row>
    <row r="850" spans="1:22" ht="16.2" x14ac:dyDescent="0.3">
      <c r="A850" s="1" t="s">
        <v>7100</v>
      </c>
      <c r="B850" s="1" t="s">
        <v>7101</v>
      </c>
      <c r="C850" s="1" t="s">
        <v>7102</v>
      </c>
      <c r="D850" s="1">
        <v>549</v>
      </c>
      <c r="E850" s="3">
        <v>1499</v>
      </c>
      <c r="F850" s="4">
        <v>0.63</v>
      </c>
      <c r="G850" s="1">
        <v>4.3</v>
      </c>
      <c r="H850" s="2">
        <v>11006</v>
      </c>
      <c r="I850" s="1" t="s">
        <v>7103</v>
      </c>
      <c r="J850" s="1" t="s">
        <v>7104</v>
      </c>
      <c r="K850" s="1" t="s">
        <v>7105</v>
      </c>
      <c r="L850" s="1" t="s">
        <v>7106</v>
      </c>
      <c r="M850" s="1" t="s">
        <v>7107</v>
      </c>
      <c r="N850" s="1" t="s">
        <v>7108</v>
      </c>
      <c r="O850" s="1" t="s">
        <v>7109</v>
      </c>
      <c r="P850" s="1" t="s">
        <v>7110</v>
      </c>
      <c r="Q850" s="12">
        <f>Table1[[#This Row],[actual_price]]-Table1[[#This Row],[discounted_price]]</f>
        <v>950</v>
      </c>
      <c r="R850" s="11" t="str">
        <f>IF(Table1[[#This Row],[discount_percentage]]&gt;=0.5,"50% + Discount","Below 50%")</f>
        <v>50% + Discount</v>
      </c>
      <c r="S850" s="14">
        <f>Table1[[#This Row],[actual_price]]*Table1[[#This Row],[rating_count]]</f>
        <v>16497994</v>
      </c>
      <c r="T850" s="11" t="str">
        <f>IF(Table1[[#This Row],[discounted_price]]&lt;200,"&lt;₹200",IF(Table1[[#This Row],[discounted_price]]&lt;=500,"₹200 - ₹500","&gt;₹500"))</f>
        <v>&gt;₹500</v>
      </c>
      <c r="U850" s="11" t="str">
        <f>IF(Table1[[#This Row],[rating_count]]&lt;1000,"Below 1K Reviews","1K + Reviews")</f>
        <v>1K + Reviews</v>
      </c>
      <c r="V850" s="14">
        <f>Table1[[#This Row],[rating]]*Table1[[#This Row],[rating_count]]</f>
        <v>47325.799999999996</v>
      </c>
    </row>
    <row r="851" spans="1:22" ht="16.2" x14ac:dyDescent="0.3">
      <c r="A851" s="1" t="s">
        <v>7111</v>
      </c>
      <c r="B851" s="1" t="s">
        <v>7112</v>
      </c>
      <c r="C851" s="1" t="s">
        <v>5652</v>
      </c>
      <c r="D851" s="1">
        <v>114</v>
      </c>
      <c r="E851" s="1">
        <v>120</v>
      </c>
      <c r="F851" s="4">
        <v>0.05</v>
      </c>
      <c r="G851" s="1">
        <v>4.2</v>
      </c>
      <c r="H851" s="2">
        <v>8938</v>
      </c>
      <c r="I851" s="1" t="s">
        <v>7113</v>
      </c>
      <c r="J851" s="1" t="s">
        <v>7114</v>
      </c>
      <c r="K851" s="1" t="s">
        <v>7115</v>
      </c>
      <c r="L851" s="1" t="s">
        <v>7116</v>
      </c>
      <c r="M851" s="1" t="s">
        <v>7117</v>
      </c>
      <c r="N851" s="1" t="s">
        <v>7118</v>
      </c>
      <c r="O851" s="1" t="s">
        <v>7119</v>
      </c>
      <c r="P851" s="1" t="s">
        <v>7120</v>
      </c>
      <c r="Q851" s="12">
        <f>Table1[[#This Row],[actual_price]]-Table1[[#This Row],[discounted_price]]</f>
        <v>6</v>
      </c>
      <c r="R851" s="11" t="str">
        <f>IF(Table1[[#This Row],[discount_percentage]]&gt;=0.5,"50% + Discount","Below 50%")</f>
        <v>Below 50%</v>
      </c>
      <c r="S851" s="14">
        <f>Table1[[#This Row],[actual_price]]*Table1[[#This Row],[rating_count]]</f>
        <v>1072560</v>
      </c>
      <c r="T851" s="11" t="str">
        <f>IF(Table1[[#This Row],[discounted_price]]&lt;200,"&lt;₹200",IF(Table1[[#This Row],[discounted_price]]&lt;=500,"₹200 - ₹500","&gt;₹500"))</f>
        <v>&lt;₹200</v>
      </c>
      <c r="U851" s="11" t="str">
        <f>IF(Table1[[#This Row],[rating_count]]&lt;1000,"Below 1K Reviews","1K + Reviews")</f>
        <v>1K + Reviews</v>
      </c>
      <c r="V851" s="14">
        <f>Table1[[#This Row],[rating]]*Table1[[#This Row],[rating_count]]</f>
        <v>37539.599999999999</v>
      </c>
    </row>
    <row r="852" spans="1:22" ht="16.2" x14ac:dyDescent="0.3">
      <c r="A852" s="1" t="s">
        <v>7121</v>
      </c>
      <c r="B852" s="1" t="s">
        <v>7122</v>
      </c>
      <c r="C852" s="1" t="s">
        <v>7123</v>
      </c>
      <c r="D852" s="1">
        <v>120</v>
      </c>
      <c r="E852" s="1">
        <v>120</v>
      </c>
      <c r="F852" s="4">
        <v>0</v>
      </c>
      <c r="G852" s="1">
        <v>4.0999999999999996</v>
      </c>
      <c r="H852" s="2">
        <v>4308</v>
      </c>
      <c r="I852" s="1" t="s">
        <v>7124</v>
      </c>
      <c r="J852" s="1" t="s">
        <v>7125</v>
      </c>
      <c r="K852" s="1" t="s">
        <v>7126</v>
      </c>
      <c r="L852" s="1" t="s">
        <v>7127</v>
      </c>
      <c r="M852" s="1" t="s">
        <v>7128</v>
      </c>
      <c r="N852" s="1" t="s">
        <v>7129</v>
      </c>
      <c r="O852" s="1" t="s">
        <v>7130</v>
      </c>
      <c r="P852" s="1" t="s">
        <v>7131</v>
      </c>
      <c r="Q852" s="12">
        <f>Table1[[#This Row],[actual_price]]-Table1[[#This Row],[discounted_price]]</f>
        <v>0</v>
      </c>
      <c r="R852" s="11" t="str">
        <f>IF(Table1[[#This Row],[discount_percentage]]&gt;=0.5,"50% + Discount","Below 50%")</f>
        <v>Below 50%</v>
      </c>
      <c r="S852" s="14">
        <f>Table1[[#This Row],[actual_price]]*Table1[[#This Row],[rating_count]]</f>
        <v>516960</v>
      </c>
      <c r="T852" s="11" t="str">
        <f>IF(Table1[[#This Row],[discounted_price]]&lt;200,"&lt;₹200",IF(Table1[[#This Row],[discounted_price]]&lt;=500,"₹200 - ₹500","&gt;₹500"))</f>
        <v>&lt;₹200</v>
      </c>
      <c r="U852" s="11" t="str">
        <f>IF(Table1[[#This Row],[rating_count]]&lt;1000,"Below 1K Reviews","1K + Reviews")</f>
        <v>1K + Reviews</v>
      </c>
      <c r="V852" s="14">
        <f>Table1[[#This Row],[rating]]*Table1[[#This Row],[rating_count]]</f>
        <v>17662.8</v>
      </c>
    </row>
    <row r="853" spans="1:22" ht="16.2" x14ac:dyDescent="0.3">
      <c r="A853" s="1" t="s">
        <v>390</v>
      </c>
      <c r="B853" s="1" t="s">
        <v>391</v>
      </c>
      <c r="C853" s="1" t="s">
        <v>18</v>
      </c>
      <c r="D853" s="1">
        <v>970</v>
      </c>
      <c r="E853" s="3">
        <v>1999</v>
      </c>
      <c r="F853" s="4">
        <v>0.51</v>
      </c>
      <c r="G853" s="1">
        <v>4.2</v>
      </c>
      <c r="H853" s="2">
        <v>462</v>
      </c>
      <c r="I853" s="1" t="s">
        <v>392</v>
      </c>
      <c r="J853" s="1" t="s">
        <v>393</v>
      </c>
      <c r="K853" s="1" t="s">
        <v>394</v>
      </c>
      <c r="L853" s="1" t="s">
        <v>395</v>
      </c>
      <c r="M853" s="1" t="s">
        <v>396</v>
      </c>
      <c r="N853" s="1" t="s">
        <v>397</v>
      </c>
      <c r="O853" s="1" t="s">
        <v>7132</v>
      </c>
      <c r="P853" s="1" t="s">
        <v>7133</v>
      </c>
      <c r="Q853" s="12">
        <f>Table1[[#This Row],[actual_price]]-Table1[[#This Row],[discounted_price]]</f>
        <v>1029</v>
      </c>
      <c r="R853" s="11" t="str">
        <f>IF(Table1[[#This Row],[discount_percentage]]&gt;=0.5,"50% + Discount","Below 50%")</f>
        <v>50% + Discount</v>
      </c>
      <c r="S853" s="14">
        <f>Table1[[#This Row],[actual_price]]*Table1[[#This Row],[rating_count]]</f>
        <v>923538</v>
      </c>
      <c r="T853" s="11" t="str">
        <f>IF(Table1[[#This Row],[discounted_price]]&lt;200,"&lt;₹200",IF(Table1[[#This Row],[discounted_price]]&lt;=500,"₹200 - ₹500","&gt;₹500"))</f>
        <v>&gt;₹500</v>
      </c>
      <c r="U853" s="11" t="str">
        <f>IF(Table1[[#This Row],[rating_count]]&lt;1000,"Below 1K Reviews","1K + Reviews")</f>
        <v>Below 1K Reviews</v>
      </c>
      <c r="V853" s="14">
        <f>Table1[[#This Row],[rating]]*Table1[[#This Row],[rating_count]]</f>
        <v>1940.4</v>
      </c>
    </row>
    <row r="854" spans="1:22" ht="16.2" x14ac:dyDescent="0.3">
      <c r="A854" s="1" t="s">
        <v>400</v>
      </c>
      <c r="B854" s="1" t="s">
        <v>401</v>
      </c>
      <c r="C854" s="1" t="s">
        <v>18</v>
      </c>
      <c r="D854" s="1">
        <v>209</v>
      </c>
      <c r="E854" s="1">
        <v>695</v>
      </c>
      <c r="F854" s="4">
        <v>0.7</v>
      </c>
      <c r="G854" s="1">
        <v>4.5</v>
      </c>
      <c r="H854" s="2">
        <v>107686</v>
      </c>
      <c r="I854" s="1" t="s">
        <v>402</v>
      </c>
      <c r="J854" s="1" t="s">
        <v>403</v>
      </c>
      <c r="K854" s="1" t="s">
        <v>404</v>
      </c>
      <c r="L854" s="1" t="s">
        <v>405</v>
      </c>
      <c r="M854" s="1" t="s">
        <v>406</v>
      </c>
      <c r="N854" s="1" t="s">
        <v>407</v>
      </c>
      <c r="O854" s="1" t="s">
        <v>408</v>
      </c>
      <c r="P854" s="1" t="s">
        <v>7134</v>
      </c>
      <c r="Q854" s="12">
        <f>Table1[[#This Row],[actual_price]]-Table1[[#This Row],[discounted_price]]</f>
        <v>486</v>
      </c>
      <c r="R854" s="11" t="str">
        <f>IF(Table1[[#This Row],[discount_percentage]]&gt;=0.5,"50% + Discount","Below 50%")</f>
        <v>50% + Discount</v>
      </c>
      <c r="S854" s="14">
        <f>Table1[[#This Row],[actual_price]]*Table1[[#This Row],[rating_count]]</f>
        <v>74841770</v>
      </c>
      <c r="T854" s="11" t="str">
        <f>IF(Table1[[#This Row],[discounted_price]]&lt;200,"&lt;₹200",IF(Table1[[#This Row],[discounted_price]]&lt;=500,"₹200 - ₹500","&gt;₹500"))</f>
        <v>₹200 - ₹500</v>
      </c>
      <c r="U854" s="11" t="str">
        <f>IF(Table1[[#This Row],[rating_count]]&lt;1000,"Below 1K Reviews","1K + Reviews")</f>
        <v>1K + Reviews</v>
      </c>
      <c r="V854" s="14">
        <f>Table1[[#This Row],[rating]]*Table1[[#This Row],[rating_count]]</f>
        <v>484587</v>
      </c>
    </row>
    <row r="855" spans="1:22" ht="16.2" x14ac:dyDescent="0.3">
      <c r="A855" s="1" t="s">
        <v>7135</v>
      </c>
      <c r="B855" s="1" t="s">
        <v>7136</v>
      </c>
      <c r="C855" s="1" t="s">
        <v>4866</v>
      </c>
      <c r="D855" s="3">
        <v>1490</v>
      </c>
      <c r="E855" s="3">
        <v>2295</v>
      </c>
      <c r="F855" s="4">
        <v>0.35</v>
      </c>
      <c r="G855" s="1">
        <v>4.5999999999999996</v>
      </c>
      <c r="H855" s="2">
        <v>10652</v>
      </c>
      <c r="I855" s="1" t="s">
        <v>7137</v>
      </c>
      <c r="J855" s="1" t="s">
        <v>7138</v>
      </c>
      <c r="K855" s="1" t="s">
        <v>7139</v>
      </c>
      <c r="L855" s="1" t="s">
        <v>7140</v>
      </c>
      <c r="M855" s="1" t="s">
        <v>7141</v>
      </c>
      <c r="N855" s="1" t="s">
        <v>7142</v>
      </c>
      <c r="O855" s="1" t="s">
        <v>7143</v>
      </c>
      <c r="P855" s="1" t="s">
        <v>7144</v>
      </c>
      <c r="Q855" s="12">
        <f>Table1[[#This Row],[actual_price]]-Table1[[#This Row],[discounted_price]]</f>
        <v>805</v>
      </c>
      <c r="R855" s="11" t="str">
        <f>IF(Table1[[#This Row],[discount_percentage]]&gt;=0.5,"50% + Discount","Below 50%")</f>
        <v>Below 50%</v>
      </c>
      <c r="S855" s="14">
        <f>Table1[[#This Row],[actual_price]]*Table1[[#This Row],[rating_count]]</f>
        <v>24446340</v>
      </c>
      <c r="T855" s="11" t="str">
        <f>IF(Table1[[#This Row],[discounted_price]]&lt;200,"&lt;₹200",IF(Table1[[#This Row],[discounted_price]]&lt;=500,"₹200 - ₹500","&gt;₹500"))</f>
        <v>&gt;₹500</v>
      </c>
      <c r="U855" s="11" t="str">
        <f>IF(Table1[[#This Row],[rating_count]]&lt;1000,"Below 1K Reviews","1K + Reviews")</f>
        <v>1K + Reviews</v>
      </c>
      <c r="V855" s="14">
        <f>Table1[[#This Row],[rating]]*Table1[[#This Row],[rating_count]]</f>
        <v>48999.199999999997</v>
      </c>
    </row>
    <row r="856" spans="1:22" ht="16.2" x14ac:dyDescent="0.3">
      <c r="A856" s="1" t="s">
        <v>7145</v>
      </c>
      <c r="B856" s="1" t="s">
        <v>7146</v>
      </c>
      <c r="C856" s="1" t="s">
        <v>7147</v>
      </c>
      <c r="D856" s="1">
        <v>99</v>
      </c>
      <c r="E856" s="1">
        <v>99</v>
      </c>
      <c r="F856" s="4">
        <v>0</v>
      </c>
      <c r="G856" s="1">
        <v>4.3</v>
      </c>
      <c r="H856" s="2">
        <v>5036</v>
      </c>
      <c r="I856" s="1" t="s">
        <v>7148</v>
      </c>
      <c r="J856" s="1" t="s">
        <v>7149</v>
      </c>
      <c r="K856" s="1" t="s">
        <v>7150</v>
      </c>
      <c r="L856" s="1" t="s">
        <v>7151</v>
      </c>
      <c r="M856" s="1" t="s">
        <v>7152</v>
      </c>
      <c r="N856" s="1" t="s">
        <v>7153</v>
      </c>
      <c r="O856" s="1" t="s">
        <v>7154</v>
      </c>
      <c r="P856" s="1" t="s">
        <v>7155</v>
      </c>
      <c r="Q856" s="12">
        <f>Table1[[#This Row],[actual_price]]-Table1[[#This Row],[discounted_price]]</f>
        <v>0</v>
      </c>
      <c r="R856" s="11" t="str">
        <f>IF(Table1[[#This Row],[discount_percentage]]&gt;=0.5,"50% + Discount","Below 50%")</f>
        <v>Below 50%</v>
      </c>
      <c r="S856" s="14">
        <f>Table1[[#This Row],[actual_price]]*Table1[[#This Row],[rating_count]]</f>
        <v>498564</v>
      </c>
      <c r="T856" s="11" t="str">
        <f>IF(Table1[[#This Row],[discounted_price]]&lt;200,"&lt;₹200",IF(Table1[[#This Row],[discounted_price]]&lt;=500,"₹200 - ₹500","&gt;₹500"))</f>
        <v>&lt;₹200</v>
      </c>
      <c r="U856" s="11" t="str">
        <f>IF(Table1[[#This Row],[rating_count]]&lt;1000,"Below 1K Reviews","1K + Reviews")</f>
        <v>1K + Reviews</v>
      </c>
      <c r="V856" s="14">
        <f>Table1[[#This Row],[rating]]*Table1[[#This Row],[rating_count]]</f>
        <v>21654.799999999999</v>
      </c>
    </row>
    <row r="857" spans="1:22" ht="16.2" x14ac:dyDescent="0.3">
      <c r="A857" s="1" t="s">
        <v>7156</v>
      </c>
      <c r="B857" s="1" t="s">
        <v>7157</v>
      </c>
      <c r="C857" s="1" t="s">
        <v>4866</v>
      </c>
      <c r="D857" s="1">
        <v>149</v>
      </c>
      <c r="E857" s="1">
        <v>249</v>
      </c>
      <c r="F857" s="4">
        <v>0.4</v>
      </c>
      <c r="G857" s="1">
        <v>4</v>
      </c>
      <c r="H857" s="2">
        <v>5057</v>
      </c>
      <c r="I857" s="1" t="s">
        <v>7158</v>
      </c>
      <c r="J857" s="1" t="s">
        <v>7159</v>
      </c>
      <c r="K857" s="1" t="s">
        <v>7160</v>
      </c>
      <c r="L857" s="1" t="s">
        <v>7161</v>
      </c>
      <c r="M857" s="1" t="s">
        <v>7162</v>
      </c>
      <c r="N857" s="1" t="s">
        <v>7163</v>
      </c>
      <c r="O857" s="1" t="s">
        <v>7164</v>
      </c>
      <c r="P857" s="1" t="s">
        <v>7165</v>
      </c>
      <c r="Q857" s="12">
        <f>Table1[[#This Row],[actual_price]]-Table1[[#This Row],[discounted_price]]</f>
        <v>100</v>
      </c>
      <c r="R857" s="11" t="str">
        <f>IF(Table1[[#This Row],[discount_percentage]]&gt;=0.5,"50% + Discount","Below 50%")</f>
        <v>Below 50%</v>
      </c>
      <c r="S857" s="14">
        <f>Table1[[#This Row],[actual_price]]*Table1[[#This Row],[rating_count]]</f>
        <v>1259193</v>
      </c>
      <c r="T857" s="11" t="str">
        <f>IF(Table1[[#This Row],[discounted_price]]&lt;200,"&lt;₹200",IF(Table1[[#This Row],[discounted_price]]&lt;=500,"₹200 - ₹500","&gt;₹500"))</f>
        <v>&lt;₹200</v>
      </c>
      <c r="U857" s="11" t="str">
        <f>IF(Table1[[#This Row],[rating_count]]&lt;1000,"Below 1K Reviews","1K + Reviews")</f>
        <v>1K + Reviews</v>
      </c>
      <c r="V857" s="14">
        <f>Table1[[#This Row],[rating]]*Table1[[#This Row],[rating_count]]</f>
        <v>20228</v>
      </c>
    </row>
    <row r="858" spans="1:22" ht="16.2" x14ac:dyDescent="0.3">
      <c r="A858" s="1" t="s">
        <v>7166</v>
      </c>
      <c r="B858" s="1" t="s">
        <v>7167</v>
      </c>
      <c r="C858" s="1" t="s">
        <v>5360</v>
      </c>
      <c r="D858" s="1">
        <v>575</v>
      </c>
      <c r="E858" s="3">
        <v>2799</v>
      </c>
      <c r="F858" s="4">
        <v>0.79</v>
      </c>
      <c r="G858" s="1">
        <v>4.2</v>
      </c>
      <c r="H858" s="2">
        <v>8537</v>
      </c>
      <c r="I858" s="1" t="s">
        <v>7168</v>
      </c>
      <c r="J858" s="1" t="s">
        <v>7169</v>
      </c>
      <c r="K858" s="1" t="s">
        <v>7170</v>
      </c>
      <c r="L858" s="1" t="s">
        <v>7171</v>
      </c>
      <c r="M858" s="1" t="s">
        <v>7172</v>
      </c>
      <c r="N858" s="1" t="s">
        <v>7173</v>
      </c>
      <c r="O858" s="1" t="s">
        <v>7174</v>
      </c>
      <c r="P858" s="1" t="s">
        <v>7175</v>
      </c>
      <c r="Q858" s="12">
        <f>Table1[[#This Row],[actual_price]]-Table1[[#This Row],[discounted_price]]</f>
        <v>2224</v>
      </c>
      <c r="R858" s="11" t="str">
        <f>IF(Table1[[#This Row],[discount_percentage]]&gt;=0.5,"50% + Discount","Below 50%")</f>
        <v>50% + Discount</v>
      </c>
      <c r="S858" s="14">
        <f>Table1[[#This Row],[actual_price]]*Table1[[#This Row],[rating_count]]</f>
        <v>23895063</v>
      </c>
      <c r="T858" s="11" t="str">
        <f>IF(Table1[[#This Row],[discounted_price]]&lt;200,"&lt;₹200",IF(Table1[[#This Row],[discounted_price]]&lt;=500,"₹200 - ₹500","&gt;₹500"))</f>
        <v>&gt;₹500</v>
      </c>
      <c r="U858" s="11" t="str">
        <f>IF(Table1[[#This Row],[rating_count]]&lt;1000,"Below 1K Reviews","1K + Reviews")</f>
        <v>1K + Reviews</v>
      </c>
      <c r="V858" s="14">
        <f>Table1[[#This Row],[rating]]*Table1[[#This Row],[rating_count]]</f>
        <v>35855.4</v>
      </c>
    </row>
    <row r="859" spans="1:22" ht="16.2" x14ac:dyDescent="0.3">
      <c r="A859" s="1" t="s">
        <v>440</v>
      </c>
      <c r="B859" s="1" t="s">
        <v>441</v>
      </c>
      <c r="C859" s="1" t="s">
        <v>18</v>
      </c>
      <c r="D859" s="1">
        <v>333</v>
      </c>
      <c r="E859" s="1">
        <v>999</v>
      </c>
      <c r="F859" s="4">
        <v>0.67</v>
      </c>
      <c r="G859" s="1">
        <v>3.3</v>
      </c>
      <c r="H859" s="2">
        <v>9792</v>
      </c>
      <c r="I859" s="1" t="s">
        <v>442</v>
      </c>
      <c r="J859" s="1" t="s">
        <v>443</v>
      </c>
      <c r="K859" s="1" t="s">
        <v>444</v>
      </c>
      <c r="L859" s="1" t="s">
        <v>445</v>
      </c>
      <c r="M859" s="1" t="s">
        <v>446</v>
      </c>
      <c r="N859" s="1" t="s">
        <v>447</v>
      </c>
      <c r="O859" s="1" t="s">
        <v>448</v>
      </c>
      <c r="P859" s="1" t="s">
        <v>7176</v>
      </c>
      <c r="Q859" s="12">
        <f>Table1[[#This Row],[actual_price]]-Table1[[#This Row],[discounted_price]]</f>
        <v>666</v>
      </c>
      <c r="R859" s="11" t="str">
        <f>IF(Table1[[#This Row],[discount_percentage]]&gt;=0.5,"50% + Discount","Below 50%")</f>
        <v>50% + Discount</v>
      </c>
      <c r="S859" s="14">
        <f>Table1[[#This Row],[actual_price]]*Table1[[#This Row],[rating_count]]</f>
        <v>9782208</v>
      </c>
      <c r="T859" s="11" t="str">
        <f>IF(Table1[[#This Row],[discounted_price]]&lt;200,"&lt;₹200",IF(Table1[[#This Row],[discounted_price]]&lt;=500,"₹200 - ₹500","&gt;₹500"))</f>
        <v>₹200 - ₹500</v>
      </c>
      <c r="U859" s="11" t="str">
        <f>IF(Table1[[#This Row],[rating_count]]&lt;1000,"Below 1K Reviews","1K + Reviews")</f>
        <v>1K + Reviews</v>
      </c>
      <c r="V859" s="14">
        <f>Table1[[#This Row],[rating]]*Table1[[#This Row],[rating_count]]</f>
        <v>32313.599999999999</v>
      </c>
    </row>
    <row r="860" spans="1:22" ht="16.2" x14ac:dyDescent="0.3">
      <c r="A860" s="1" t="s">
        <v>7177</v>
      </c>
      <c r="B860" s="1" t="s">
        <v>7178</v>
      </c>
      <c r="C860" s="1" t="s">
        <v>6345</v>
      </c>
      <c r="D860" s="1">
        <v>178</v>
      </c>
      <c r="E860" s="1">
        <v>210</v>
      </c>
      <c r="F860" s="4">
        <v>0.15</v>
      </c>
      <c r="G860" s="1">
        <v>4.3</v>
      </c>
      <c r="H860" s="2">
        <v>2450</v>
      </c>
      <c r="I860" s="1" t="s">
        <v>7179</v>
      </c>
      <c r="J860" s="1" t="s">
        <v>7180</v>
      </c>
      <c r="K860" s="1" t="s">
        <v>7181</v>
      </c>
      <c r="L860" s="1" t="s">
        <v>7182</v>
      </c>
      <c r="M860" s="1" t="s">
        <v>7183</v>
      </c>
      <c r="N860" s="1" t="s">
        <v>7184</v>
      </c>
      <c r="O860" s="1" t="s">
        <v>7185</v>
      </c>
      <c r="P860" s="1" t="s">
        <v>7186</v>
      </c>
      <c r="Q860" s="12">
        <f>Table1[[#This Row],[actual_price]]-Table1[[#This Row],[discounted_price]]</f>
        <v>32</v>
      </c>
      <c r="R860" s="11" t="str">
        <f>IF(Table1[[#This Row],[discount_percentage]]&gt;=0.5,"50% + Discount","Below 50%")</f>
        <v>Below 50%</v>
      </c>
      <c r="S860" s="14">
        <f>Table1[[#This Row],[actual_price]]*Table1[[#This Row],[rating_count]]</f>
        <v>514500</v>
      </c>
      <c r="T860" s="11" t="str">
        <f>IF(Table1[[#This Row],[discounted_price]]&lt;200,"&lt;₹200",IF(Table1[[#This Row],[discounted_price]]&lt;=500,"₹200 - ₹500","&gt;₹500"))</f>
        <v>&lt;₹200</v>
      </c>
      <c r="U860" s="11" t="str">
        <f>IF(Table1[[#This Row],[rating_count]]&lt;1000,"Below 1K Reviews","1K + Reviews")</f>
        <v>1K + Reviews</v>
      </c>
      <c r="V860" s="14">
        <f>Table1[[#This Row],[rating]]*Table1[[#This Row],[rating_count]]</f>
        <v>10535</v>
      </c>
    </row>
    <row r="861" spans="1:22" ht="16.2" x14ac:dyDescent="0.3">
      <c r="A861" s="1" t="s">
        <v>7187</v>
      </c>
      <c r="B861" s="1" t="s">
        <v>7188</v>
      </c>
      <c r="C861" s="1" t="s">
        <v>3080</v>
      </c>
      <c r="D861" s="3">
        <v>1599</v>
      </c>
      <c r="E861" s="3">
        <v>3490</v>
      </c>
      <c r="F861" s="4">
        <v>0.54</v>
      </c>
      <c r="G861" s="1">
        <v>3.7</v>
      </c>
      <c r="H861" s="2">
        <v>676</v>
      </c>
      <c r="I861" s="1" t="s">
        <v>7189</v>
      </c>
      <c r="J861" s="1" t="s">
        <v>7190</v>
      </c>
      <c r="K861" s="1" t="s">
        <v>7191</v>
      </c>
      <c r="L861" s="1" t="s">
        <v>7192</v>
      </c>
      <c r="M861" s="1" t="s">
        <v>7193</v>
      </c>
      <c r="N861" s="1" t="s">
        <v>7194</v>
      </c>
      <c r="O861" s="1" t="s">
        <v>7195</v>
      </c>
      <c r="P861" s="1" t="s">
        <v>7196</v>
      </c>
      <c r="Q861" s="12">
        <f>Table1[[#This Row],[actual_price]]-Table1[[#This Row],[discounted_price]]</f>
        <v>1891</v>
      </c>
      <c r="R861" s="11" t="str">
        <f>IF(Table1[[#This Row],[discount_percentage]]&gt;=0.5,"50% + Discount","Below 50%")</f>
        <v>50% + Discount</v>
      </c>
      <c r="S861" s="14">
        <f>Table1[[#This Row],[actual_price]]*Table1[[#This Row],[rating_count]]</f>
        <v>2359240</v>
      </c>
      <c r="T861" s="11" t="str">
        <f>IF(Table1[[#This Row],[discounted_price]]&lt;200,"&lt;₹200",IF(Table1[[#This Row],[discounted_price]]&lt;=500,"₹200 - ₹500","&gt;₹500"))</f>
        <v>&gt;₹500</v>
      </c>
      <c r="U861" s="11" t="str">
        <f>IF(Table1[[#This Row],[rating_count]]&lt;1000,"Below 1K Reviews","1K + Reviews")</f>
        <v>Below 1K Reviews</v>
      </c>
      <c r="V861" s="14">
        <f>Table1[[#This Row],[rating]]*Table1[[#This Row],[rating_count]]</f>
        <v>2501.2000000000003</v>
      </c>
    </row>
    <row r="862" spans="1:22" ht="16.2" x14ac:dyDescent="0.3">
      <c r="A862" s="1" t="s">
        <v>7197</v>
      </c>
      <c r="B862" s="1" t="s">
        <v>7198</v>
      </c>
      <c r="C862" s="1" t="s">
        <v>3080</v>
      </c>
      <c r="D862" s="1">
        <v>499</v>
      </c>
      <c r="E862" s="3">
        <v>1299</v>
      </c>
      <c r="F862" s="4">
        <v>0.62</v>
      </c>
      <c r="G862" s="1">
        <v>3.9</v>
      </c>
      <c r="H862" s="2">
        <v>1173</v>
      </c>
      <c r="I862" s="1" t="s">
        <v>7199</v>
      </c>
      <c r="J862" s="1" t="s">
        <v>7200</v>
      </c>
      <c r="K862" s="1" t="s">
        <v>7201</v>
      </c>
      <c r="L862" s="1" t="s">
        <v>7202</v>
      </c>
      <c r="M862" s="1" t="s">
        <v>7203</v>
      </c>
      <c r="N862" s="1" t="s">
        <v>7204</v>
      </c>
      <c r="O862" s="1" t="s">
        <v>7205</v>
      </c>
      <c r="P862" s="1" t="s">
        <v>7206</v>
      </c>
      <c r="Q862" s="12">
        <f>Table1[[#This Row],[actual_price]]-Table1[[#This Row],[discounted_price]]</f>
        <v>800</v>
      </c>
      <c r="R862" s="11" t="str">
        <f>IF(Table1[[#This Row],[discount_percentage]]&gt;=0.5,"50% + Discount","Below 50%")</f>
        <v>50% + Discount</v>
      </c>
      <c r="S862" s="14">
        <f>Table1[[#This Row],[actual_price]]*Table1[[#This Row],[rating_count]]</f>
        <v>1523727</v>
      </c>
      <c r="T862" s="11" t="str">
        <f>IF(Table1[[#This Row],[discounted_price]]&lt;200,"&lt;₹200",IF(Table1[[#This Row],[discounted_price]]&lt;=500,"₹200 - ₹500","&gt;₹500"))</f>
        <v>₹200 - ₹500</v>
      </c>
      <c r="U862" s="11" t="str">
        <f>IF(Table1[[#This Row],[rating_count]]&lt;1000,"Below 1K Reviews","1K + Reviews")</f>
        <v>1K + Reviews</v>
      </c>
      <c r="V862" s="14">
        <f>Table1[[#This Row],[rating]]*Table1[[#This Row],[rating_count]]</f>
        <v>4574.7</v>
      </c>
    </row>
    <row r="863" spans="1:22" ht="16.2" x14ac:dyDescent="0.3">
      <c r="A863" s="1" t="s">
        <v>7207</v>
      </c>
      <c r="B863" s="1" t="s">
        <v>7208</v>
      </c>
      <c r="C863" s="1" t="s">
        <v>5382</v>
      </c>
      <c r="D863" s="1">
        <v>199</v>
      </c>
      <c r="E863" s="1">
        <v>499</v>
      </c>
      <c r="F863" s="4">
        <v>0.6</v>
      </c>
      <c r="G863" s="1">
        <v>4.3</v>
      </c>
      <c r="H863" s="2">
        <v>9998</v>
      </c>
      <c r="I863" s="1" t="s">
        <v>7209</v>
      </c>
      <c r="J863" s="1" t="s">
        <v>7210</v>
      </c>
      <c r="K863" s="1" t="s">
        <v>7211</v>
      </c>
      <c r="L863" s="1" t="s">
        <v>7212</v>
      </c>
      <c r="M863" s="1" t="s">
        <v>7213</v>
      </c>
      <c r="N863" s="1" t="s">
        <v>7214</v>
      </c>
      <c r="O863" s="1" t="s">
        <v>7215</v>
      </c>
      <c r="P863" s="1" t="s">
        <v>7216</v>
      </c>
      <c r="Q863" s="12">
        <f>Table1[[#This Row],[actual_price]]-Table1[[#This Row],[discounted_price]]</f>
        <v>300</v>
      </c>
      <c r="R863" s="11" t="str">
        <f>IF(Table1[[#This Row],[discount_percentage]]&gt;=0.5,"50% + Discount","Below 50%")</f>
        <v>50% + Discount</v>
      </c>
      <c r="S863" s="14">
        <f>Table1[[#This Row],[actual_price]]*Table1[[#This Row],[rating_count]]</f>
        <v>4989002</v>
      </c>
      <c r="T863" s="11" t="str">
        <f>IF(Table1[[#This Row],[discounted_price]]&lt;200,"&lt;₹200",IF(Table1[[#This Row],[discounted_price]]&lt;=500,"₹200 - ₹500","&gt;₹500"))</f>
        <v>&lt;₹200</v>
      </c>
      <c r="U863" s="11" t="str">
        <f>IF(Table1[[#This Row],[rating_count]]&lt;1000,"Below 1K Reviews","1K + Reviews")</f>
        <v>1K + Reviews</v>
      </c>
      <c r="V863" s="14">
        <f>Table1[[#This Row],[rating]]*Table1[[#This Row],[rating_count]]</f>
        <v>42991.4</v>
      </c>
    </row>
    <row r="864" spans="1:22" ht="16.2" x14ac:dyDescent="0.3">
      <c r="A864" s="1" t="s">
        <v>7217</v>
      </c>
      <c r="B864" s="1" t="s">
        <v>7218</v>
      </c>
      <c r="C864" s="1" t="s">
        <v>2962</v>
      </c>
      <c r="D864" s="3">
        <v>2499</v>
      </c>
      <c r="E864" s="3">
        <v>5999</v>
      </c>
      <c r="F864" s="4">
        <v>0.57999999999999996</v>
      </c>
      <c r="G864" s="1">
        <v>4.0999999999999996</v>
      </c>
      <c r="H864" s="2">
        <v>5852</v>
      </c>
      <c r="I864" s="1" t="s">
        <v>7219</v>
      </c>
      <c r="J864" s="1" t="s">
        <v>7220</v>
      </c>
      <c r="K864" s="1" t="s">
        <v>7221</v>
      </c>
      <c r="L864" s="1" t="s">
        <v>7222</v>
      </c>
      <c r="M864" s="1" t="s">
        <v>7223</v>
      </c>
      <c r="N864" s="1" t="s">
        <v>7224</v>
      </c>
      <c r="O864" s="1" t="s">
        <v>7225</v>
      </c>
      <c r="P864" s="1" t="s">
        <v>7226</v>
      </c>
      <c r="Q864" s="12">
        <f>Table1[[#This Row],[actual_price]]-Table1[[#This Row],[discounted_price]]</f>
        <v>3500</v>
      </c>
      <c r="R864" s="11" t="str">
        <f>IF(Table1[[#This Row],[discount_percentage]]&gt;=0.5,"50% + Discount","Below 50%")</f>
        <v>50% + Discount</v>
      </c>
      <c r="S864" s="14">
        <f>Table1[[#This Row],[actual_price]]*Table1[[#This Row],[rating_count]]</f>
        <v>35106148</v>
      </c>
      <c r="T864" s="11" t="str">
        <f>IF(Table1[[#This Row],[discounted_price]]&lt;200,"&lt;₹200",IF(Table1[[#This Row],[discounted_price]]&lt;=500,"₹200 - ₹500","&gt;₹500"))</f>
        <v>&gt;₹500</v>
      </c>
      <c r="U864" s="11" t="str">
        <f>IF(Table1[[#This Row],[rating_count]]&lt;1000,"Below 1K Reviews","1K + Reviews")</f>
        <v>1K + Reviews</v>
      </c>
      <c r="V864" s="14">
        <f>Table1[[#This Row],[rating]]*Table1[[#This Row],[rating_count]]</f>
        <v>23993.199999999997</v>
      </c>
    </row>
    <row r="865" spans="1:22" ht="16.2" x14ac:dyDescent="0.3">
      <c r="A865" s="1" t="s">
        <v>7227</v>
      </c>
      <c r="B865" s="1" t="s">
        <v>7228</v>
      </c>
      <c r="C865" s="1" t="s">
        <v>7229</v>
      </c>
      <c r="D865" s="1">
        <v>199</v>
      </c>
      <c r="E865" s="1">
        <v>999</v>
      </c>
      <c r="F865" s="4">
        <v>0.8</v>
      </c>
      <c r="G865" s="1">
        <v>4.2</v>
      </c>
      <c r="H865" s="2">
        <v>362</v>
      </c>
      <c r="I865" s="1" t="s">
        <v>7230</v>
      </c>
      <c r="J865" s="1" t="s">
        <v>7231</v>
      </c>
      <c r="K865" s="1" t="s">
        <v>7232</v>
      </c>
      <c r="L865" s="1" t="s">
        <v>7233</v>
      </c>
      <c r="M865" s="1" t="s">
        <v>7234</v>
      </c>
      <c r="N865" s="1" t="s">
        <v>7235</v>
      </c>
      <c r="O865" s="1" t="s">
        <v>7236</v>
      </c>
      <c r="P865" s="1" t="s">
        <v>7237</v>
      </c>
      <c r="Q865" s="12">
        <f>Table1[[#This Row],[actual_price]]-Table1[[#This Row],[discounted_price]]</f>
        <v>800</v>
      </c>
      <c r="R865" s="11" t="str">
        <f>IF(Table1[[#This Row],[discount_percentage]]&gt;=0.5,"50% + Discount","Below 50%")</f>
        <v>50% + Discount</v>
      </c>
      <c r="S865" s="14">
        <f>Table1[[#This Row],[actual_price]]*Table1[[#This Row],[rating_count]]</f>
        <v>361638</v>
      </c>
      <c r="T865" s="11" t="str">
        <f>IF(Table1[[#This Row],[discounted_price]]&lt;200,"&lt;₹200",IF(Table1[[#This Row],[discounted_price]]&lt;=500,"₹200 - ₹500","&gt;₹500"))</f>
        <v>&lt;₹200</v>
      </c>
      <c r="U865" s="11" t="str">
        <f>IF(Table1[[#This Row],[rating_count]]&lt;1000,"Below 1K Reviews","1K + Reviews")</f>
        <v>Below 1K Reviews</v>
      </c>
      <c r="V865" s="14">
        <f>Table1[[#This Row],[rating]]*Table1[[#This Row],[rating_count]]</f>
        <v>1520.4</v>
      </c>
    </row>
    <row r="866" spans="1:22" ht="16.2" x14ac:dyDescent="0.3">
      <c r="A866" s="1" t="s">
        <v>7238</v>
      </c>
      <c r="B866" s="1" t="s">
        <v>7239</v>
      </c>
      <c r="C866" s="1" t="s">
        <v>3038</v>
      </c>
      <c r="D866" s="1">
        <v>939</v>
      </c>
      <c r="E866" s="3">
        <v>1800</v>
      </c>
      <c r="F866" s="4">
        <v>0.48</v>
      </c>
      <c r="G866" s="1">
        <v>4.5</v>
      </c>
      <c r="H866" s="2">
        <v>205052</v>
      </c>
      <c r="I866" s="1" t="s">
        <v>7240</v>
      </c>
      <c r="J866" s="1" t="s">
        <v>7241</v>
      </c>
      <c r="K866" s="1" t="s">
        <v>7242</v>
      </c>
      <c r="L866" s="1" t="s">
        <v>7243</v>
      </c>
      <c r="M866" s="1" t="s">
        <v>7244</v>
      </c>
      <c r="N866" s="1" t="s">
        <v>7245</v>
      </c>
      <c r="O866" s="1" t="s">
        <v>7246</v>
      </c>
      <c r="P866" s="1" t="s">
        <v>7247</v>
      </c>
      <c r="Q866" s="12">
        <f>Table1[[#This Row],[actual_price]]-Table1[[#This Row],[discounted_price]]</f>
        <v>861</v>
      </c>
      <c r="R866" s="11" t="str">
        <f>IF(Table1[[#This Row],[discount_percentage]]&gt;=0.5,"50% + Discount","Below 50%")</f>
        <v>Below 50%</v>
      </c>
      <c r="S866" s="14">
        <f>Table1[[#This Row],[actual_price]]*Table1[[#This Row],[rating_count]]</f>
        <v>369093600</v>
      </c>
      <c r="T866" s="11" t="str">
        <f>IF(Table1[[#This Row],[discounted_price]]&lt;200,"&lt;₹200",IF(Table1[[#This Row],[discounted_price]]&lt;=500,"₹200 - ₹500","&gt;₹500"))</f>
        <v>&gt;₹500</v>
      </c>
      <c r="U866" s="11" t="str">
        <f>IF(Table1[[#This Row],[rating_count]]&lt;1000,"Below 1K Reviews","1K + Reviews")</f>
        <v>1K + Reviews</v>
      </c>
      <c r="V866" s="14">
        <f>Table1[[#This Row],[rating]]*Table1[[#This Row],[rating_count]]</f>
        <v>922734</v>
      </c>
    </row>
    <row r="867" spans="1:22" ht="16.2" x14ac:dyDescent="0.3">
      <c r="A867" s="1" t="s">
        <v>7248</v>
      </c>
      <c r="B867" s="1" t="s">
        <v>7249</v>
      </c>
      <c r="C867" s="1" t="s">
        <v>2962</v>
      </c>
      <c r="D867" s="3">
        <v>2499</v>
      </c>
      <c r="E867" s="3">
        <v>9999</v>
      </c>
      <c r="F867" s="4">
        <v>0.75</v>
      </c>
      <c r="G867" s="1">
        <v>4</v>
      </c>
      <c r="H867" s="2">
        <v>9090</v>
      </c>
      <c r="I867" s="1" t="s">
        <v>7250</v>
      </c>
      <c r="J867" s="1" t="s">
        <v>7251</v>
      </c>
      <c r="K867" s="1" t="s">
        <v>7252</v>
      </c>
      <c r="L867" s="1" t="s">
        <v>7253</v>
      </c>
      <c r="M867" s="1" t="s">
        <v>7254</v>
      </c>
      <c r="N867" s="1" t="s">
        <v>7255</v>
      </c>
      <c r="O867" s="1" t="s">
        <v>7256</v>
      </c>
      <c r="P867" s="1" t="s">
        <v>7257</v>
      </c>
      <c r="Q867" s="12">
        <f>Table1[[#This Row],[actual_price]]-Table1[[#This Row],[discounted_price]]</f>
        <v>7500</v>
      </c>
      <c r="R867" s="11" t="str">
        <f>IF(Table1[[#This Row],[discount_percentage]]&gt;=0.5,"50% + Discount","Below 50%")</f>
        <v>50% + Discount</v>
      </c>
      <c r="S867" s="14">
        <f>Table1[[#This Row],[actual_price]]*Table1[[#This Row],[rating_count]]</f>
        <v>90890910</v>
      </c>
      <c r="T867" s="11" t="str">
        <f>IF(Table1[[#This Row],[discounted_price]]&lt;200,"&lt;₹200",IF(Table1[[#This Row],[discounted_price]]&lt;=500,"₹200 - ₹500","&gt;₹500"))</f>
        <v>&gt;₹500</v>
      </c>
      <c r="U867" s="11" t="str">
        <f>IF(Table1[[#This Row],[rating_count]]&lt;1000,"Below 1K Reviews","1K + Reviews")</f>
        <v>1K + Reviews</v>
      </c>
      <c r="V867" s="14">
        <f>Table1[[#This Row],[rating]]*Table1[[#This Row],[rating_count]]</f>
        <v>36360</v>
      </c>
    </row>
    <row r="868" spans="1:22" ht="16.2" x14ac:dyDescent="0.3">
      <c r="A868" s="1" t="s">
        <v>7258</v>
      </c>
      <c r="B868" s="1" t="s">
        <v>7259</v>
      </c>
      <c r="C868" s="1" t="s">
        <v>4866</v>
      </c>
      <c r="D868" s="3">
        <v>1439</v>
      </c>
      <c r="E868" s="3">
        <v>2890</v>
      </c>
      <c r="F868" s="4">
        <v>0.5</v>
      </c>
      <c r="G868" s="1">
        <v>4.5</v>
      </c>
      <c r="H868" s="2">
        <v>4099</v>
      </c>
      <c r="I868" s="1" t="s">
        <v>7260</v>
      </c>
      <c r="J868" s="1" t="s">
        <v>7261</v>
      </c>
      <c r="K868" s="1" t="s">
        <v>7262</v>
      </c>
      <c r="L868" s="1" t="s">
        <v>7263</v>
      </c>
      <c r="M868" s="1" t="s">
        <v>7264</v>
      </c>
      <c r="N868" s="1" t="s">
        <v>7265</v>
      </c>
      <c r="O868" s="1" t="s">
        <v>7266</v>
      </c>
      <c r="P868" s="1" t="s">
        <v>7267</v>
      </c>
      <c r="Q868" s="12">
        <f>Table1[[#This Row],[actual_price]]-Table1[[#This Row],[discounted_price]]</f>
        <v>1451</v>
      </c>
      <c r="R868" s="11" t="str">
        <f>IF(Table1[[#This Row],[discount_percentage]]&gt;=0.5,"50% + Discount","Below 50%")</f>
        <v>50% + Discount</v>
      </c>
      <c r="S868" s="14">
        <f>Table1[[#This Row],[actual_price]]*Table1[[#This Row],[rating_count]]</f>
        <v>11846110</v>
      </c>
      <c r="T868" s="11" t="str">
        <f>IF(Table1[[#This Row],[discounted_price]]&lt;200,"&lt;₹200",IF(Table1[[#This Row],[discounted_price]]&lt;=500,"₹200 - ₹500","&gt;₹500"))</f>
        <v>&gt;₹500</v>
      </c>
      <c r="U868" s="11" t="str">
        <f>IF(Table1[[#This Row],[rating_count]]&lt;1000,"Below 1K Reviews","1K + Reviews")</f>
        <v>1K + Reviews</v>
      </c>
      <c r="V868" s="14">
        <f>Table1[[#This Row],[rating]]*Table1[[#This Row],[rating_count]]</f>
        <v>18445.5</v>
      </c>
    </row>
    <row r="869" spans="1:22" ht="16.2" x14ac:dyDescent="0.3">
      <c r="A869" s="1" t="s">
        <v>7268</v>
      </c>
      <c r="B869" s="1" t="s">
        <v>7269</v>
      </c>
      <c r="C869" s="1" t="s">
        <v>3080</v>
      </c>
      <c r="D869" s="3">
        <v>1099</v>
      </c>
      <c r="E869" s="3">
        <v>5999</v>
      </c>
      <c r="F869" s="4">
        <v>0.82</v>
      </c>
      <c r="G869" s="1">
        <v>3.5</v>
      </c>
      <c r="H869" s="2">
        <v>12966</v>
      </c>
      <c r="I869" s="1" t="s">
        <v>5320</v>
      </c>
      <c r="J869" s="1" t="s">
        <v>7270</v>
      </c>
      <c r="K869" s="1" t="s">
        <v>7271</v>
      </c>
      <c r="L869" s="1" t="s">
        <v>7272</v>
      </c>
      <c r="M869" s="1" t="s">
        <v>7273</v>
      </c>
      <c r="N869" s="1" t="s">
        <v>7274</v>
      </c>
      <c r="O869" s="1" t="s">
        <v>7275</v>
      </c>
      <c r="P869" s="1" t="s">
        <v>7276</v>
      </c>
      <c r="Q869" s="12">
        <f>Table1[[#This Row],[actual_price]]-Table1[[#This Row],[discounted_price]]</f>
        <v>4900</v>
      </c>
      <c r="R869" s="11" t="str">
        <f>IF(Table1[[#This Row],[discount_percentage]]&gt;=0.5,"50% + Discount","Below 50%")</f>
        <v>50% + Discount</v>
      </c>
      <c r="S869" s="14">
        <f>Table1[[#This Row],[actual_price]]*Table1[[#This Row],[rating_count]]</f>
        <v>77783034</v>
      </c>
      <c r="T869" s="11" t="str">
        <f>IF(Table1[[#This Row],[discounted_price]]&lt;200,"&lt;₹200",IF(Table1[[#This Row],[discounted_price]]&lt;=500,"₹200 - ₹500","&gt;₹500"))</f>
        <v>&gt;₹500</v>
      </c>
      <c r="U869" s="11" t="str">
        <f>IF(Table1[[#This Row],[rating_count]]&lt;1000,"Below 1K Reviews","1K + Reviews")</f>
        <v>1K + Reviews</v>
      </c>
      <c r="V869" s="14">
        <f>Table1[[#This Row],[rating]]*Table1[[#This Row],[rating_count]]</f>
        <v>45381</v>
      </c>
    </row>
    <row r="870" spans="1:22" ht="16.2" x14ac:dyDescent="0.3">
      <c r="A870" s="1" t="s">
        <v>7277</v>
      </c>
      <c r="B870" s="1" t="s">
        <v>7278</v>
      </c>
      <c r="C870" s="1" t="s">
        <v>5652</v>
      </c>
      <c r="D870" s="1">
        <v>157</v>
      </c>
      <c r="E870" s="1">
        <v>160</v>
      </c>
      <c r="F870" s="4">
        <v>0.02</v>
      </c>
      <c r="G870" s="1">
        <v>4.5</v>
      </c>
      <c r="H870" s="2">
        <v>4428</v>
      </c>
      <c r="I870" s="1" t="s">
        <v>7279</v>
      </c>
      <c r="J870" s="1" t="s">
        <v>7280</v>
      </c>
      <c r="K870" s="1" t="s">
        <v>7281</v>
      </c>
      <c r="L870" s="1" t="s">
        <v>7282</v>
      </c>
      <c r="M870" s="1" t="s">
        <v>7283</v>
      </c>
      <c r="N870" s="1" t="s">
        <v>7284</v>
      </c>
      <c r="O870" s="1" t="s">
        <v>7285</v>
      </c>
      <c r="P870" s="1" t="s">
        <v>7286</v>
      </c>
      <c r="Q870" s="12">
        <f>Table1[[#This Row],[actual_price]]-Table1[[#This Row],[discounted_price]]</f>
        <v>3</v>
      </c>
      <c r="R870" s="11" t="str">
        <f>IF(Table1[[#This Row],[discount_percentage]]&gt;=0.5,"50% + Discount","Below 50%")</f>
        <v>Below 50%</v>
      </c>
      <c r="S870" s="14">
        <f>Table1[[#This Row],[actual_price]]*Table1[[#This Row],[rating_count]]</f>
        <v>708480</v>
      </c>
      <c r="T870" s="11" t="str">
        <f>IF(Table1[[#This Row],[discounted_price]]&lt;200,"&lt;₹200",IF(Table1[[#This Row],[discounted_price]]&lt;=500,"₹200 - ₹500","&gt;₹500"))</f>
        <v>&lt;₹200</v>
      </c>
      <c r="U870" s="11" t="str">
        <f>IF(Table1[[#This Row],[rating_count]]&lt;1000,"Below 1K Reviews","1K + Reviews")</f>
        <v>1K + Reviews</v>
      </c>
      <c r="V870" s="14">
        <f>Table1[[#This Row],[rating]]*Table1[[#This Row],[rating_count]]</f>
        <v>19926</v>
      </c>
    </row>
    <row r="871" spans="1:22" ht="16.2" x14ac:dyDescent="0.3">
      <c r="A871" s="1" t="s">
        <v>425</v>
      </c>
      <c r="B871" s="1" t="s">
        <v>426</v>
      </c>
      <c r="C871" s="1" t="s">
        <v>99</v>
      </c>
      <c r="D871" s="1">
        <v>999</v>
      </c>
      <c r="E871" s="3">
        <v>1599</v>
      </c>
      <c r="F871" s="4">
        <v>0.38</v>
      </c>
      <c r="G871" s="1">
        <v>4.3</v>
      </c>
      <c r="H871" s="2">
        <v>12093</v>
      </c>
      <c r="I871" s="1" t="s">
        <v>427</v>
      </c>
      <c r="J871" s="1" t="s">
        <v>428</v>
      </c>
      <c r="K871" s="1" t="s">
        <v>429</v>
      </c>
      <c r="L871" s="1" t="s">
        <v>430</v>
      </c>
      <c r="M871" s="1" t="s">
        <v>431</v>
      </c>
      <c r="N871" s="1" t="s">
        <v>432</v>
      </c>
      <c r="O871" s="1" t="s">
        <v>7287</v>
      </c>
      <c r="P871" s="1" t="s">
        <v>7288</v>
      </c>
      <c r="Q871" s="12">
        <f>Table1[[#This Row],[actual_price]]-Table1[[#This Row],[discounted_price]]</f>
        <v>600</v>
      </c>
      <c r="R871" s="11" t="str">
        <f>IF(Table1[[#This Row],[discount_percentage]]&gt;=0.5,"50% + Discount","Below 50%")</f>
        <v>Below 50%</v>
      </c>
      <c r="S871" s="14">
        <f>Table1[[#This Row],[actual_price]]*Table1[[#This Row],[rating_count]]</f>
        <v>19336707</v>
      </c>
      <c r="T871" s="11" t="str">
        <f>IF(Table1[[#This Row],[discounted_price]]&lt;200,"&lt;₹200",IF(Table1[[#This Row],[discounted_price]]&lt;=500,"₹200 - ₹500","&gt;₹500"))</f>
        <v>&gt;₹500</v>
      </c>
      <c r="U871" s="11" t="str">
        <f>IF(Table1[[#This Row],[rating_count]]&lt;1000,"Below 1K Reviews","1K + Reviews")</f>
        <v>1K + Reviews</v>
      </c>
      <c r="V871" s="14">
        <f>Table1[[#This Row],[rating]]*Table1[[#This Row],[rating_count]]</f>
        <v>51999.9</v>
      </c>
    </row>
    <row r="872" spans="1:22" ht="16.2" x14ac:dyDescent="0.3">
      <c r="A872" s="1" t="s">
        <v>7289</v>
      </c>
      <c r="B872" s="1" t="s">
        <v>7290</v>
      </c>
      <c r="C872" s="1" t="s">
        <v>5299</v>
      </c>
      <c r="D872" s="1">
        <v>115</v>
      </c>
      <c r="E872" s="1">
        <v>999</v>
      </c>
      <c r="F872" s="4">
        <v>0.88</v>
      </c>
      <c r="G872" s="1">
        <v>3.3</v>
      </c>
      <c r="H872" s="2">
        <v>5692</v>
      </c>
      <c r="I872" s="1" t="s">
        <v>7291</v>
      </c>
      <c r="J872" s="1" t="s">
        <v>7292</v>
      </c>
      <c r="K872" s="1" t="s">
        <v>7293</v>
      </c>
      <c r="L872" s="1" t="s">
        <v>7294</v>
      </c>
      <c r="M872" s="1" t="s">
        <v>7295</v>
      </c>
      <c r="N872" s="1" t="s">
        <v>7296</v>
      </c>
      <c r="O872" s="1" t="s">
        <v>7297</v>
      </c>
      <c r="P872" s="1" t="s">
        <v>7298</v>
      </c>
      <c r="Q872" s="12">
        <f>Table1[[#This Row],[actual_price]]-Table1[[#This Row],[discounted_price]]</f>
        <v>884</v>
      </c>
      <c r="R872" s="11" t="str">
        <f>IF(Table1[[#This Row],[discount_percentage]]&gt;=0.5,"50% + Discount","Below 50%")</f>
        <v>50% + Discount</v>
      </c>
      <c r="S872" s="14">
        <f>Table1[[#This Row],[actual_price]]*Table1[[#This Row],[rating_count]]</f>
        <v>5686308</v>
      </c>
      <c r="T872" s="11" t="str">
        <f>IF(Table1[[#This Row],[discounted_price]]&lt;200,"&lt;₹200",IF(Table1[[#This Row],[discounted_price]]&lt;=500,"₹200 - ₹500","&gt;₹500"))</f>
        <v>&lt;₹200</v>
      </c>
      <c r="U872" s="11" t="str">
        <f>IF(Table1[[#This Row],[rating_count]]&lt;1000,"Below 1K Reviews","1K + Reviews")</f>
        <v>1K + Reviews</v>
      </c>
      <c r="V872" s="14">
        <f>Table1[[#This Row],[rating]]*Table1[[#This Row],[rating_count]]</f>
        <v>18783.599999999999</v>
      </c>
    </row>
    <row r="873" spans="1:22" ht="16.2" x14ac:dyDescent="0.3">
      <c r="A873" s="1" t="s">
        <v>7299</v>
      </c>
      <c r="B873" s="1" t="s">
        <v>7300</v>
      </c>
      <c r="C873" s="1" t="s">
        <v>4877</v>
      </c>
      <c r="D873" s="1">
        <v>175</v>
      </c>
      <c r="E873" s="1">
        <v>499</v>
      </c>
      <c r="F873" s="4">
        <v>0.65</v>
      </c>
      <c r="G873" s="1">
        <v>4.0999999999999996</v>
      </c>
      <c r="H873" s="2">
        <v>21</v>
      </c>
      <c r="I873" s="1" t="s">
        <v>7301</v>
      </c>
      <c r="J873" s="1" t="s">
        <v>7302</v>
      </c>
      <c r="K873" s="1" t="s">
        <v>7303</v>
      </c>
      <c r="L873" s="1" t="s">
        <v>7304</v>
      </c>
      <c r="M873" s="1" t="s">
        <v>7305</v>
      </c>
      <c r="N873" s="1" t="s">
        <v>7306</v>
      </c>
      <c r="O873" s="1" t="s">
        <v>7307</v>
      </c>
      <c r="P873" s="1" t="s">
        <v>7308</v>
      </c>
      <c r="Q873" s="12">
        <f>Table1[[#This Row],[actual_price]]-Table1[[#This Row],[discounted_price]]</f>
        <v>324</v>
      </c>
      <c r="R873" s="11" t="str">
        <f>IF(Table1[[#This Row],[discount_percentage]]&gt;=0.5,"50% + Discount","Below 50%")</f>
        <v>50% + Discount</v>
      </c>
      <c r="S873" s="14">
        <f>Table1[[#This Row],[actual_price]]*Table1[[#This Row],[rating_count]]</f>
        <v>10479</v>
      </c>
      <c r="T873" s="11" t="str">
        <f>IF(Table1[[#This Row],[discounted_price]]&lt;200,"&lt;₹200",IF(Table1[[#This Row],[discounted_price]]&lt;=500,"₹200 - ₹500","&gt;₹500"))</f>
        <v>&lt;₹200</v>
      </c>
      <c r="U873" s="11" t="str">
        <f>IF(Table1[[#This Row],[rating_count]]&lt;1000,"Below 1K Reviews","1K + Reviews")</f>
        <v>Below 1K Reviews</v>
      </c>
      <c r="V873" s="14">
        <f>Table1[[#This Row],[rating]]*Table1[[#This Row],[rating_count]]</f>
        <v>86.1</v>
      </c>
    </row>
    <row r="874" spans="1:22" ht="16.2" x14ac:dyDescent="0.3">
      <c r="A874" s="1" t="s">
        <v>7309</v>
      </c>
      <c r="B874" s="1" t="s">
        <v>7310</v>
      </c>
      <c r="C874" s="1" t="s">
        <v>5934</v>
      </c>
      <c r="D874" s="3">
        <v>1999</v>
      </c>
      <c r="E874" s="3">
        <v>4700</v>
      </c>
      <c r="F874" s="4">
        <v>0.56999999999999995</v>
      </c>
      <c r="G874" s="1">
        <v>3.8</v>
      </c>
      <c r="H874" s="2">
        <v>1880</v>
      </c>
      <c r="I874" s="1" t="s">
        <v>7311</v>
      </c>
      <c r="J874" s="1" t="s">
        <v>7312</v>
      </c>
      <c r="K874" s="1" t="s">
        <v>7313</v>
      </c>
      <c r="L874" s="1" t="s">
        <v>7314</v>
      </c>
      <c r="M874" s="1" t="s">
        <v>7315</v>
      </c>
      <c r="N874" s="1" t="s">
        <v>7316</v>
      </c>
      <c r="O874" s="1" t="s">
        <v>7317</v>
      </c>
      <c r="P874" s="1" t="s">
        <v>7318</v>
      </c>
      <c r="Q874" s="12">
        <f>Table1[[#This Row],[actual_price]]-Table1[[#This Row],[discounted_price]]</f>
        <v>2701</v>
      </c>
      <c r="R874" s="11" t="str">
        <f>IF(Table1[[#This Row],[discount_percentage]]&gt;=0.5,"50% + Discount","Below 50%")</f>
        <v>50% + Discount</v>
      </c>
      <c r="S874" s="14">
        <f>Table1[[#This Row],[actual_price]]*Table1[[#This Row],[rating_count]]</f>
        <v>8836000</v>
      </c>
      <c r="T874" s="11" t="str">
        <f>IF(Table1[[#This Row],[discounted_price]]&lt;200,"&lt;₹200",IF(Table1[[#This Row],[discounted_price]]&lt;=500,"₹200 - ₹500","&gt;₹500"))</f>
        <v>&gt;₹500</v>
      </c>
      <c r="U874" s="11" t="str">
        <f>IF(Table1[[#This Row],[rating_count]]&lt;1000,"Below 1K Reviews","1K + Reviews")</f>
        <v>1K + Reviews</v>
      </c>
      <c r="V874" s="14">
        <f>Table1[[#This Row],[rating]]*Table1[[#This Row],[rating_count]]</f>
        <v>7144</v>
      </c>
    </row>
    <row r="875" spans="1:22" ht="16.2" x14ac:dyDescent="0.3">
      <c r="A875" s="1" t="s">
        <v>7319</v>
      </c>
      <c r="B875" s="1" t="s">
        <v>7320</v>
      </c>
      <c r="C875" s="1" t="s">
        <v>7321</v>
      </c>
      <c r="D875" s="3">
        <v>3999</v>
      </c>
      <c r="E875" s="5">
        <v>4332.96</v>
      </c>
      <c r="F875" s="4">
        <v>0.08</v>
      </c>
      <c r="G875" s="1">
        <v>3.5</v>
      </c>
      <c r="H875" s="2">
        <v>21762</v>
      </c>
      <c r="I875" s="1" t="s">
        <v>7322</v>
      </c>
      <c r="J875" s="1" t="s">
        <v>7323</v>
      </c>
      <c r="K875" s="1" t="s">
        <v>7324</v>
      </c>
      <c r="L875" s="1" t="s">
        <v>7325</v>
      </c>
      <c r="M875" s="1" t="s">
        <v>7326</v>
      </c>
      <c r="N875" s="1" t="s">
        <v>7327</v>
      </c>
      <c r="O875" s="1" t="s">
        <v>7328</v>
      </c>
      <c r="P875" s="1" t="s">
        <v>7329</v>
      </c>
      <c r="Q875" s="12">
        <f>Table1[[#This Row],[actual_price]]-Table1[[#This Row],[discounted_price]]</f>
        <v>333.96000000000004</v>
      </c>
      <c r="R875" s="11" t="str">
        <f>IF(Table1[[#This Row],[discount_percentage]]&gt;=0.5,"50% + Discount","Below 50%")</f>
        <v>Below 50%</v>
      </c>
      <c r="S875" s="14">
        <f>Table1[[#This Row],[actual_price]]*Table1[[#This Row],[rating_count]]</f>
        <v>94293875.519999996</v>
      </c>
      <c r="T875" s="11" t="str">
        <f>IF(Table1[[#This Row],[discounted_price]]&lt;200,"&lt;₹200",IF(Table1[[#This Row],[discounted_price]]&lt;=500,"₹200 - ₹500","&gt;₹500"))</f>
        <v>&gt;₹500</v>
      </c>
      <c r="U875" s="11" t="str">
        <f>IF(Table1[[#This Row],[rating_count]]&lt;1000,"Below 1K Reviews","1K + Reviews")</f>
        <v>1K + Reviews</v>
      </c>
      <c r="V875" s="14">
        <f>Table1[[#This Row],[rating]]*Table1[[#This Row],[rating_count]]</f>
        <v>76167</v>
      </c>
    </row>
    <row r="876" spans="1:22" ht="16.2" x14ac:dyDescent="0.3">
      <c r="A876" s="1" t="s">
        <v>7330</v>
      </c>
      <c r="B876" s="1" t="s">
        <v>7331</v>
      </c>
      <c r="C876" s="1" t="s">
        <v>5469</v>
      </c>
      <c r="D876" s="1">
        <v>899</v>
      </c>
      <c r="E876" s="3">
        <v>1800</v>
      </c>
      <c r="F876" s="4">
        <v>0.5</v>
      </c>
      <c r="G876" s="1">
        <v>4.0999999999999996</v>
      </c>
      <c r="H876" s="2">
        <v>22375</v>
      </c>
      <c r="I876" s="1" t="s">
        <v>7332</v>
      </c>
      <c r="J876" s="1" t="s">
        <v>7333</v>
      </c>
      <c r="K876" s="1" t="s">
        <v>7334</v>
      </c>
      <c r="L876" s="1" t="s">
        <v>7335</v>
      </c>
      <c r="M876" s="1" t="s">
        <v>7336</v>
      </c>
      <c r="N876" s="1" t="s">
        <v>7337</v>
      </c>
      <c r="O876" s="1" t="s">
        <v>7338</v>
      </c>
      <c r="P876" s="1" t="s">
        <v>7339</v>
      </c>
      <c r="Q876" s="12">
        <f>Table1[[#This Row],[actual_price]]-Table1[[#This Row],[discounted_price]]</f>
        <v>901</v>
      </c>
      <c r="R876" s="11" t="str">
        <f>IF(Table1[[#This Row],[discount_percentage]]&gt;=0.5,"50% + Discount","Below 50%")</f>
        <v>50% + Discount</v>
      </c>
      <c r="S876" s="14">
        <f>Table1[[#This Row],[actual_price]]*Table1[[#This Row],[rating_count]]</f>
        <v>40275000</v>
      </c>
      <c r="T876" s="11" t="str">
        <f>IF(Table1[[#This Row],[discounted_price]]&lt;200,"&lt;₹200",IF(Table1[[#This Row],[discounted_price]]&lt;=500,"₹200 - ₹500","&gt;₹500"))</f>
        <v>&gt;₹500</v>
      </c>
      <c r="U876" s="11" t="str">
        <f>IF(Table1[[#This Row],[rating_count]]&lt;1000,"Below 1K Reviews","1K + Reviews")</f>
        <v>1K + Reviews</v>
      </c>
      <c r="V876" s="14">
        <f>Table1[[#This Row],[rating]]*Table1[[#This Row],[rating_count]]</f>
        <v>91737.499999999985</v>
      </c>
    </row>
    <row r="877" spans="1:22" ht="16.2" x14ac:dyDescent="0.3">
      <c r="A877" s="1" t="s">
        <v>7340</v>
      </c>
      <c r="B877" s="1" t="s">
        <v>7341</v>
      </c>
      <c r="C877" s="1" t="s">
        <v>5382</v>
      </c>
      <c r="D877" s="1">
        <v>299</v>
      </c>
      <c r="E877" s="1">
        <v>990</v>
      </c>
      <c r="F877" s="4">
        <v>0.7</v>
      </c>
      <c r="G877" s="1">
        <v>4.5</v>
      </c>
      <c r="H877" s="2">
        <v>2453</v>
      </c>
      <c r="I877" s="1" t="s">
        <v>7342</v>
      </c>
      <c r="J877" s="1" t="s">
        <v>7343</v>
      </c>
      <c r="K877" s="1" t="s">
        <v>7344</v>
      </c>
      <c r="L877" s="1" t="s">
        <v>7345</v>
      </c>
      <c r="M877" s="1" t="s">
        <v>7346</v>
      </c>
      <c r="N877" s="1" t="s">
        <v>7347</v>
      </c>
      <c r="O877" s="1" t="s">
        <v>7348</v>
      </c>
      <c r="P877" s="1" t="s">
        <v>7349</v>
      </c>
      <c r="Q877" s="12">
        <f>Table1[[#This Row],[actual_price]]-Table1[[#This Row],[discounted_price]]</f>
        <v>691</v>
      </c>
      <c r="R877" s="11" t="str">
        <f>IF(Table1[[#This Row],[discount_percentage]]&gt;=0.5,"50% + Discount","Below 50%")</f>
        <v>50% + Discount</v>
      </c>
      <c r="S877" s="14">
        <f>Table1[[#This Row],[actual_price]]*Table1[[#This Row],[rating_count]]</f>
        <v>2428470</v>
      </c>
      <c r="T877" s="11" t="str">
        <f>IF(Table1[[#This Row],[discounted_price]]&lt;200,"&lt;₹200",IF(Table1[[#This Row],[discounted_price]]&lt;=500,"₹200 - ₹500","&gt;₹500"))</f>
        <v>₹200 - ₹500</v>
      </c>
      <c r="U877" s="11" t="str">
        <f>IF(Table1[[#This Row],[rating_count]]&lt;1000,"Below 1K Reviews","1K + Reviews")</f>
        <v>1K + Reviews</v>
      </c>
      <c r="V877" s="14">
        <f>Table1[[#This Row],[rating]]*Table1[[#This Row],[rating_count]]</f>
        <v>11038.5</v>
      </c>
    </row>
    <row r="878" spans="1:22" ht="16.2" x14ac:dyDescent="0.3">
      <c r="A878" s="1" t="s">
        <v>7350</v>
      </c>
      <c r="B878" s="1" t="s">
        <v>7351</v>
      </c>
      <c r="C878" s="1" t="s">
        <v>4877</v>
      </c>
      <c r="D878" s="3">
        <v>3303</v>
      </c>
      <c r="E878" s="3">
        <v>4699</v>
      </c>
      <c r="F878" s="4">
        <v>0.3</v>
      </c>
      <c r="G878" s="1">
        <v>4.4000000000000004</v>
      </c>
      <c r="H878" s="2">
        <v>13544</v>
      </c>
      <c r="I878" s="1" t="s">
        <v>7352</v>
      </c>
      <c r="J878" s="1" t="s">
        <v>7353</v>
      </c>
      <c r="K878" s="1" t="s">
        <v>7354</v>
      </c>
      <c r="L878" s="1" t="s">
        <v>7355</v>
      </c>
      <c r="M878" s="1" t="s">
        <v>7356</v>
      </c>
      <c r="N878" s="1" t="s">
        <v>7357</v>
      </c>
      <c r="O878" s="1" t="s">
        <v>7358</v>
      </c>
      <c r="P878" s="1" t="s">
        <v>7359</v>
      </c>
      <c r="Q878" s="12">
        <f>Table1[[#This Row],[actual_price]]-Table1[[#This Row],[discounted_price]]</f>
        <v>1396</v>
      </c>
      <c r="R878" s="11" t="str">
        <f>IF(Table1[[#This Row],[discount_percentage]]&gt;=0.5,"50% + Discount","Below 50%")</f>
        <v>Below 50%</v>
      </c>
      <c r="S878" s="14">
        <f>Table1[[#This Row],[actual_price]]*Table1[[#This Row],[rating_count]]</f>
        <v>63643256</v>
      </c>
      <c r="T878" s="11" t="str">
        <f>IF(Table1[[#This Row],[discounted_price]]&lt;200,"&lt;₹200",IF(Table1[[#This Row],[discounted_price]]&lt;=500,"₹200 - ₹500","&gt;₹500"))</f>
        <v>&gt;₹500</v>
      </c>
      <c r="U878" s="11" t="str">
        <f>IF(Table1[[#This Row],[rating_count]]&lt;1000,"Below 1K Reviews","1K + Reviews")</f>
        <v>1K + Reviews</v>
      </c>
      <c r="V878" s="14">
        <f>Table1[[#This Row],[rating]]*Table1[[#This Row],[rating_count]]</f>
        <v>59593.600000000006</v>
      </c>
    </row>
    <row r="879" spans="1:22" ht="16.2" x14ac:dyDescent="0.3">
      <c r="A879" s="1" t="s">
        <v>7360</v>
      </c>
      <c r="B879" s="1" t="s">
        <v>7361</v>
      </c>
      <c r="C879" s="1" t="s">
        <v>6608</v>
      </c>
      <c r="D879" s="3">
        <v>1890</v>
      </c>
      <c r="E879" s="3">
        <v>5490</v>
      </c>
      <c r="F879" s="4">
        <v>0.66</v>
      </c>
      <c r="G879" s="1">
        <v>4.0999999999999996</v>
      </c>
      <c r="H879" s="2">
        <v>10976</v>
      </c>
      <c r="I879" s="1" t="s">
        <v>7362</v>
      </c>
      <c r="J879" s="1" t="s">
        <v>7363</v>
      </c>
      <c r="K879" s="1" t="s">
        <v>7364</v>
      </c>
      <c r="L879" s="1" t="s">
        <v>7365</v>
      </c>
      <c r="M879" s="1" t="s">
        <v>7366</v>
      </c>
      <c r="N879" s="1" t="s">
        <v>7367</v>
      </c>
      <c r="O879" s="1" t="s">
        <v>7368</v>
      </c>
      <c r="P879" s="1" t="s">
        <v>7369</v>
      </c>
      <c r="Q879" s="12">
        <f>Table1[[#This Row],[actual_price]]-Table1[[#This Row],[discounted_price]]</f>
        <v>3600</v>
      </c>
      <c r="R879" s="11" t="str">
        <f>IF(Table1[[#This Row],[discount_percentage]]&gt;=0.5,"50% + Discount","Below 50%")</f>
        <v>50% + Discount</v>
      </c>
      <c r="S879" s="14">
        <f>Table1[[#This Row],[actual_price]]*Table1[[#This Row],[rating_count]]</f>
        <v>60258240</v>
      </c>
      <c r="T879" s="11" t="str">
        <f>IF(Table1[[#This Row],[discounted_price]]&lt;200,"&lt;₹200",IF(Table1[[#This Row],[discounted_price]]&lt;=500,"₹200 - ₹500","&gt;₹500"))</f>
        <v>&gt;₹500</v>
      </c>
      <c r="U879" s="11" t="str">
        <f>IF(Table1[[#This Row],[rating_count]]&lt;1000,"Below 1K Reviews","1K + Reviews")</f>
        <v>1K + Reviews</v>
      </c>
      <c r="V879" s="14">
        <f>Table1[[#This Row],[rating]]*Table1[[#This Row],[rating_count]]</f>
        <v>45001.599999999999</v>
      </c>
    </row>
    <row r="880" spans="1:22" ht="16.2" x14ac:dyDescent="0.3">
      <c r="A880" s="1" t="s">
        <v>7370</v>
      </c>
      <c r="B880" s="1" t="s">
        <v>7371</v>
      </c>
      <c r="C880" s="1" t="s">
        <v>6263</v>
      </c>
      <c r="D880" s="1">
        <v>90</v>
      </c>
      <c r="E880" s="1">
        <v>100</v>
      </c>
      <c r="F880" s="4">
        <v>0.1</v>
      </c>
      <c r="G880" s="1">
        <v>4.3</v>
      </c>
      <c r="H880" s="2">
        <v>3061</v>
      </c>
      <c r="I880" s="1" t="s">
        <v>7372</v>
      </c>
      <c r="J880" s="1" t="s">
        <v>7373</v>
      </c>
      <c r="K880" s="1" t="s">
        <v>7374</v>
      </c>
      <c r="L880" s="1" t="s">
        <v>7375</v>
      </c>
      <c r="M880" s="1" t="s">
        <v>7376</v>
      </c>
      <c r="N880" s="1" t="s">
        <v>7377</v>
      </c>
      <c r="O880" s="1" t="s">
        <v>7378</v>
      </c>
      <c r="P880" s="1" t="s">
        <v>7379</v>
      </c>
      <c r="Q880" s="12">
        <f>Table1[[#This Row],[actual_price]]-Table1[[#This Row],[discounted_price]]</f>
        <v>10</v>
      </c>
      <c r="R880" s="11" t="str">
        <f>IF(Table1[[#This Row],[discount_percentage]]&gt;=0.5,"50% + Discount","Below 50%")</f>
        <v>Below 50%</v>
      </c>
      <c r="S880" s="14">
        <f>Table1[[#This Row],[actual_price]]*Table1[[#This Row],[rating_count]]</f>
        <v>306100</v>
      </c>
      <c r="T880" s="11" t="str">
        <f>IF(Table1[[#This Row],[discounted_price]]&lt;200,"&lt;₹200",IF(Table1[[#This Row],[discounted_price]]&lt;=500,"₹200 - ₹500","&gt;₹500"))</f>
        <v>&lt;₹200</v>
      </c>
      <c r="U880" s="11" t="str">
        <f>IF(Table1[[#This Row],[rating_count]]&lt;1000,"Below 1K Reviews","1K + Reviews")</f>
        <v>1K + Reviews</v>
      </c>
      <c r="V880" s="14">
        <f>Table1[[#This Row],[rating]]*Table1[[#This Row],[rating_count]]</f>
        <v>13162.3</v>
      </c>
    </row>
    <row r="881" spans="1:22" ht="16.2" x14ac:dyDescent="0.3">
      <c r="A881" s="1" t="s">
        <v>7380</v>
      </c>
      <c r="B881" s="1" t="s">
        <v>7381</v>
      </c>
      <c r="C881" s="1" t="s">
        <v>3080</v>
      </c>
      <c r="D881" s="3">
        <v>1599</v>
      </c>
      <c r="E881" s="3">
        <v>2790</v>
      </c>
      <c r="F881" s="4">
        <v>0.43</v>
      </c>
      <c r="G881" s="1">
        <v>3.6</v>
      </c>
      <c r="H881" s="2">
        <v>2272</v>
      </c>
      <c r="I881" s="1" t="s">
        <v>7382</v>
      </c>
      <c r="J881" s="1" t="s">
        <v>7383</v>
      </c>
      <c r="K881" s="1" t="s">
        <v>7384</v>
      </c>
      <c r="L881" s="1" t="s">
        <v>7385</v>
      </c>
      <c r="M881" s="1" t="s">
        <v>7386</v>
      </c>
      <c r="N881" s="1" t="s">
        <v>7387</v>
      </c>
      <c r="O881" s="1" t="s">
        <v>7388</v>
      </c>
      <c r="P881" s="1" t="s">
        <v>7389</v>
      </c>
      <c r="Q881" s="12">
        <f>Table1[[#This Row],[actual_price]]-Table1[[#This Row],[discounted_price]]</f>
        <v>1191</v>
      </c>
      <c r="R881" s="11" t="str">
        <f>IF(Table1[[#This Row],[discount_percentage]]&gt;=0.5,"50% + Discount","Below 50%")</f>
        <v>Below 50%</v>
      </c>
      <c r="S881" s="14">
        <f>Table1[[#This Row],[actual_price]]*Table1[[#This Row],[rating_count]]</f>
        <v>6338880</v>
      </c>
      <c r="T881" s="11" t="str">
        <f>IF(Table1[[#This Row],[discounted_price]]&lt;200,"&lt;₹200",IF(Table1[[#This Row],[discounted_price]]&lt;=500,"₹200 - ₹500","&gt;₹500"))</f>
        <v>&gt;₹500</v>
      </c>
      <c r="U881" s="11" t="str">
        <f>IF(Table1[[#This Row],[rating_count]]&lt;1000,"Below 1K Reviews","1K + Reviews")</f>
        <v>1K + Reviews</v>
      </c>
      <c r="V881" s="14">
        <f>Table1[[#This Row],[rating]]*Table1[[#This Row],[rating_count]]</f>
        <v>8179.2</v>
      </c>
    </row>
    <row r="882" spans="1:22" ht="16.2" x14ac:dyDescent="0.3">
      <c r="A882" s="1" t="s">
        <v>7390</v>
      </c>
      <c r="B882" s="1" t="s">
        <v>7391</v>
      </c>
      <c r="C882" s="1" t="s">
        <v>6638</v>
      </c>
      <c r="D882" s="1">
        <v>599</v>
      </c>
      <c r="E882" s="1">
        <v>999</v>
      </c>
      <c r="F882" s="4">
        <v>0.4</v>
      </c>
      <c r="G882" s="1">
        <v>4</v>
      </c>
      <c r="H882" s="2">
        <v>7601</v>
      </c>
      <c r="I882" s="1" t="s">
        <v>7392</v>
      </c>
      <c r="J882" s="1" t="s">
        <v>7393</v>
      </c>
      <c r="K882" s="1" t="s">
        <v>7394</v>
      </c>
      <c r="L882" s="1" t="s">
        <v>7395</v>
      </c>
      <c r="M882" s="1" t="s">
        <v>7396</v>
      </c>
      <c r="N882" s="1" t="s">
        <v>7397</v>
      </c>
      <c r="O882" s="1" t="s">
        <v>7398</v>
      </c>
      <c r="P882" s="1" t="s">
        <v>7399</v>
      </c>
      <c r="Q882" s="12">
        <f>Table1[[#This Row],[actual_price]]-Table1[[#This Row],[discounted_price]]</f>
        <v>400</v>
      </c>
      <c r="R882" s="11" t="str">
        <f>IF(Table1[[#This Row],[discount_percentage]]&gt;=0.5,"50% + Discount","Below 50%")</f>
        <v>Below 50%</v>
      </c>
      <c r="S882" s="14">
        <f>Table1[[#This Row],[actual_price]]*Table1[[#This Row],[rating_count]]</f>
        <v>7593399</v>
      </c>
      <c r="T882" s="11" t="str">
        <f>IF(Table1[[#This Row],[discounted_price]]&lt;200,"&lt;₹200",IF(Table1[[#This Row],[discounted_price]]&lt;=500,"₹200 - ₹500","&gt;₹500"))</f>
        <v>&gt;₹500</v>
      </c>
      <c r="U882" s="11" t="str">
        <f>IF(Table1[[#This Row],[rating_count]]&lt;1000,"Below 1K Reviews","1K + Reviews")</f>
        <v>1K + Reviews</v>
      </c>
      <c r="V882" s="14">
        <f>Table1[[#This Row],[rating]]*Table1[[#This Row],[rating_count]]</f>
        <v>30404</v>
      </c>
    </row>
    <row r="883" spans="1:22" ht="16.2" x14ac:dyDescent="0.3">
      <c r="A883" s="1" t="s">
        <v>450</v>
      </c>
      <c r="B883" s="1" t="s">
        <v>451</v>
      </c>
      <c r="C883" s="1" t="s">
        <v>99</v>
      </c>
      <c r="D883" s="1">
        <v>507</v>
      </c>
      <c r="E883" s="3">
        <v>1208</v>
      </c>
      <c r="F883" s="4">
        <v>0.57999999999999996</v>
      </c>
      <c r="G883" s="1">
        <v>4.0999999999999996</v>
      </c>
      <c r="H883" s="2">
        <v>8131</v>
      </c>
      <c r="I883" s="1" t="s">
        <v>452</v>
      </c>
      <c r="J883" s="1" t="s">
        <v>453</v>
      </c>
      <c r="K883" s="1" t="s">
        <v>454</v>
      </c>
      <c r="L883" s="1" t="s">
        <v>455</v>
      </c>
      <c r="M883" s="1" t="s">
        <v>456</v>
      </c>
      <c r="N883" s="1" t="s">
        <v>457</v>
      </c>
      <c r="O883" s="1" t="s">
        <v>7400</v>
      </c>
      <c r="P883" s="1" t="s">
        <v>7401</v>
      </c>
      <c r="Q883" s="12">
        <f>Table1[[#This Row],[actual_price]]-Table1[[#This Row],[discounted_price]]</f>
        <v>701</v>
      </c>
      <c r="R883" s="11" t="str">
        <f>IF(Table1[[#This Row],[discount_percentage]]&gt;=0.5,"50% + Discount","Below 50%")</f>
        <v>50% + Discount</v>
      </c>
      <c r="S883" s="14">
        <f>Table1[[#This Row],[actual_price]]*Table1[[#This Row],[rating_count]]</f>
        <v>9822248</v>
      </c>
      <c r="T883" s="11" t="str">
        <f>IF(Table1[[#This Row],[discounted_price]]&lt;200,"&lt;₹200",IF(Table1[[#This Row],[discounted_price]]&lt;=500,"₹200 - ₹500","&gt;₹500"))</f>
        <v>&gt;₹500</v>
      </c>
      <c r="U883" s="11" t="str">
        <f>IF(Table1[[#This Row],[rating_count]]&lt;1000,"Below 1K Reviews","1K + Reviews")</f>
        <v>1K + Reviews</v>
      </c>
      <c r="V883" s="14">
        <f>Table1[[#This Row],[rating]]*Table1[[#This Row],[rating_count]]</f>
        <v>33337.1</v>
      </c>
    </row>
    <row r="884" spans="1:22" ht="16.2" x14ac:dyDescent="0.3">
      <c r="A884" s="1" t="s">
        <v>7402</v>
      </c>
      <c r="B884" s="1" t="s">
        <v>7403</v>
      </c>
      <c r="C884" s="1" t="s">
        <v>5382</v>
      </c>
      <c r="D884" s="1">
        <v>425</v>
      </c>
      <c r="E884" s="1">
        <v>899</v>
      </c>
      <c r="F884" s="4">
        <v>0.53</v>
      </c>
      <c r="G884" s="1">
        <v>4.5</v>
      </c>
      <c r="H884" s="2">
        <v>4219</v>
      </c>
      <c r="I884" s="1" t="s">
        <v>7404</v>
      </c>
      <c r="J884" s="1" t="s">
        <v>7405</v>
      </c>
      <c r="K884" s="1" t="s">
        <v>7406</v>
      </c>
      <c r="L884" s="1" t="s">
        <v>7407</v>
      </c>
      <c r="M884" s="1" t="s">
        <v>7408</v>
      </c>
      <c r="N884" s="1" t="s">
        <v>7409</v>
      </c>
      <c r="O884" s="1" t="s">
        <v>7410</v>
      </c>
      <c r="P884" s="1" t="s">
        <v>7411</v>
      </c>
      <c r="Q884" s="12">
        <f>Table1[[#This Row],[actual_price]]-Table1[[#This Row],[discounted_price]]</f>
        <v>474</v>
      </c>
      <c r="R884" s="11" t="str">
        <f>IF(Table1[[#This Row],[discount_percentage]]&gt;=0.5,"50% + Discount","Below 50%")</f>
        <v>50% + Discount</v>
      </c>
      <c r="S884" s="14">
        <f>Table1[[#This Row],[actual_price]]*Table1[[#This Row],[rating_count]]</f>
        <v>3792881</v>
      </c>
      <c r="T884" s="11" t="str">
        <f>IF(Table1[[#This Row],[discounted_price]]&lt;200,"&lt;₹200",IF(Table1[[#This Row],[discounted_price]]&lt;=500,"₹200 - ₹500","&gt;₹500"))</f>
        <v>₹200 - ₹500</v>
      </c>
      <c r="U884" s="11" t="str">
        <f>IF(Table1[[#This Row],[rating_count]]&lt;1000,"Below 1K Reviews","1K + Reviews")</f>
        <v>1K + Reviews</v>
      </c>
      <c r="V884" s="14">
        <f>Table1[[#This Row],[rating]]*Table1[[#This Row],[rating_count]]</f>
        <v>18985.5</v>
      </c>
    </row>
    <row r="885" spans="1:22" ht="16.2" x14ac:dyDescent="0.3">
      <c r="A885" s="1" t="s">
        <v>7412</v>
      </c>
      <c r="B885" s="1" t="s">
        <v>7413</v>
      </c>
      <c r="C885" s="1" t="s">
        <v>4444</v>
      </c>
      <c r="D885" s="3">
        <v>1499</v>
      </c>
      <c r="E885" s="3">
        <v>3999</v>
      </c>
      <c r="F885" s="4">
        <v>0.63</v>
      </c>
      <c r="G885" s="1">
        <v>4.2</v>
      </c>
      <c r="H885" s="2">
        <v>42775</v>
      </c>
      <c r="I885" s="1" t="s">
        <v>7414</v>
      </c>
      <c r="J885" s="1" t="s">
        <v>7415</v>
      </c>
      <c r="K885" s="1" t="s">
        <v>7416</v>
      </c>
      <c r="L885" s="1" t="s">
        <v>7417</v>
      </c>
      <c r="M885" s="1" t="s">
        <v>7418</v>
      </c>
      <c r="N885" s="1" t="s">
        <v>7419</v>
      </c>
      <c r="O885" s="1" t="s">
        <v>7420</v>
      </c>
      <c r="P885" s="1" t="s">
        <v>7421</v>
      </c>
      <c r="Q885" s="12">
        <f>Table1[[#This Row],[actual_price]]-Table1[[#This Row],[discounted_price]]</f>
        <v>2500</v>
      </c>
      <c r="R885" s="11" t="str">
        <f>IF(Table1[[#This Row],[discount_percentage]]&gt;=0.5,"50% + Discount","Below 50%")</f>
        <v>50% + Discount</v>
      </c>
      <c r="S885" s="14">
        <f>Table1[[#This Row],[actual_price]]*Table1[[#This Row],[rating_count]]</f>
        <v>171057225</v>
      </c>
      <c r="T885" s="11" t="str">
        <f>IF(Table1[[#This Row],[discounted_price]]&lt;200,"&lt;₹200",IF(Table1[[#This Row],[discounted_price]]&lt;=500,"₹200 - ₹500","&gt;₹500"))</f>
        <v>&gt;₹500</v>
      </c>
      <c r="U885" s="11" t="str">
        <f>IF(Table1[[#This Row],[rating_count]]&lt;1000,"Below 1K Reviews","1K + Reviews")</f>
        <v>1K + Reviews</v>
      </c>
      <c r="V885" s="14">
        <f>Table1[[#This Row],[rating]]*Table1[[#This Row],[rating_count]]</f>
        <v>179655</v>
      </c>
    </row>
    <row r="886" spans="1:22" ht="16.2" x14ac:dyDescent="0.3">
      <c r="A886" s="1" t="s">
        <v>7422</v>
      </c>
      <c r="B886" s="1" t="s">
        <v>7423</v>
      </c>
      <c r="C886" s="1" t="s">
        <v>7102</v>
      </c>
      <c r="D886" s="1">
        <v>549</v>
      </c>
      <c r="E886" s="3">
        <v>2499</v>
      </c>
      <c r="F886" s="4">
        <v>0.78</v>
      </c>
      <c r="G886" s="1">
        <v>4.3</v>
      </c>
      <c r="H886" s="2">
        <v>5556</v>
      </c>
      <c r="I886" s="1" t="s">
        <v>7424</v>
      </c>
      <c r="J886" s="1" t="s">
        <v>7425</v>
      </c>
      <c r="K886" s="1" t="s">
        <v>7426</v>
      </c>
      <c r="L886" s="1" t="s">
        <v>7427</v>
      </c>
      <c r="M886" s="1" t="s">
        <v>7428</v>
      </c>
      <c r="N886" s="1" t="s">
        <v>7429</v>
      </c>
      <c r="O886" s="1" t="s">
        <v>7430</v>
      </c>
      <c r="P886" s="1" t="s">
        <v>7431</v>
      </c>
      <c r="Q886" s="12">
        <f>Table1[[#This Row],[actual_price]]-Table1[[#This Row],[discounted_price]]</f>
        <v>1950</v>
      </c>
      <c r="R886" s="11" t="str">
        <f>IF(Table1[[#This Row],[discount_percentage]]&gt;=0.5,"50% + Discount","Below 50%")</f>
        <v>50% + Discount</v>
      </c>
      <c r="S886" s="14">
        <f>Table1[[#This Row],[actual_price]]*Table1[[#This Row],[rating_count]]</f>
        <v>13884444</v>
      </c>
      <c r="T886" s="11" t="str">
        <f>IF(Table1[[#This Row],[discounted_price]]&lt;200,"&lt;₹200",IF(Table1[[#This Row],[discounted_price]]&lt;=500,"₹200 - ₹500","&gt;₹500"))</f>
        <v>&gt;₹500</v>
      </c>
      <c r="U886" s="11" t="str">
        <f>IF(Table1[[#This Row],[rating_count]]&lt;1000,"Below 1K Reviews","1K + Reviews")</f>
        <v>1K + Reviews</v>
      </c>
      <c r="V886" s="14">
        <f>Table1[[#This Row],[rating]]*Table1[[#This Row],[rating_count]]</f>
        <v>23890.799999999999</v>
      </c>
    </row>
    <row r="887" spans="1:22" ht="16.2" x14ac:dyDescent="0.3">
      <c r="A887" s="1" t="s">
        <v>476</v>
      </c>
      <c r="B887" s="1" t="s">
        <v>477</v>
      </c>
      <c r="C887" s="1" t="s">
        <v>18</v>
      </c>
      <c r="D887" s="1">
        <v>199</v>
      </c>
      <c r="E887" s="1">
        <v>395</v>
      </c>
      <c r="F887" s="4">
        <v>0.5</v>
      </c>
      <c r="G887" s="1">
        <v>4.2</v>
      </c>
      <c r="H887" s="2">
        <v>92595</v>
      </c>
      <c r="I887" s="1" t="s">
        <v>478</v>
      </c>
      <c r="J887" s="1" t="s">
        <v>479</v>
      </c>
      <c r="K887" s="1" t="s">
        <v>480</v>
      </c>
      <c r="L887" s="1" t="s">
        <v>481</v>
      </c>
      <c r="M887" s="1" t="s">
        <v>482</v>
      </c>
      <c r="N887" s="1" t="s">
        <v>483</v>
      </c>
      <c r="O887" s="1" t="s">
        <v>484</v>
      </c>
      <c r="P887" s="1" t="s">
        <v>7432</v>
      </c>
      <c r="Q887" s="12">
        <f>Table1[[#This Row],[actual_price]]-Table1[[#This Row],[discounted_price]]</f>
        <v>196</v>
      </c>
      <c r="R887" s="11" t="str">
        <f>IF(Table1[[#This Row],[discount_percentage]]&gt;=0.5,"50% + Discount","Below 50%")</f>
        <v>50% + Discount</v>
      </c>
      <c r="S887" s="14">
        <f>Table1[[#This Row],[actual_price]]*Table1[[#This Row],[rating_count]]</f>
        <v>36575025</v>
      </c>
      <c r="T887" s="11" t="str">
        <f>IF(Table1[[#This Row],[discounted_price]]&lt;200,"&lt;₹200",IF(Table1[[#This Row],[discounted_price]]&lt;=500,"₹200 - ₹500","&gt;₹500"))</f>
        <v>&lt;₹200</v>
      </c>
      <c r="U887" s="11" t="str">
        <f>IF(Table1[[#This Row],[rating_count]]&lt;1000,"Below 1K Reviews","1K + Reviews")</f>
        <v>1K + Reviews</v>
      </c>
      <c r="V887" s="14">
        <f>Table1[[#This Row],[rating]]*Table1[[#This Row],[rating_count]]</f>
        <v>388899</v>
      </c>
    </row>
    <row r="888" spans="1:22" ht="16.2" x14ac:dyDescent="0.3">
      <c r="A888" s="1" t="s">
        <v>7433</v>
      </c>
      <c r="B888" s="1" t="s">
        <v>7434</v>
      </c>
      <c r="C888" s="1" t="s">
        <v>4866</v>
      </c>
      <c r="D888" s="3">
        <v>1295</v>
      </c>
      <c r="E888" s="3">
        <v>1645</v>
      </c>
      <c r="F888" s="4">
        <v>0.21</v>
      </c>
      <c r="G888" s="1">
        <v>4.5999999999999996</v>
      </c>
      <c r="H888" s="2">
        <v>12375</v>
      </c>
      <c r="I888" s="1" t="s">
        <v>7435</v>
      </c>
      <c r="J888" s="1" t="s">
        <v>7436</v>
      </c>
      <c r="K888" s="1" t="s">
        <v>7437</v>
      </c>
      <c r="L888" s="1" t="s">
        <v>7438</v>
      </c>
      <c r="M888" s="1" t="s">
        <v>7439</v>
      </c>
      <c r="N888" s="1" t="s">
        <v>7440</v>
      </c>
      <c r="O888" s="1" t="s">
        <v>7441</v>
      </c>
      <c r="P888" s="1" t="s">
        <v>7442</v>
      </c>
      <c r="Q888" s="12">
        <f>Table1[[#This Row],[actual_price]]-Table1[[#This Row],[discounted_price]]</f>
        <v>350</v>
      </c>
      <c r="R888" s="11" t="str">
        <f>IF(Table1[[#This Row],[discount_percentage]]&gt;=0.5,"50% + Discount","Below 50%")</f>
        <v>Below 50%</v>
      </c>
      <c r="S888" s="14">
        <f>Table1[[#This Row],[actual_price]]*Table1[[#This Row],[rating_count]]</f>
        <v>20356875</v>
      </c>
      <c r="T888" s="11" t="str">
        <f>IF(Table1[[#This Row],[discounted_price]]&lt;200,"&lt;₹200",IF(Table1[[#This Row],[discounted_price]]&lt;=500,"₹200 - ₹500","&gt;₹500"))</f>
        <v>&gt;₹500</v>
      </c>
      <c r="U888" s="11" t="str">
        <f>IF(Table1[[#This Row],[rating_count]]&lt;1000,"Below 1K Reviews","1K + Reviews")</f>
        <v>1K + Reviews</v>
      </c>
      <c r="V888" s="14">
        <f>Table1[[#This Row],[rating]]*Table1[[#This Row],[rating_count]]</f>
        <v>56924.999999999993</v>
      </c>
    </row>
    <row r="889" spans="1:22" ht="16.2" x14ac:dyDescent="0.3">
      <c r="A889" s="1" t="s">
        <v>7443</v>
      </c>
      <c r="B889" s="1" t="s">
        <v>7444</v>
      </c>
      <c r="C889" s="1" t="s">
        <v>5371</v>
      </c>
      <c r="D889" s="1">
        <v>310</v>
      </c>
      <c r="E889" s="1">
        <v>310</v>
      </c>
      <c r="F889" s="4">
        <v>0</v>
      </c>
      <c r="G889" s="1">
        <v>4.5</v>
      </c>
      <c r="H889" s="2">
        <v>5882</v>
      </c>
      <c r="I889" s="1" t="s">
        <v>7445</v>
      </c>
      <c r="J889" s="1" t="s">
        <v>7446</v>
      </c>
      <c r="K889" s="1" t="s">
        <v>7447</v>
      </c>
      <c r="L889" s="1" t="s">
        <v>7448</v>
      </c>
      <c r="M889" s="1" t="s">
        <v>7449</v>
      </c>
      <c r="N889" s="1" t="s">
        <v>7450</v>
      </c>
      <c r="O889" s="1" t="s">
        <v>7451</v>
      </c>
      <c r="P889" s="1" t="s">
        <v>7452</v>
      </c>
      <c r="Q889" s="12">
        <f>Table1[[#This Row],[actual_price]]-Table1[[#This Row],[discounted_price]]</f>
        <v>0</v>
      </c>
      <c r="R889" s="11" t="str">
        <f>IF(Table1[[#This Row],[discount_percentage]]&gt;=0.5,"50% + Discount","Below 50%")</f>
        <v>Below 50%</v>
      </c>
      <c r="S889" s="14">
        <f>Table1[[#This Row],[actual_price]]*Table1[[#This Row],[rating_count]]</f>
        <v>1823420</v>
      </c>
      <c r="T889" s="11" t="str">
        <f>IF(Table1[[#This Row],[discounted_price]]&lt;200,"&lt;₹200",IF(Table1[[#This Row],[discounted_price]]&lt;=500,"₹200 - ₹500","&gt;₹500"))</f>
        <v>₹200 - ₹500</v>
      </c>
      <c r="U889" s="11" t="str">
        <f>IF(Table1[[#This Row],[rating_count]]&lt;1000,"Below 1K Reviews","1K + Reviews")</f>
        <v>1K + Reviews</v>
      </c>
      <c r="V889" s="14">
        <f>Table1[[#This Row],[rating]]*Table1[[#This Row],[rating_count]]</f>
        <v>26469</v>
      </c>
    </row>
    <row r="890" spans="1:22" ht="16.2" x14ac:dyDescent="0.3">
      <c r="A890" s="1" t="s">
        <v>4467</v>
      </c>
      <c r="B890" s="1" t="s">
        <v>4468</v>
      </c>
      <c r="C890" s="1" t="s">
        <v>4469</v>
      </c>
      <c r="D890" s="1">
        <v>149</v>
      </c>
      <c r="E890" s="1">
        <v>149</v>
      </c>
      <c r="F890" s="4">
        <v>0</v>
      </c>
      <c r="G890" s="1">
        <v>4.3</v>
      </c>
      <c r="H890" s="2">
        <v>10833</v>
      </c>
      <c r="I890" s="1" t="s">
        <v>4470</v>
      </c>
      <c r="J890" s="1" t="s">
        <v>4471</v>
      </c>
      <c r="K890" s="1" t="s">
        <v>4472</v>
      </c>
      <c r="L890" s="1" t="s">
        <v>4473</v>
      </c>
      <c r="M890" s="1" t="s">
        <v>4474</v>
      </c>
      <c r="N890" s="1" t="s">
        <v>4475</v>
      </c>
      <c r="O890" s="1" t="s">
        <v>7453</v>
      </c>
      <c r="P890" s="1" t="s">
        <v>7454</v>
      </c>
      <c r="Q890" s="12">
        <f>Table1[[#This Row],[actual_price]]-Table1[[#This Row],[discounted_price]]</f>
        <v>0</v>
      </c>
      <c r="R890" s="11" t="str">
        <f>IF(Table1[[#This Row],[discount_percentage]]&gt;=0.5,"50% + Discount","Below 50%")</f>
        <v>Below 50%</v>
      </c>
      <c r="S890" s="14">
        <f>Table1[[#This Row],[actual_price]]*Table1[[#This Row],[rating_count]]</f>
        <v>1614117</v>
      </c>
      <c r="T890" s="11" t="str">
        <f>IF(Table1[[#This Row],[discounted_price]]&lt;200,"&lt;₹200",IF(Table1[[#This Row],[discounted_price]]&lt;=500,"₹200 - ₹500","&gt;₹500"))</f>
        <v>&lt;₹200</v>
      </c>
      <c r="U890" s="11" t="str">
        <f>IF(Table1[[#This Row],[rating_count]]&lt;1000,"Below 1K Reviews","1K + Reviews")</f>
        <v>1K + Reviews</v>
      </c>
      <c r="V890" s="14">
        <f>Table1[[#This Row],[rating]]*Table1[[#This Row],[rating_count]]</f>
        <v>46581.9</v>
      </c>
    </row>
    <row r="891" spans="1:22" ht="16.2" x14ac:dyDescent="0.3">
      <c r="A891" s="1" t="s">
        <v>7455</v>
      </c>
      <c r="B891" s="1" t="s">
        <v>7456</v>
      </c>
      <c r="C891" s="1" t="s">
        <v>5124</v>
      </c>
      <c r="D891" s="3">
        <v>1149</v>
      </c>
      <c r="E891" s="3">
        <v>1499</v>
      </c>
      <c r="F891" s="4">
        <v>0.23</v>
      </c>
      <c r="G891" s="1">
        <v>4.0999999999999996</v>
      </c>
      <c r="H891" s="2">
        <v>10443</v>
      </c>
      <c r="I891" s="1" t="s">
        <v>7457</v>
      </c>
      <c r="J891" s="1" t="s">
        <v>7458</v>
      </c>
      <c r="K891" s="1" t="s">
        <v>7459</v>
      </c>
      <c r="L891" s="1" t="s">
        <v>7460</v>
      </c>
      <c r="M891" s="1" t="s">
        <v>7461</v>
      </c>
      <c r="N891" s="1" t="s">
        <v>7462</v>
      </c>
      <c r="O891" s="1" t="s">
        <v>7463</v>
      </c>
      <c r="P891" s="1" t="s">
        <v>7464</v>
      </c>
      <c r="Q891" s="12">
        <f>Table1[[#This Row],[actual_price]]-Table1[[#This Row],[discounted_price]]</f>
        <v>350</v>
      </c>
      <c r="R891" s="11" t="str">
        <f>IF(Table1[[#This Row],[discount_percentage]]&gt;=0.5,"50% + Discount","Below 50%")</f>
        <v>Below 50%</v>
      </c>
      <c r="S891" s="14">
        <f>Table1[[#This Row],[actual_price]]*Table1[[#This Row],[rating_count]]</f>
        <v>15654057</v>
      </c>
      <c r="T891" s="11" t="str">
        <f>IF(Table1[[#This Row],[discounted_price]]&lt;200,"&lt;₹200",IF(Table1[[#This Row],[discounted_price]]&lt;=500,"₹200 - ₹500","&gt;₹500"))</f>
        <v>&gt;₹500</v>
      </c>
      <c r="U891" s="11" t="str">
        <f>IF(Table1[[#This Row],[rating_count]]&lt;1000,"Below 1K Reviews","1K + Reviews")</f>
        <v>1K + Reviews</v>
      </c>
      <c r="V891" s="14">
        <f>Table1[[#This Row],[rating]]*Table1[[#This Row],[rating_count]]</f>
        <v>42816.299999999996</v>
      </c>
    </row>
    <row r="892" spans="1:22" ht="16.2" x14ac:dyDescent="0.3">
      <c r="A892" s="1" t="s">
        <v>7465</v>
      </c>
      <c r="B892" s="1" t="s">
        <v>7466</v>
      </c>
      <c r="C892" s="1" t="s">
        <v>4898</v>
      </c>
      <c r="D892" s="1">
        <v>499</v>
      </c>
      <c r="E892" s="3">
        <v>1299</v>
      </c>
      <c r="F892" s="4">
        <v>0.62</v>
      </c>
      <c r="G892" s="1">
        <v>4.5</v>
      </c>
      <c r="H892" s="2">
        <v>434</v>
      </c>
      <c r="I892" s="1" t="s">
        <v>7467</v>
      </c>
      <c r="J892" s="1" t="s">
        <v>7468</v>
      </c>
      <c r="K892" s="1" t="s">
        <v>7469</v>
      </c>
      <c r="L892" s="1" t="s">
        <v>7470</v>
      </c>
      <c r="M892" s="1" t="s">
        <v>7471</v>
      </c>
      <c r="N892" s="1" t="s">
        <v>7472</v>
      </c>
      <c r="O892" s="1" t="s">
        <v>7473</v>
      </c>
      <c r="P892" s="1" t="s">
        <v>7474</v>
      </c>
      <c r="Q892" s="12">
        <f>Table1[[#This Row],[actual_price]]-Table1[[#This Row],[discounted_price]]</f>
        <v>800</v>
      </c>
      <c r="R892" s="11" t="str">
        <f>IF(Table1[[#This Row],[discount_percentage]]&gt;=0.5,"50% + Discount","Below 50%")</f>
        <v>50% + Discount</v>
      </c>
      <c r="S892" s="14">
        <f>Table1[[#This Row],[actual_price]]*Table1[[#This Row],[rating_count]]</f>
        <v>563766</v>
      </c>
      <c r="T892" s="11" t="str">
        <f>IF(Table1[[#This Row],[discounted_price]]&lt;200,"&lt;₹200",IF(Table1[[#This Row],[discounted_price]]&lt;=500,"₹200 - ₹500","&gt;₹500"))</f>
        <v>₹200 - ₹500</v>
      </c>
      <c r="U892" s="11" t="str">
        <f>IF(Table1[[#This Row],[rating_count]]&lt;1000,"Below 1K Reviews","1K + Reviews")</f>
        <v>Below 1K Reviews</v>
      </c>
      <c r="V892" s="14">
        <f>Table1[[#This Row],[rating]]*Table1[[#This Row],[rating_count]]</f>
        <v>1953</v>
      </c>
    </row>
    <row r="893" spans="1:22" ht="16.2" x14ac:dyDescent="0.3">
      <c r="A893" s="1" t="s">
        <v>7475</v>
      </c>
      <c r="B893" s="1" t="s">
        <v>7476</v>
      </c>
      <c r="C893" s="1" t="s">
        <v>3080</v>
      </c>
      <c r="D893" s="1">
        <v>999</v>
      </c>
      <c r="E893" s="3">
        <v>4199</v>
      </c>
      <c r="F893" s="4">
        <v>0.76</v>
      </c>
      <c r="G893" s="1">
        <v>3.5</v>
      </c>
      <c r="H893" s="2">
        <v>1913</v>
      </c>
      <c r="I893" s="1" t="s">
        <v>7477</v>
      </c>
      <c r="J893" s="1" t="s">
        <v>7478</v>
      </c>
      <c r="K893" s="1" t="s">
        <v>7479</v>
      </c>
      <c r="L893" s="1" t="s">
        <v>7480</v>
      </c>
      <c r="M893" s="1" t="s">
        <v>7481</v>
      </c>
      <c r="N893" s="1" t="s">
        <v>7482</v>
      </c>
      <c r="O893" s="1" t="s">
        <v>7483</v>
      </c>
      <c r="P893" s="1" t="s">
        <v>7484</v>
      </c>
      <c r="Q893" s="12">
        <f>Table1[[#This Row],[actual_price]]-Table1[[#This Row],[discounted_price]]</f>
        <v>3200</v>
      </c>
      <c r="R893" s="11" t="str">
        <f>IF(Table1[[#This Row],[discount_percentage]]&gt;=0.5,"50% + Discount","Below 50%")</f>
        <v>50% + Discount</v>
      </c>
      <c r="S893" s="14">
        <f>Table1[[#This Row],[actual_price]]*Table1[[#This Row],[rating_count]]</f>
        <v>8032687</v>
      </c>
      <c r="T893" s="11" t="str">
        <f>IF(Table1[[#This Row],[discounted_price]]&lt;200,"&lt;₹200",IF(Table1[[#This Row],[discounted_price]]&lt;=500,"₹200 - ₹500","&gt;₹500"))</f>
        <v>&gt;₹500</v>
      </c>
      <c r="U893" s="11" t="str">
        <f>IF(Table1[[#This Row],[rating_count]]&lt;1000,"Below 1K Reviews","1K + Reviews")</f>
        <v>1K + Reviews</v>
      </c>
      <c r="V893" s="14">
        <f>Table1[[#This Row],[rating]]*Table1[[#This Row],[rating_count]]</f>
        <v>6695.5</v>
      </c>
    </row>
    <row r="894" spans="1:22" ht="16.2" x14ac:dyDescent="0.3">
      <c r="A894" s="1" t="s">
        <v>7485</v>
      </c>
      <c r="B894" s="1" t="s">
        <v>7486</v>
      </c>
      <c r="C894" s="1" t="s">
        <v>6765</v>
      </c>
      <c r="D894" s="3">
        <v>1709</v>
      </c>
      <c r="E894" s="3">
        <v>4000</v>
      </c>
      <c r="F894" s="4">
        <v>0.56999999999999995</v>
      </c>
      <c r="G894" s="1">
        <v>4.4000000000000004</v>
      </c>
      <c r="H894" s="2">
        <v>3029</v>
      </c>
      <c r="I894" s="1" t="s">
        <v>7487</v>
      </c>
      <c r="J894" s="1" t="s">
        <v>7488</v>
      </c>
      <c r="K894" s="1" t="s">
        <v>7489</v>
      </c>
      <c r="L894" s="1" t="s">
        <v>7490</v>
      </c>
      <c r="M894" s="1" t="s">
        <v>7491</v>
      </c>
      <c r="N894" s="1" t="s">
        <v>7492</v>
      </c>
      <c r="O894" s="1" t="s">
        <v>7493</v>
      </c>
      <c r="P894" s="1" t="s">
        <v>7494</v>
      </c>
      <c r="Q894" s="12">
        <f>Table1[[#This Row],[actual_price]]-Table1[[#This Row],[discounted_price]]</f>
        <v>2291</v>
      </c>
      <c r="R894" s="11" t="str">
        <f>IF(Table1[[#This Row],[discount_percentage]]&gt;=0.5,"50% + Discount","Below 50%")</f>
        <v>50% + Discount</v>
      </c>
      <c r="S894" s="14">
        <f>Table1[[#This Row],[actual_price]]*Table1[[#This Row],[rating_count]]</f>
        <v>12116000</v>
      </c>
      <c r="T894" s="11" t="str">
        <f>IF(Table1[[#This Row],[discounted_price]]&lt;200,"&lt;₹200",IF(Table1[[#This Row],[discounted_price]]&lt;=500,"₹200 - ₹500","&gt;₹500"))</f>
        <v>&gt;₹500</v>
      </c>
      <c r="U894" s="11" t="str">
        <f>IF(Table1[[#This Row],[rating_count]]&lt;1000,"Below 1K Reviews","1K + Reviews")</f>
        <v>1K + Reviews</v>
      </c>
      <c r="V894" s="14">
        <f>Table1[[#This Row],[rating]]*Table1[[#This Row],[rating_count]]</f>
        <v>13327.6</v>
      </c>
    </row>
    <row r="895" spans="1:22" ht="16.2" x14ac:dyDescent="0.3">
      <c r="A895" s="1" t="s">
        <v>7495</v>
      </c>
      <c r="B895" s="1" t="s">
        <v>7496</v>
      </c>
      <c r="C895" s="1" t="s">
        <v>5080</v>
      </c>
      <c r="D895" s="1">
        <v>250</v>
      </c>
      <c r="E895" s="1">
        <v>250</v>
      </c>
      <c r="F895" s="4">
        <v>0</v>
      </c>
      <c r="G895" s="1">
        <v>4.2</v>
      </c>
      <c r="H895" s="2">
        <v>2628</v>
      </c>
      <c r="I895" s="1" t="s">
        <v>7497</v>
      </c>
      <c r="J895" s="1" t="s">
        <v>7498</v>
      </c>
      <c r="K895" s="1" t="s">
        <v>7499</v>
      </c>
      <c r="L895" s="1" t="s">
        <v>7500</v>
      </c>
      <c r="M895" s="1" t="s">
        <v>7501</v>
      </c>
      <c r="N895" s="1" t="s">
        <v>7502</v>
      </c>
      <c r="O895" s="1" t="s">
        <v>7503</v>
      </c>
      <c r="P895" s="1" t="s">
        <v>7504</v>
      </c>
      <c r="Q895" s="12">
        <f>Table1[[#This Row],[actual_price]]-Table1[[#This Row],[discounted_price]]</f>
        <v>0</v>
      </c>
      <c r="R895" s="11" t="str">
        <f>IF(Table1[[#This Row],[discount_percentage]]&gt;=0.5,"50% + Discount","Below 50%")</f>
        <v>Below 50%</v>
      </c>
      <c r="S895" s="14">
        <f>Table1[[#This Row],[actual_price]]*Table1[[#This Row],[rating_count]]</f>
        <v>657000</v>
      </c>
      <c r="T895" s="11" t="str">
        <f>IF(Table1[[#This Row],[discounted_price]]&lt;200,"&lt;₹200",IF(Table1[[#This Row],[discounted_price]]&lt;=500,"₹200 - ₹500","&gt;₹500"))</f>
        <v>₹200 - ₹500</v>
      </c>
      <c r="U895" s="11" t="str">
        <f>IF(Table1[[#This Row],[rating_count]]&lt;1000,"Below 1K Reviews","1K + Reviews")</f>
        <v>1K + Reviews</v>
      </c>
      <c r="V895" s="14">
        <f>Table1[[#This Row],[rating]]*Table1[[#This Row],[rating_count]]</f>
        <v>11037.6</v>
      </c>
    </row>
    <row r="896" spans="1:22" ht="16.2" x14ac:dyDescent="0.3">
      <c r="A896" s="1" t="s">
        <v>486</v>
      </c>
      <c r="B896" s="1" t="s">
        <v>487</v>
      </c>
      <c r="C896" s="1" t="s">
        <v>99</v>
      </c>
      <c r="D896" s="3">
        <v>1199</v>
      </c>
      <c r="E896" s="3">
        <v>2199</v>
      </c>
      <c r="F896" s="4">
        <v>0.45</v>
      </c>
      <c r="G896" s="1">
        <v>4.4000000000000004</v>
      </c>
      <c r="H896" s="2">
        <v>24780</v>
      </c>
      <c r="I896" s="1" t="s">
        <v>488</v>
      </c>
      <c r="J896" s="1" t="s">
        <v>489</v>
      </c>
      <c r="K896" s="1" t="s">
        <v>490</v>
      </c>
      <c r="L896" s="1" t="s">
        <v>491</v>
      </c>
      <c r="M896" s="1" t="s">
        <v>492</v>
      </c>
      <c r="N896" s="1" t="s">
        <v>493</v>
      </c>
      <c r="O896" s="1" t="s">
        <v>494</v>
      </c>
      <c r="P896" s="1" t="s">
        <v>7505</v>
      </c>
      <c r="Q896" s="12">
        <f>Table1[[#This Row],[actual_price]]-Table1[[#This Row],[discounted_price]]</f>
        <v>1000</v>
      </c>
      <c r="R896" s="11" t="str">
        <f>IF(Table1[[#This Row],[discount_percentage]]&gt;=0.5,"50% + Discount","Below 50%")</f>
        <v>Below 50%</v>
      </c>
      <c r="S896" s="14">
        <f>Table1[[#This Row],[actual_price]]*Table1[[#This Row],[rating_count]]</f>
        <v>54491220</v>
      </c>
      <c r="T896" s="11" t="str">
        <f>IF(Table1[[#This Row],[discounted_price]]&lt;200,"&lt;₹200",IF(Table1[[#This Row],[discounted_price]]&lt;=500,"₹200 - ₹500","&gt;₹500"))</f>
        <v>&gt;₹500</v>
      </c>
      <c r="U896" s="11" t="str">
        <f>IF(Table1[[#This Row],[rating_count]]&lt;1000,"Below 1K Reviews","1K + Reviews")</f>
        <v>1K + Reviews</v>
      </c>
      <c r="V896" s="14">
        <f>Table1[[#This Row],[rating]]*Table1[[#This Row],[rating_count]]</f>
        <v>109032.00000000001</v>
      </c>
    </row>
    <row r="897" spans="1:22" ht="16.2" x14ac:dyDescent="0.3">
      <c r="A897" s="1" t="s">
        <v>7506</v>
      </c>
      <c r="B897" s="1" t="s">
        <v>7507</v>
      </c>
      <c r="C897" s="1" t="s">
        <v>7508</v>
      </c>
      <c r="D897" s="1">
        <v>90</v>
      </c>
      <c r="E897" s="1">
        <v>100</v>
      </c>
      <c r="F897" s="4">
        <v>0.1</v>
      </c>
      <c r="G897" s="1">
        <v>4.4000000000000004</v>
      </c>
      <c r="H897" s="2">
        <v>10718</v>
      </c>
      <c r="I897" s="1" t="s">
        <v>7509</v>
      </c>
      <c r="J897" s="1" t="s">
        <v>7510</v>
      </c>
      <c r="K897" s="1" t="s">
        <v>7511</v>
      </c>
      <c r="L897" s="1" t="s">
        <v>7512</v>
      </c>
      <c r="M897" s="1" t="s">
        <v>7513</v>
      </c>
      <c r="N897" s="1" t="s">
        <v>7514</v>
      </c>
      <c r="O897" s="1" t="s">
        <v>7515</v>
      </c>
      <c r="P897" s="1" t="s">
        <v>7516</v>
      </c>
      <c r="Q897" s="12">
        <f>Table1[[#This Row],[actual_price]]-Table1[[#This Row],[discounted_price]]</f>
        <v>10</v>
      </c>
      <c r="R897" s="11" t="str">
        <f>IF(Table1[[#This Row],[discount_percentage]]&gt;=0.5,"50% + Discount","Below 50%")</f>
        <v>Below 50%</v>
      </c>
      <c r="S897" s="14">
        <f>Table1[[#This Row],[actual_price]]*Table1[[#This Row],[rating_count]]</f>
        <v>1071800</v>
      </c>
      <c r="T897" s="11" t="str">
        <f>IF(Table1[[#This Row],[discounted_price]]&lt;200,"&lt;₹200",IF(Table1[[#This Row],[discounted_price]]&lt;=500,"₹200 - ₹500","&gt;₹500"))</f>
        <v>&lt;₹200</v>
      </c>
      <c r="U897" s="11" t="str">
        <f>IF(Table1[[#This Row],[rating_count]]&lt;1000,"Below 1K Reviews","1K + Reviews")</f>
        <v>1K + Reviews</v>
      </c>
      <c r="V897" s="14">
        <f>Table1[[#This Row],[rating]]*Table1[[#This Row],[rating_count]]</f>
        <v>47159.200000000004</v>
      </c>
    </row>
    <row r="898" spans="1:22" ht="16.2" x14ac:dyDescent="0.3">
      <c r="A898" s="1" t="s">
        <v>7517</v>
      </c>
      <c r="B898" s="1" t="s">
        <v>7518</v>
      </c>
      <c r="C898" s="1" t="s">
        <v>3884</v>
      </c>
      <c r="D898" s="3">
        <v>2025</v>
      </c>
      <c r="E898" s="3">
        <v>5999</v>
      </c>
      <c r="F898" s="4">
        <v>0.66</v>
      </c>
      <c r="G898" s="1">
        <v>4.2</v>
      </c>
      <c r="H898" s="2">
        <v>6233</v>
      </c>
      <c r="I898" s="1" t="s">
        <v>7519</v>
      </c>
      <c r="J898" s="1" t="s">
        <v>7520</v>
      </c>
      <c r="K898" s="1" t="s">
        <v>7521</v>
      </c>
      <c r="L898" s="1" t="s">
        <v>7522</v>
      </c>
      <c r="M898" s="1" t="s">
        <v>7523</v>
      </c>
      <c r="N898" s="1" t="s">
        <v>7524</v>
      </c>
      <c r="O898" s="1" t="s">
        <v>7525</v>
      </c>
      <c r="P898" s="1" t="s">
        <v>7526</v>
      </c>
      <c r="Q898" s="12">
        <f>Table1[[#This Row],[actual_price]]-Table1[[#This Row],[discounted_price]]</f>
        <v>3974</v>
      </c>
      <c r="R898" s="11" t="str">
        <f>IF(Table1[[#This Row],[discount_percentage]]&gt;=0.5,"50% + Discount","Below 50%")</f>
        <v>50% + Discount</v>
      </c>
      <c r="S898" s="14">
        <f>Table1[[#This Row],[actual_price]]*Table1[[#This Row],[rating_count]]</f>
        <v>37391767</v>
      </c>
      <c r="T898" s="11" t="str">
        <f>IF(Table1[[#This Row],[discounted_price]]&lt;200,"&lt;₹200",IF(Table1[[#This Row],[discounted_price]]&lt;=500,"₹200 - ₹500","&gt;₹500"))</f>
        <v>&gt;₹500</v>
      </c>
      <c r="U898" s="11" t="str">
        <f>IF(Table1[[#This Row],[rating_count]]&lt;1000,"Below 1K Reviews","1K + Reviews")</f>
        <v>1K + Reviews</v>
      </c>
      <c r="V898" s="14">
        <f>Table1[[#This Row],[rating]]*Table1[[#This Row],[rating_count]]</f>
        <v>26178.600000000002</v>
      </c>
    </row>
    <row r="899" spans="1:22" ht="16.2" x14ac:dyDescent="0.3">
      <c r="A899" s="1" t="s">
        <v>7527</v>
      </c>
      <c r="B899" s="1" t="s">
        <v>7528</v>
      </c>
      <c r="C899" s="1" t="s">
        <v>5360</v>
      </c>
      <c r="D899" s="3">
        <v>1495</v>
      </c>
      <c r="E899" s="3">
        <v>1995</v>
      </c>
      <c r="F899" s="4">
        <v>0.25</v>
      </c>
      <c r="G899" s="1">
        <v>4.5</v>
      </c>
      <c r="H899" s="2">
        <v>10541</v>
      </c>
      <c r="I899" s="1" t="s">
        <v>7529</v>
      </c>
      <c r="J899" s="1" t="s">
        <v>7530</v>
      </c>
      <c r="K899" s="1" t="s">
        <v>7531</v>
      </c>
      <c r="L899" s="1" t="s">
        <v>7532</v>
      </c>
      <c r="M899" s="1" t="s">
        <v>7533</v>
      </c>
      <c r="N899" s="1" t="s">
        <v>7534</v>
      </c>
      <c r="O899" s="1" t="s">
        <v>7535</v>
      </c>
      <c r="P899" s="1" t="s">
        <v>7536</v>
      </c>
      <c r="Q899" s="12">
        <f>Table1[[#This Row],[actual_price]]-Table1[[#This Row],[discounted_price]]</f>
        <v>500</v>
      </c>
      <c r="R899" s="11" t="str">
        <f>IF(Table1[[#This Row],[discount_percentage]]&gt;=0.5,"50% + Discount","Below 50%")</f>
        <v>Below 50%</v>
      </c>
      <c r="S899" s="14">
        <f>Table1[[#This Row],[actual_price]]*Table1[[#This Row],[rating_count]]</f>
        <v>21029295</v>
      </c>
      <c r="T899" s="11" t="str">
        <f>IF(Table1[[#This Row],[discounted_price]]&lt;200,"&lt;₹200",IF(Table1[[#This Row],[discounted_price]]&lt;=500,"₹200 - ₹500","&gt;₹500"))</f>
        <v>&gt;₹500</v>
      </c>
      <c r="U899" s="11" t="str">
        <f>IF(Table1[[#This Row],[rating_count]]&lt;1000,"Below 1K Reviews","1K + Reviews")</f>
        <v>1K + Reviews</v>
      </c>
      <c r="V899" s="14">
        <f>Table1[[#This Row],[rating]]*Table1[[#This Row],[rating_count]]</f>
        <v>47434.5</v>
      </c>
    </row>
    <row r="900" spans="1:22" ht="16.2" x14ac:dyDescent="0.3">
      <c r="A900" s="1" t="s">
        <v>501</v>
      </c>
      <c r="B900" s="1" t="s">
        <v>502</v>
      </c>
      <c r="C900" s="1" t="s">
        <v>18</v>
      </c>
      <c r="D900" s="1">
        <v>799</v>
      </c>
      <c r="E900" s="3">
        <v>2100</v>
      </c>
      <c r="F900" s="4">
        <v>0.62</v>
      </c>
      <c r="G900" s="1">
        <v>4.3</v>
      </c>
      <c r="H900" s="2">
        <v>8188</v>
      </c>
      <c r="I900" s="1" t="s">
        <v>503</v>
      </c>
      <c r="J900" s="1" t="s">
        <v>504</v>
      </c>
      <c r="K900" s="1" t="s">
        <v>505</v>
      </c>
      <c r="L900" s="1" t="s">
        <v>506</v>
      </c>
      <c r="M900" s="1" t="s">
        <v>507</v>
      </c>
      <c r="N900" s="1" t="s">
        <v>508</v>
      </c>
      <c r="O900" s="1" t="s">
        <v>7537</v>
      </c>
      <c r="P900" s="1" t="s">
        <v>7538</v>
      </c>
      <c r="Q900" s="12">
        <f>Table1[[#This Row],[actual_price]]-Table1[[#This Row],[discounted_price]]</f>
        <v>1301</v>
      </c>
      <c r="R900" s="11" t="str">
        <f>IF(Table1[[#This Row],[discount_percentage]]&gt;=0.5,"50% + Discount","Below 50%")</f>
        <v>50% + Discount</v>
      </c>
      <c r="S900" s="14">
        <f>Table1[[#This Row],[actual_price]]*Table1[[#This Row],[rating_count]]</f>
        <v>17194800</v>
      </c>
      <c r="T900" s="11" t="str">
        <f>IF(Table1[[#This Row],[discounted_price]]&lt;200,"&lt;₹200",IF(Table1[[#This Row],[discounted_price]]&lt;=500,"₹200 - ₹500","&gt;₹500"))</f>
        <v>&gt;₹500</v>
      </c>
      <c r="U900" s="11" t="str">
        <f>IF(Table1[[#This Row],[rating_count]]&lt;1000,"Below 1K Reviews","1K + Reviews")</f>
        <v>1K + Reviews</v>
      </c>
      <c r="V900" s="14">
        <f>Table1[[#This Row],[rating]]*Table1[[#This Row],[rating_count]]</f>
        <v>35208.400000000001</v>
      </c>
    </row>
    <row r="901" spans="1:22" ht="16.2" x14ac:dyDescent="0.3">
      <c r="A901" s="1" t="s">
        <v>7539</v>
      </c>
      <c r="B901" s="1" t="s">
        <v>7540</v>
      </c>
      <c r="C901" s="1" t="s">
        <v>5542</v>
      </c>
      <c r="D901" s="1">
        <v>899</v>
      </c>
      <c r="E901" s="3">
        <v>1199</v>
      </c>
      <c r="F901" s="4">
        <v>0.25</v>
      </c>
      <c r="G901" s="1">
        <v>3.8</v>
      </c>
      <c r="H901" s="2">
        <v>10751</v>
      </c>
      <c r="I901" s="1" t="s">
        <v>7541</v>
      </c>
      <c r="J901" s="1" t="s">
        <v>7542</v>
      </c>
      <c r="K901" s="1" t="s">
        <v>7543</v>
      </c>
      <c r="L901" s="1" t="s">
        <v>7544</v>
      </c>
      <c r="M901" s="1" t="s">
        <v>7545</v>
      </c>
      <c r="N901" s="1" t="s">
        <v>7546</v>
      </c>
      <c r="O901" s="1" t="s">
        <v>7547</v>
      </c>
      <c r="P901" s="1" t="s">
        <v>7548</v>
      </c>
      <c r="Q901" s="12">
        <f>Table1[[#This Row],[actual_price]]-Table1[[#This Row],[discounted_price]]</f>
        <v>300</v>
      </c>
      <c r="R901" s="11" t="str">
        <f>IF(Table1[[#This Row],[discount_percentage]]&gt;=0.5,"50% + Discount","Below 50%")</f>
        <v>Below 50%</v>
      </c>
      <c r="S901" s="14">
        <f>Table1[[#This Row],[actual_price]]*Table1[[#This Row],[rating_count]]</f>
        <v>12890449</v>
      </c>
      <c r="T901" s="11" t="str">
        <f>IF(Table1[[#This Row],[discounted_price]]&lt;200,"&lt;₹200",IF(Table1[[#This Row],[discounted_price]]&lt;=500,"₹200 - ₹500","&gt;₹500"))</f>
        <v>&gt;₹500</v>
      </c>
      <c r="U901" s="11" t="str">
        <f>IF(Table1[[#This Row],[rating_count]]&lt;1000,"Below 1K Reviews","1K + Reviews")</f>
        <v>1K + Reviews</v>
      </c>
      <c r="V901" s="14">
        <f>Table1[[#This Row],[rating]]*Table1[[#This Row],[rating_count]]</f>
        <v>40853.799999999996</v>
      </c>
    </row>
    <row r="902" spans="1:22" ht="16.2" x14ac:dyDescent="0.3">
      <c r="A902" s="1" t="s">
        <v>7549</v>
      </c>
      <c r="B902" s="1" t="s">
        <v>7550</v>
      </c>
      <c r="C902" s="1" t="s">
        <v>7551</v>
      </c>
      <c r="D902" s="1">
        <v>349</v>
      </c>
      <c r="E902" s="1">
        <v>999</v>
      </c>
      <c r="F902" s="4">
        <v>0.65</v>
      </c>
      <c r="G902" s="1">
        <v>3.9</v>
      </c>
      <c r="H902" s="2">
        <v>817</v>
      </c>
      <c r="I902" s="1" t="s">
        <v>7552</v>
      </c>
      <c r="J902" s="1" t="s">
        <v>7553</v>
      </c>
      <c r="K902" s="1" t="s">
        <v>7554</v>
      </c>
      <c r="L902" s="1" t="s">
        <v>7555</v>
      </c>
      <c r="M902" s="1" t="s">
        <v>7556</v>
      </c>
      <c r="N902" s="1" t="s">
        <v>7557</v>
      </c>
      <c r="O902" s="1" t="s">
        <v>7558</v>
      </c>
      <c r="P902" s="1" t="s">
        <v>7559</v>
      </c>
      <c r="Q902" s="12">
        <f>Table1[[#This Row],[actual_price]]-Table1[[#This Row],[discounted_price]]</f>
        <v>650</v>
      </c>
      <c r="R902" s="11" t="str">
        <f>IF(Table1[[#This Row],[discount_percentage]]&gt;=0.5,"50% + Discount","Below 50%")</f>
        <v>50% + Discount</v>
      </c>
      <c r="S902" s="14">
        <f>Table1[[#This Row],[actual_price]]*Table1[[#This Row],[rating_count]]</f>
        <v>816183</v>
      </c>
      <c r="T902" s="11" t="str">
        <f>IF(Table1[[#This Row],[discounted_price]]&lt;200,"&lt;₹200",IF(Table1[[#This Row],[discounted_price]]&lt;=500,"₹200 - ₹500","&gt;₹500"))</f>
        <v>₹200 - ₹500</v>
      </c>
      <c r="U902" s="11" t="str">
        <f>IF(Table1[[#This Row],[rating_count]]&lt;1000,"Below 1K Reviews","1K + Reviews")</f>
        <v>Below 1K Reviews</v>
      </c>
      <c r="V902" s="14">
        <f>Table1[[#This Row],[rating]]*Table1[[#This Row],[rating_count]]</f>
        <v>3186.2999999999997</v>
      </c>
    </row>
    <row r="903" spans="1:22" ht="16.2" x14ac:dyDescent="0.3">
      <c r="A903" s="1" t="s">
        <v>7560</v>
      </c>
      <c r="B903" s="1" t="s">
        <v>7561</v>
      </c>
      <c r="C903" s="1" t="s">
        <v>2993</v>
      </c>
      <c r="D903" s="1">
        <v>900</v>
      </c>
      <c r="E903" s="3">
        <v>2499</v>
      </c>
      <c r="F903" s="4">
        <v>0.64</v>
      </c>
      <c r="G903" s="1">
        <v>4</v>
      </c>
      <c r="H903" s="2">
        <v>36384</v>
      </c>
      <c r="I903" s="1" t="s">
        <v>7562</v>
      </c>
      <c r="J903" s="1" t="s">
        <v>4583</v>
      </c>
      <c r="K903" s="1" t="s">
        <v>4584</v>
      </c>
      <c r="L903" s="1" t="s">
        <v>4585</v>
      </c>
      <c r="M903" s="1" t="s">
        <v>4586</v>
      </c>
      <c r="N903" s="1" t="s">
        <v>4587</v>
      </c>
      <c r="O903" s="1" t="s">
        <v>7563</v>
      </c>
      <c r="P903" s="1" t="s">
        <v>7564</v>
      </c>
      <c r="Q903" s="12">
        <f>Table1[[#This Row],[actual_price]]-Table1[[#This Row],[discounted_price]]</f>
        <v>1599</v>
      </c>
      <c r="R903" s="11" t="str">
        <f>IF(Table1[[#This Row],[discount_percentage]]&gt;=0.5,"50% + Discount","Below 50%")</f>
        <v>50% + Discount</v>
      </c>
      <c r="S903" s="14">
        <f>Table1[[#This Row],[actual_price]]*Table1[[#This Row],[rating_count]]</f>
        <v>90923616</v>
      </c>
      <c r="T903" s="11" t="str">
        <f>IF(Table1[[#This Row],[discounted_price]]&lt;200,"&lt;₹200",IF(Table1[[#This Row],[discounted_price]]&lt;=500,"₹200 - ₹500","&gt;₹500"))</f>
        <v>&gt;₹500</v>
      </c>
      <c r="U903" s="11" t="str">
        <f>IF(Table1[[#This Row],[rating_count]]&lt;1000,"Below 1K Reviews","1K + Reviews")</f>
        <v>1K + Reviews</v>
      </c>
      <c r="V903" s="14">
        <f>Table1[[#This Row],[rating]]*Table1[[#This Row],[rating_count]]</f>
        <v>145536</v>
      </c>
    </row>
    <row r="904" spans="1:22" ht="16.2" x14ac:dyDescent="0.3">
      <c r="A904" s="1" t="s">
        <v>7565</v>
      </c>
      <c r="B904" s="1" t="s">
        <v>7566</v>
      </c>
      <c r="C904" s="1" t="s">
        <v>5934</v>
      </c>
      <c r="D904" s="3">
        <v>2490</v>
      </c>
      <c r="E904" s="3">
        <v>3990</v>
      </c>
      <c r="F904" s="4">
        <v>0.38</v>
      </c>
      <c r="G904" s="1">
        <v>4.0999999999999996</v>
      </c>
      <c r="H904" s="2">
        <v>3606</v>
      </c>
      <c r="I904" s="1" t="s">
        <v>7567</v>
      </c>
      <c r="J904" s="1" t="s">
        <v>7568</v>
      </c>
      <c r="K904" s="1" t="s">
        <v>7569</v>
      </c>
      <c r="L904" s="1" t="s">
        <v>7570</v>
      </c>
      <c r="M904" s="1" t="s">
        <v>7571</v>
      </c>
      <c r="N904" s="1" t="s">
        <v>7572</v>
      </c>
      <c r="O904" s="1" t="s">
        <v>7573</v>
      </c>
      <c r="P904" s="1" t="s">
        <v>7574</v>
      </c>
      <c r="Q904" s="12">
        <f>Table1[[#This Row],[actual_price]]-Table1[[#This Row],[discounted_price]]</f>
        <v>1500</v>
      </c>
      <c r="R904" s="11" t="str">
        <f>IF(Table1[[#This Row],[discount_percentage]]&gt;=0.5,"50% + Discount","Below 50%")</f>
        <v>Below 50%</v>
      </c>
      <c r="S904" s="14">
        <f>Table1[[#This Row],[actual_price]]*Table1[[#This Row],[rating_count]]</f>
        <v>14387940</v>
      </c>
      <c r="T904" s="11" t="str">
        <f>IF(Table1[[#This Row],[discounted_price]]&lt;200,"&lt;₹200",IF(Table1[[#This Row],[discounted_price]]&lt;=500,"₹200 - ₹500","&gt;₹500"))</f>
        <v>&gt;₹500</v>
      </c>
      <c r="U904" s="11" t="str">
        <f>IF(Table1[[#This Row],[rating_count]]&lt;1000,"Below 1K Reviews","1K + Reviews")</f>
        <v>1K + Reviews</v>
      </c>
      <c r="V904" s="14">
        <f>Table1[[#This Row],[rating]]*Table1[[#This Row],[rating_count]]</f>
        <v>14784.599999999999</v>
      </c>
    </row>
    <row r="905" spans="1:22" ht="16.2" x14ac:dyDescent="0.3">
      <c r="A905" s="1" t="s">
        <v>7575</v>
      </c>
      <c r="B905" s="1" t="s">
        <v>7576</v>
      </c>
      <c r="C905" s="1" t="s">
        <v>5558</v>
      </c>
      <c r="D905" s="1">
        <v>116</v>
      </c>
      <c r="E905" s="1">
        <v>200</v>
      </c>
      <c r="F905" s="4">
        <v>0.42</v>
      </c>
      <c r="G905" s="1">
        <v>4.4000000000000004</v>
      </c>
      <c r="H905" s="2">
        <v>357</v>
      </c>
      <c r="I905" s="1" t="s">
        <v>7577</v>
      </c>
      <c r="J905" s="1" t="s">
        <v>7578</v>
      </c>
      <c r="K905" s="1" t="s">
        <v>7579</v>
      </c>
      <c r="L905" s="1" t="s">
        <v>7580</v>
      </c>
      <c r="M905" s="1" t="s">
        <v>7581</v>
      </c>
      <c r="N905" s="1" t="s">
        <v>7582</v>
      </c>
      <c r="O905" s="1" t="s">
        <v>7583</v>
      </c>
      <c r="P905" s="1" t="s">
        <v>7584</v>
      </c>
      <c r="Q905" s="12">
        <f>Table1[[#This Row],[actual_price]]-Table1[[#This Row],[discounted_price]]</f>
        <v>84</v>
      </c>
      <c r="R905" s="11" t="str">
        <f>IF(Table1[[#This Row],[discount_percentage]]&gt;=0.5,"50% + Discount","Below 50%")</f>
        <v>Below 50%</v>
      </c>
      <c r="S905" s="14">
        <f>Table1[[#This Row],[actual_price]]*Table1[[#This Row],[rating_count]]</f>
        <v>71400</v>
      </c>
      <c r="T905" s="11" t="str">
        <f>IF(Table1[[#This Row],[discounted_price]]&lt;200,"&lt;₹200",IF(Table1[[#This Row],[discounted_price]]&lt;=500,"₹200 - ₹500","&gt;₹500"))</f>
        <v>&lt;₹200</v>
      </c>
      <c r="U905" s="11" t="str">
        <f>IF(Table1[[#This Row],[rating_count]]&lt;1000,"Below 1K Reviews","1K + Reviews")</f>
        <v>Below 1K Reviews</v>
      </c>
      <c r="V905" s="14">
        <f>Table1[[#This Row],[rating]]*Table1[[#This Row],[rating_count]]</f>
        <v>1570.8000000000002</v>
      </c>
    </row>
    <row r="906" spans="1:22" ht="16.2" x14ac:dyDescent="0.3">
      <c r="A906" s="1" t="s">
        <v>7585</v>
      </c>
      <c r="B906" s="1" t="s">
        <v>7586</v>
      </c>
      <c r="C906" s="1" t="s">
        <v>5371</v>
      </c>
      <c r="D906" s="1">
        <v>200</v>
      </c>
      <c r="E906" s="1">
        <v>230</v>
      </c>
      <c r="F906" s="4">
        <v>0.13</v>
      </c>
      <c r="G906" s="1">
        <v>4.4000000000000004</v>
      </c>
      <c r="H906" s="2">
        <v>10170</v>
      </c>
      <c r="I906" s="1" t="s">
        <v>7587</v>
      </c>
      <c r="J906" s="1" t="s">
        <v>7588</v>
      </c>
      <c r="K906" s="1" t="s">
        <v>7589</v>
      </c>
      <c r="L906" s="1" t="s">
        <v>7590</v>
      </c>
      <c r="M906" s="1" t="s">
        <v>7591</v>
      </c>
      <c r="N906" s="1" t="s">
        <v>7592</v>
      </c>
      <c r="O906" s="1" t="s">
        <v>7593</v>
      </c>
      <c r="P906" s="1" t="s">
        <v>7594</v>
      </c>
      <c r="Q906" s="12">
        <f>Table1[[#This Row],[actual_price]]-Table1[[#This Row],[discounted_price]]</f>
        <v>30</v>
      </c>
      <c r="R906" s="11" t="str">
        <f>IF(Table1[[#This Row],[discount_percentage]]&gt;=0.5,"50% + Discount","Below 50%")</f>
        <v>Below 50%</v>
      </c>
      <c r="S906" s="14">
        <f>Table1[[#This Row],[actual_price]]*Table1[[#This Row],[rating_count]]</f>
        <v>2339100</v>
      </c>
      <c r="T906" s="11" t="str">
        <f>IF(Table1[[#This Row],[discounted_price]]&lt;200,"&lt;₹200",IF(Table1[[#This Row],[discounted_price]]&lt;=500,"₹200 - ₹500","&gt;₹500"))</f>
        <v>₹200 - ₹500</v>
      </c>
      <c r="U906" s="11" t="str">
        <f>IF(Table1[[#This Row],[rating_count]]&lt;1000,"Below 1K Reviews","1K + Reviews")</f>
        <v>1K + Reviews</v>
      </c>
      <c r="V906" s="14">
        <f>Table1[[#This Row],[rating]]*Table1[[#This Row],[rating_count]]</f>
        <v>44748</v>
      </c>
    </row>
    <row r="907" spans="1:22" ht="16.2" x14ac:dyDescent="0.3">
      <c r="A907" s="1" t="s">
        <v>7595</v>
      </c>
      <c r="B907" s="1" t="s">
        <v>7596</v>
      </c>
      <c r="C907" s="1" t="s">
        <v>6941</v>
      </c>
      <c r="D907" s="3">
        <v>1249</v>
      </c>
      <c r="E907" s="3">
        <v>2796</v>
      </c>
      <c r="F907" s="4">
        <v>0.55000000000000004</v>
      </c>
      <c r="G907" s="1">
        <v>4.4000000000000004</v>
      </c>
      <c r="H907" s="2">
        <v>4598</v>
      </c>
      <c r="I907" s="1" t="s">
        <v>7597</v>
      </c>
      <c r="J907" s="1" t="s">
        <v>7598</v>
      </c>
      <c r="K907" s="1" t="s">
        <v>7599</v>
      </c>
      <c r="L907" s="1" t="s">
        <v>7600</v>
      </c>
      <c r="M907" s="1" t="s">
        <v>7601</v>
      </c>
      <c r="N907" s="1" t="s">
        <v>7602</v>
      </c>
      <c r="O907" s="1" t="s">
        <v>7603</v>
      </c>
      <c r="P907" s="1" t="s">
        <v>7604</v>
      </c>
      <c r="Q907" s="12">
        <f>Table1[[#This Row],[actual_price]]-Table1[[#This Row],[discounted_price]]</f>
        <v>1547</v>
      </c>
      <c r="R907" s="11" t="str">
        <f>IF(Table1[[#This Row],[discount_percentage]]&gt;=0.5,"50% + Discount","Below 50%")</f>
        <v>50% + Discount</v>
      </c>
      <c r="S907" s="14">
        <f>Table1[[#This Row],[actual_price]]*Table1[[#This Row],[rating_count]]</f>
        <v>12856008</v>
      </c>
      <c r="T907" s="11" t="str">
        <f>IF(Table1[[#This Row],[discounted_price]]&lt;200,"&lt;₹200",IF(Table1[[#This Row],[discounted_price]]&lt;=500,"₹200 - ₹500","&gt;₹500"))</f>
        <v>&gt;₹500</v>
      </c>
      <c r="U907" s="11" t="str">
        <f>IF(Table1[[#This Row],[rating_count]]&lt;1000,"Below 1K Reviews","1K + Reviews")</f>
        <v>1K + Reviews</v>
      </c>
      <c r="V907" s="14">
        <f>Table1[[#This Row],[rating]]*Table1[[#This Row],[rating_count]]</f>
        <v>20231.2</v>
      </c>
    </row>
    <row r="908" spans="1:22" ht="16.2" x14ac:dyDescent="0.3">
      <c r="A908" s="1" t="s">
        <v>7605</v>
      </c>
      <c r="B908" s="1" t="s">
        <v>7606</v>
      </c>
      <c r="C908" s="1" t="s">
        <v>7607</v>
      </c>
      <c r="D908" s="1">
        <v>649</v>
      </c>
      <c r="E908" s="1">
        <v>999</v>
      </c>
      <c r="F908" s="4">
        <v>0.35</v>
      </c>
      <c r="G908" s="1">
        <v>3.5</v>
      </c>
      <c r="H908" s="2">
        <v>7222</v>
      </c>
      <c r="I908" s="1" t="s">
        <v>7608</v>
      </c>
      <c r="J908" s="1" t="s">
        <v>7609</v>
      </c>
      <c r="K908" s="1" t="s">
        <v>7610</v>
      </c>
      <c r="L908" s="1" t="s">
        <v>7611</v>
      </c>
      <c r="M908" s="1" t="s">
        <v>7612</v>
      </c>
      <c r="N908" s="1" t="s">
        <v>7613</v>
      </c>
      <c r="O908" s="1" t="s">
        <v>7614</v>
      </c>
      <c r="P908" s="1" t="s">
        <v>7615</v>
      </c>
      <c r="Q908" s="12">
        <f>Table1[[#This Row],[actual_price]]-Table1[[#This Row],[discounted_price]]</f>
        <v>350</v>
      </c>
      <c r="R908" s="11" t="str">
        <f>IF(Table1[[#This Row],[discount_percentage]]&gt;=0.5,"50% + Discount","Below 50%")</f>
        <v>Below 50%</v>
      </c>
      <c r="S908" s="14">
        <f>Table1[[#This Row],[actual_price]]*Table1[[#This Row],[rating_count]]</f>
        <v>7214778</v>
      </c>
      <c r="T908" s="11" t="str">
        <f>IF(Table1[[#This Row],[discounted_price]]&lt;200,"&lt;₹200",IF(Table1[[#This Row],[discounted_price]]&lt;=500,"₹200 - ₹500","&gt;₹500"))</f>
        <v>&gt;₹500</v>
      </c>
      <c r="U908" s="11" t="str">
        <f>IF(Table1[[#This Row],[rating_count]]&lt;1000,"Below 1K Reviews","1K + Reviews")</f>
        <v>1K + Reviews</v>
      </c>
      <c r="V908" s="14">
        <f>Table1[[#This Row],[rating]]*Table1[[#This Row],[rating_count]]</f>
        <v>25277</v>
      </c>
    </row>
    <row r="909" spans="1:22" ht="16.2" x14ac:dyDescent="0.3">
      <c r="A909" s="1" t="s">
        <v>7616</v>
      </c>
      <c r="B909" s="1" t="s">
        <v>7617</v>
      </c>
      <c r="C909" s="1" t="s">
        <v>7618</v>
      </c>
      <c r="D909" s="3">
        <v>2649</v>
      </c>
      <c r="E909" s="3">
        <v>3499</v>
      </c>
      <c r="F909" s="4">
        <v>0.24</v>
      </c>
      <c r="G909" s="1">
        <v>4.5</v>
      </c>
      <c r="H909" s="2">
        <v>1271</v>
      </c>
      <c r="I909" s="1" t="s">
        <v>7619</v>
      </c>
      <c r="J909" s="1" t="s">
        <v>7620</v>
      </c>
      <c r="K909" s="1" t="s">
        <v>7621</v>
      </c>
      <c r="L909" s="1" t="s">
        <v>7622</v>
      </c>
      <c r="M909" s="1" t="s">
        <v>7623</v>
      </c>
      <c r="N909" s="1" t="s">
        <v>7624</v>
      </c>
      <c r="O909" s="1" t="s">
        <v>7625</v>
      </c>
      <c r="P909" s="1" t="s">
        <v>7626</v>
      </c>
      <c r="Q909" s="12">
        <f>Table1[[#This Row],[actual_price]]-Table1[[#This Row],[discounted_price]]</f>
        <v>850</v>
      </c>
      <c r="R909" s="11" t="str">
        <f>IF(Table1[[#This Row],[discount_percentage]]&gt;=0.5,"50% + Discount","Below 50%")</f>
        <v>Below 50%</v>
      </c>
      <c r="S909" s="14">
        <f>Table1[[#This Row],[actual_price]]*Table1[[#This Row],[rating_count]]</f>
        <v>4447229</v>
      </c>
      <c r="T909" s="11" t="str">
        <f>IF(Table1[[#This Row],[discounted_price]]&lt;200,"&lt;₹200",IF(Table1[[#This Row],[discounted_price]]&lt;=500,"₹200 - ₹500","&gt;₹500"))</f>
        <v>&gt;₹500</v>
      </c>
      <c r="U909" s="11" t="str">
        <f>IF(Table1[[#This Row],[rating_count]]&lt;1000,"Below 1K Reviews","1K + Reviews")</f>
        <v>1K + Reviews</v>
      </c>
      <c r="V909" s="14">
        <f>Table1[[#This Row],[rating]]*Table1[[#This Row],[rating_count]]</f>
        <v>5719.5</v>
      </c>
    </row>
    <row r="910" spans="1:22" ht="16.2" x14ac:dyDescent="0.3">
      <c r="A910" s="1" t="s">
        <v>522</v>
      </c>
      <c r="B910" s="1" t="s">
        <v>523</v>
      </c>
      <c r="C910" s="1" t="s">
        <v>18</v>
      </c>
      <c r="D910" s="1">
        <v>199</v>
      </c>
      <c r="E910" s="1">
        <v>349</v>
      </c>
      <c r="F910" s="4">
        <v>0.43</v>
      </c>
      <c r="G910" s="1">
        <v>4.0999999999999996</v>
      </c>
      <c r="H910" s="2">
        <v>314</v>
      </c>
      <c r="I910" s="1" t="s">
        <v>524</v>
      </c>
      <c r="J910" s="1" t="s">
        <v>525</v>
      </c>
      <c r="K910" s="1" t="s">
        <v>526</v>
      </c>
      <c r="L910" s="1" t="s">
        <v>527</v>
      </c>
      <c r="M910" s="1" t="s">
        <v>528</v>
      </c>
      <c r="N910" s="1" t="s">
        <v>529</v>
      </c>
      <c r="O910" s="1" t="s">
        <v>7627</v>
      </c>
      <c r="P910" s="1" t="s">
        <v>7628</v>
      </c>
      <c r="Q910" s="12">
        <f>Table1[[#This Row],[actual_price]]-Table1[[#This Row],[discounted_price]]</f>
        <v>150</v>
      </c>
      <c r="R910" s="11" t="str">
        <f>IF(Table1[[#This Row],[discount_percentage]]&gt;=0.5,"50% + Discount","Below 50%")</f>
        <v>Below 50%</v>
      </c>
      <c r="S910" s="14">
        <f>Table1[[#This Row],[actual_price]]*Table1[[#This Row],[rating_count]]</f>
        <v>109586</v>
      </c>
      <c r="T910" s="11" t="str">
        <f>IF(Table1[[#This Row],[discounted_price]]&lt;200,"&lt;₹200",IF(Table1[[#This Row],[discounted_price]]&lt;=500,"₹200 - ₹500","&gt;₹500"))</f>
        <v>&lt;₹200</v>
      </c>
      <c r="U910" s="11" t="str">
        <f>IF(Table1[[#This Row],[rating_count]]&lt;1000,"Below 1K Reviews","1K + Reviews")</f>
        <v>Below 1K Reviews</v>
      </c>
      <c r="V910" s="14">
        <f>Table1[[#This Row],[rating]]*Table1[[#This Row],[rating_count]]</f>
        <v>1287.3999999999999</v>
      </c>
    </row>
    <row r="911" spans="1:22" ht="16.2" x14ac:dyDescent="0.3">
      <c r="A911" s="1" t="s">
        <v>7629</v>
      </c>
      <c r="B911" s="1" t="s">
        <v>7630</v>
      </c>
      <c r="C911" s="1" t="s">
        <v>5286</v>
      </c>
      <c r="D911" s="1">
        <v>596</v>
      </c>
      <c r="E911" s="1">
        <v>723</v>
      </c>
      <c r="F911" s="4">
        <v>0.18</v>
      </c>
      <c r="G911" s="1">
        <v>4.4000000000000004</v>
      </c>
      <c r="H911" s="2">
        <v>3219</v>
      </c>
      <c r="I911" s="1" t="s">
        <v>7631</v>
      </c>
      <c r="J911" s="1" t="s">
        <v>7632</v>
      </c>
      <c r="K911" s="1" t="s">
        <v>7633</v>
      </c>
      <c r="L911" s="1" t="s">
        <v>7634</v>
      </c>
      <c r="M911" s="1" t="s">
        <v>7635</v>
      </c>
      <c r="N911" s="1" t="s">
        <v>7636</v>
      </c>
      <c r="O911" s="1" t="s">
        <v>7637</v>
      </c>
      <c r="P911" s="1" t="s">
        <v>7638</v>
      </c>
      <c r="Q911" s="12">
        <f>Table1[[#This Row],[actual_price]]-Table1[[#This Row],[discounted_price]]</f>
        <v>127</v>
      </c>
      <c r="R911" s="11" t="str">
        <f>IF(Table1[[#This Row],[discount_percentage]]&gt;=0.5,"50% + Discount","Below 50%")</f>
        <v>Below 50%</v>
      </c>
      <c r="S911" s="14">
        <f>Table1[[#This Row],[actual_price]]*Table1[[#This Row],[rating_count]]</f>
        <v>2327337</v>
      </c>
      <c r="T911" s="11" t="str">
        <f>IF(Table1[[#This Row],[discounted_price]]&lt;200,"&lt;₹200",IF(Table1[[#This Row],[discounted_price]]&lt;=500,"₹200 - ₹500","&gt;₹500"))</f>
        <v>&gt;₹500</v>
      </c>
      <c r="U911" s="11" t="str">
        <f>IF(Table1[[#This Row],[rating_count]]&lt;1000,"Below 1K Reviews","1K + Reviews")</f>
        <v>1K + Reviews</v>
      </c>
      <c r="V911" s="14">
        <f>Table1[[#This Row],[rating]]*Table1[[#This Row],[rating_count]]</f>
        <v>14163.6</v>
      </c>
    </row>
    <row r="912" spans="1:22" ht="16.2" x14ac:dyDescent="0.3">
      <c r="A912" s="1" t="s">
        <v>7639</v>
      </c>
      <c r="B912" s="1" t="s">
        <v>7640</v>
      </c>
      <c r="C912" s="1" t="s">
        <v>2962</v>
      </c>
      <c r="D912" s="3">
        <v>2499</v>
      </c>
      <c r="E912" s="3">
        <v>5999</v>
      </c>
      <c r="F912" s="4">
        <v>0.57999999999999996</v>
      </c>
      <c r="G912" s="1">
        <v>4.0999999999999996</v>
      </c>
      <c r="H912" s="2">
        <v>38879</v>
      </c>
      <c r="I912" s="1" t="s">
        <v>7641</v>
      </c>
      <c r="J912" s="1" t="s">
        <v>4435</v>
      </c>
      <c r="K912" s="1" t="s">
        <v>4436</v>
      </c>
      <c r="L912" s="1" t="s">
        <v>4437</v>
      </c>
      <c r="M912" s="1" t="s">
        <v>4438</v>
      </c>
      <c r="N912" s="1" t="s">
        <v>4439</v>
      </c>
      <c r="O912" s="1" t="s">
        <v>7642</v>
      </c>
      <c r="P912" s="1" t="s">
        <v>7643</v>
      </c>
      <c r="Q912" s="12">
        <f>Table1[[#This Row],[actual_price]]-Table1[[#This Row],[discounted_price]]</f>
        <v>3500</v>
      </c>
      <c r="R912" s="11" t="str">
        <f>IF(Table1[[#This Row],[discount_percentage]]&gt;=0.5,"50% + Discount","Below 50%")</f>
        <v>50% + Discount</v>
      </c>
      <c r="S912" s="14">
        <f>Table1[[#This Row],[actual_price]]*Table1[[#This Row],[rating_count]]</f>
        <v>233235121</v>
      </c>
      <c r="T912" s="11" t="str">
        <f>IF(Table1[[#This Row],[discounted_price]]&lt;200,"&lt;₹200",IF(Table1[[#This Row],[discounted_price]]&lt;=500,"₹200 - ₹500","&gt;₹500"))</f>
        <v>&gt;₹500</v>
      </c>
      <c r="U912" s="11" t="str">
        <f>IF(Table1[[#This Row],[rating_count]]&lt;1000,"Below 1K Reviews","1K + Reviews")</f>
        <v>1K + Reviews</v>
      </c>
      <c r="V912" s="14">
        <f>Table1[[#This Row],[rating]]*Table1[[#This Row],[rating_count]]</f>
        <v>159403.9</v>
      </c>
    </row>
    <row r="913" spans="1:22" ht="16.2" x14ac:dyDescent="0.3">
      <c r="A913" s="1" t="s">
        <v>7644</v>
      </c>
      <c r="B913" s="1" t="s">
        <v>7645</v>
      </c>
      <c r="C913" s="1" t="s">
        <v>7646</v>
      </c>
      <c r="D913" s="3">
        <v>4999</v>
      </c>
      <c r="E913" s="3">
        <v>12499</v>
      </c>
      <c r="F913" s="4">
        <v>0.6</v>
      </c>
      <c r="G913" s="1">
        <v>4.2</v>
      </c>
      <c r="H913" s="2">
        <v>4541</v>
      </c>
      <c r="I913" s="1" t="s">
        <v>7647</v>
      </c>
      <c r="J913" s="1" t="s">
        <v>7648</v>
      </c>
      <c r="K913" s="1" t="s">
        <v>7649</v>
      </c>
      <c r="L913" s="1" t="s">
        <v>7650</v>
      </c>
      <c r="M913" s="1" t="s">
        <v>7651</v>
      </c>
      <c r="N913" s="1" t="s">
        <v>7652</v>
      </c>
      <c r="O913" s="1" t="s">
        <v>7653</v>
      </c>
      <c r="P913" s="1" t="s">
        <v>7654</v>
      </c>
      <c r="Q913" s="12">
        <f>Table1[[#This Row],[actual_price]]-Table1[[#This Row],[discounted_price]]</f>
        <v>7500</v>
      </c>
      <c r="R913" s="11" t="str">
        <f>IF(Table1[[#This Row],[discount_percentage]]&gt;=0.5,"50% + Discount","Below 50%")</f>
        <v>50% + Discount</v>
      </c>
      <c r="S913" s="14">
        <f>Table1[[#This Row],[actual_price]]*Table1[[#This Row],[rating_count]]</f>
        <v>56757959</v>
      </c>
      <c r="T913" s="11" t="str">
        <f>IF(Table1[[#This Row],[discounted_price]]&lt;200,"&lt;₹200",IF(Table1[[#This Row],[discounted_price]]&lt;=500,"₹200 - ₹500","&gt;₹500"))</f>
        <v>&gt;₹500</v>
      </c>
      <c r="U913" s="11" t="str">
        <f>IF(Table1[[#This Row],[rating_count]]&lt;1000,"Below 1K Reviews","1K + Reviews")</f>
        <v>1K + Reviews</v>
      </c>
      <c r="V913" s="14">
        <f>Table1[[#This Row],[rating]]*Table1[[#This Row],[rating_count]]</f>
        <v>19072.2</v>
      </c>
    </row>
    <row r="914" spans="1:22" ht="16.2" x14ac:dyDescent="0.3">
      <c r="A914" s="1" t="s">
        <v>7655</v>
      </c>
      <c r="B914" s="1" t="s">
        <v>7656</v>
      </c>
      <c r="C914" s="1" t="s">
        <v>3080</v>
      </c>
      <c r="D914" s="1">
        <v>399</v>
      </c>
      <c r="E914" s="3">
        <v>1290</v>
      </c>
      <c r="F914" s="4">
        <v>0.69</v>
      </c>
      <c r="G914" s="1">
        <v>4.2</v>
      </c>
      <c r="H914" s="2">
        <v>76042</v>
      </c>
      <c r="I914" s="1" t="s">
        <v>7657</v>
      </c>
      <c r="J914" s="1" t="s">
        <v>7658</v>
      </c>
      <c r="K914" s="1" t="s">
        <v>7659</v>
      </c>
      <c r="L914" s="1" t="s">
        <v>7660</v>
      </c>
      <c r="M914" s="1" t="s">
        <v>7661</v>
      </c>
      <c r="N914" s="1" t="s">
        <v>7662</v>
      </c>
      <c r="O914" s="1" t="s">
        <v>7663</v>
      </c>
      <c r="P914" s="1" t="s">
        <v>7664</v>
      </c>
      <c r="Q914" s="12">
        <f>Table1[[#This Row],[actual_price]]-Table1[[#This Row],[discounted_price]]</f>
        <v>891</v>
      </c>
      <c r="R914" s="11" t="str">
        <f>IF(Table1[[#This Row],[discount_percentage]]&gt;=0.5,"50% + Discount","Below 50%")</f>
        <v>50% + Discount</v>
      </c>
      <c r="S914" s="14">
        <f>Table1[[#This Row],[actual_price]]*Table1[[#This Row],[rating_count]]</f>
        <v>98094180</v>
      </c>
      <c r="T914" s="11" t="str">
        <f>IF(Table1[[#This Row],[discounted_price]]&lt;200,"&lt;₹200",IF(Table1[[#This Row],[discounted_price]]&lt;=500,"₹200 - ₹500","&gt;₹500"))</f>
        <v>₹200 - ₹500</v>
      </c>
      <c r="U914" s="11" t="str">
        <f>IF(Table1[[#This Row],[rating_count]]&lt;1000,"Below 1K Reviews","1K + Reviews")</f>
        <v>1K + Reviews</v>
      </c>
      <c r="V914" s="14">
        <f>Table1[[#This Row],[rating]]*Table1[[#This Row],[rating_count]]</f>
        <v>319376.40000000002</v>
      </c>
    </row>
    <row r="915" spans="1:22" ht="16.2" x14ac:dyDescent="0.3">
      <c r="A915" s="1" t="s">
        <v>7665</v>
      </c>
      <c r="B915" s="1" t="s">
        <v>7666</v>
      </c>
      <c r="C915" s="1" t="s">
        <v>5558</v>
      </c>
      <c r="D915" s="1">
        <v>116</v>
      </c>
      <c r="E915" s="1">
        <v>200</v>
      </c>
      <c r="F915" s="4">
        <v>0.42</v>
      </c>
      <c r="G915" s="1">
        <v>4.3</v>
      </c>
      <c r="H915" s="2">
        <v>485</v>
      </c>
      <c r="I915" s="1" t="s">
        <v>7667</v>
      </c>
      <c r="J915" s="1" t="s">
        <v>7668</v>
      </c>
      <c r="K915" s="1" t="s">
        <v>7669</v>
      </c>
      <c r="L915" s="1" t="s">
        <v>7670</v>
      </c>
      <c r="M915" s="1" t="s">
        <v>7671</v>
      </c>
      <c r="N915" s="1" t="s">
        <v>7672</v>
      </c>
      <c r="O915" s="1" t="s">
        <v>7673</v>
      </c>
      <c r="P915" s="1" t="s">
        <v>7674</v>
      </c>
      <c r="Q915" s="12">
        <f>Table1[[#This Row],[actual_price]]-Table1[[#This Row],[discounted_price]]</f>
        <v>84</v>
      </c>
      <c r="R915" s="11" t="str">
        <f>IF(Table1[[#This Row],[discount_percentage]]&gt;=0.5,"50% + Discount","Below 50%")</f>
        <v>Below 50%</v>
      </c>
      <c r="S915" s="14">
        <f>Table1[[#This Row],[actual_price]]*Table1[[#This Row],[rating_count]]</f>
        <v>97000</v>
      </c>
      <c r="T915" s="11" t="str">
        <f>IF(Table1[[#This Row],[discounted_price]]&lt;200,"&lt;₹200",IF(Table1[[#This Row],[discounted_price]]&lt;=500,"₹200 - ₹500","&gt;₹500"))</f>
        <v>&lt;₹200</v>
      </c>
      <c r="U915" s="11" t="str">
        <f>IF(Table1[[#This Row],[rating_count]]&lt;1000,"Below 1K Reviews","1K + Reviews")</f>
        <v>Below 1K Reviews</v>
      </c>
      <c r="V915" s="14">
        <f>Table1[[#This Row],[rating]]*Table1[[#This Row],[rating_count]]</f>
        <v>2085.5</v>
      </c>
    </row>
    <row r="916" spans="1:22" ht="16.2" x14ac:dyDescent="0.3">
      <c r="A916" s="1" t="s">
        <v>7675</v>
      </c>
      <c r="B916" s="1" t="s">
        <v>7676</v>
      </c>
      <c r="C916" s="1" t="s">
        <v>5934</v>
      </c>
      <c r="D916" s="3">
        <v>4499</v>
      </c>
      <c r="E916" s="3">
        <v>5999</v>
      </c>
      <c r="F916" s="4">
        <v>0.25</v>
      </c>
      <c r="G916" s="1">
        <v>4.3</v>
      </c>
      <c r="H916" s="2">
        <v>44696</v>
      </c>
      <c r="I916" s="1" t="s">
        <v>7677</v>
      </c>
      <c r="J916" s="1" t="s">
        <v>7678</v>
      </c>
      <c r="K916" s="1" t="s">
        <v>7679</v>
      </c>
      <c r="L916" s="1" t="s">
        <v>7680</v>
      </c>
      <c r="M916" s="1" t="s">
        <v>7681</v>
      </c>
      <c r="N916" s="1" t="s">
        <v>7682</v>
      </c>
      <c r="O916" s="1" t="s">
        <v>7683</v>
      </c>
      <c r="P916" s="1" t="s">
        <v>7684</v>
      </c>
      <c r="Q916" s="12">
        <f>Table1[[#This Row],[actual_price]]-Table1[[#This Row],[discounted_price]]</f>
        <v>1500</v>
      </c>
      <c r="R916" s="11" t="str">
        <f>IF(Table1[[#This Row],[discount_percentage]]&gt;=0.5,"50% + Discount","Below 50%")</f>
        <v>Below 50%</v>
      </c>
      <c r="S916" s="14">
        <f>Table1[[#This Row],[actual_price]]*Table1[[#This Row],[rating_count]]</f>
        <v>268131304</v>
      </c>
      <c r="T916" s="11" t="str">
        <f>IF(Table1[[#This Row],[discounted_price]]&lt;200,"&lt;₹200",IF(Table1[[#This Row],[discounted_price]]&lt;=500,"₹200 - ₹500","&gt;₹500"))</f>
        <v>&gt;₹500</v>
      </c>
      <c r="U916" s="11" t="str">
        <f>IF(Table1[[#This Row],[rating_count]]&lt;1000,"Below 1K Reviews","1K + Reviews")</f>
        <v>1K + Reviews</v>
      </c>
      <c r="V916" s="14">
        <f>Table1[[#This Row],[rating]]*Table1[[#This Row],[rating_count]]</f>
        <v>192192.8</v>
      </c>
    </row>
    <row r="917" spans="1:22" ht="16.2" x14ac:dyDescent="0.3">
      <c r="A917" s="1" t="s">
        <v>7685</v>
      </c>
      <c r="B917" s="1" t="s">
        <v>7686</v>
      </c>
      <c r="C917" s="1" t="s">
        <v>6133</v>
      </c>
      <c r="D917" s="1">
        <v>330</v>
      </c>
      <c r="E917" s="1">
        <v>499</v>
      </c>
      <c r="F917" s="4">
        <v>0.34</v>
      </c>
      <c r="G917" s="1">
        <v>3.7</v>
      </c>
      <c r="H917" s="2">
        <v>8566</v>
      </c>
      <c r="I917" s="1" t="s">
        <v>7687</v>
      </c>
      <c r="J917" s="1" t="s">
        <v>7688</v>
      </c>
      <c r="K917" s="1" t="s">
        <v>7689</v>
      </c>
      <c r="L917" s="1" t="s">
        <v>7690</v>
      </c>
      <c r="M917" s="1" t="s">
        <v>7691</v>
      </c>
      <c r="N917" s="1" t="s">
        <v>7692</v>
      </c>
      <c r="O917" s="1" t="s">
        <v>7693</v>
      </c>
      <c r="P917" s="1" t="s">
        <v>7694</v>
      </c>
      <c r="Q917" s="12">
        <f>Table1[[#This Row],[actual_price]]-Table1[[#This Row],[discounted_price]]</f>
        <v>169</v>
      </c>
      <c r="R917" s="11" t="str">
        <f>IF(Table1[[#This Row],[discount_percentage]]&gt;=0.5,"50% + Discount","Below 50%")</f>
        <v>Below 50%</v>
      </c>
      <c r="S917" s="14">
        <f>Table1[[#This Row],[actual_price]]*Table1[[#This Row],[rating_count]]</f>
        <v>4274434</v>
      </c>
      <c r="T917" s="11" t="str">
        <f>IF(Table1[[#This Row],[discounted_price]]&lt;200,"&lt;₹200",IF(Table1[[#This Row],[discounted_price]]&lt;=500,"₹200 - ₹500","&gt;₹500"))</f>
        <v>₹200 - ₹500</v>
      </c>
      <c r="U917" s="11" t="str">
        <f>IF(Table1[[#This Row],[rating_count]]&lt;1000,"Below 1K Reviews","1K + Reviews")</f>
        <v>1K + Reviews</v>
      </c>
      <c r="V917" s="14">
        <f>Table1[[#This Row],[rating]]*Table1[[#This Row],[rating_count]]</f>
        <v>31694.2</v>
      </c>
    </row>
    <row r="918" spans="1:22" ht="16.2" x14ac:dyDescent="0.3">
      <c r="A918" s="1" t="s">
        <v>7695</v>
      </c>
      <c r="B918" s="1" t="s">
        <v>7696</v>
      </c>
      <c r="C918" s="1" t="s">
        <v>5480</v>
      </c>
      <c r="D918" s="1">
        <v>649</v>
      </c>
      <c r="E918" s="3">
        <v>2499</v>
      </c>
      <c r="F918" s="4">
        <v>0.74</v>
      </c>
      <c r="G918" s="1">
        <v>3.9</v>
      </c>
      <c r="H918" s="2">
        <v>13049</v>
      </c>
      <c r="I918" s="1" t="s">
        <v>7697</v>
      </c>
      <c r="J918" s="1" t="s">
        <v>7698</v>
      </c>
      <c r="K918" s="1" t="s">
        <v>7699</v>
      </c>
      <c r="L918" s="1" t="s">
        <v>7700</v>
      </c>
      <c r="M918" s="1" t="s">
        <v>7701</v>
      </c>
      <c r="N918" s="1" t="s">
        <v>7702</v>
      </c>
      <c r="O918" s="1" t="s">
        <v>7703</v>
      </c>
      <c r="P918" s="1" t="s">
        <v>7704</v>
      </c>
      <c r="Q918" s="12">
        <f>Table1[[#This Row],[actual_price]]-Table1[[#This Row],[discounted_price]]</f>
        <v>1850</v>
      </c>
      <c r="R918" s="11" t="str">
        <f>IF(Table1[[#This Row],[discount_percentage]]&gt;=0.5,"50% + Discount","Below 50%")</f>
        <v>50% + Discount</v>
      </c>
      <c r="S918" s="14">
        <f>Table1[[#This Row],[actual_price]]*Table1[[#This Row],[rating_count]]</f>
        <v>32609451</v>
      </c>
      <c r="T918" s="11" t="str">
        <f>IF(Table1[[#This Row],[discounted_price]]&lt;200,"&lt;₹200",IF(Table1[[#This Row],[discounted_price]]&lt;=500,"₹200 - ₹500","&gt;₹500"))</f>
        <v>&gt;₹500</v>
      </c>
      <c r="U918" s="11" t="str">
        <f>IF(Table1[[#This Row],[rating_count]]&lt;1000,"Below 1K Reviews","1K + Reviews")</f>
        <v>1K + Reviews</v>
      </c>
      <c r="V918" s="14">
        <f>Table1[[#This Row],[rating]]*Table1[[#This Row],[rating_count]]</f>
        <v>50891.1</v>
      </c>
    </row>
    <row r="919" spans="1:22" ht="16.2" x14ac:dyDescent="0.3">
      <c r="A919" s="1" t="s">
        <v>7705</v>
      </c>
      <c r="B919" s="1" t="s">
        <v>7706</v>
      </c>
      <c r="C919" s="1" t="s">
        <v>6026</v>
      </c>
      <c r="D919" s="3">
        <v>1234</v>
      </c>
      <c r="E919" s="3">
        <v>1599</v>
      </c>
      <c r="F919" s="4">
        <v>0.23</v>
      </c>
      <c r="G919" s="1">
        <v>4.5</v>
      </c>
      <c r="H919" s="2">
        <v>16680</v>
      </c>
      <c r="I919" s="1" t="s">
        <v>7707</v>
      </c>
      <c r="J919" s="1" t="s">
        <v>7708</v>
      </c>
      <c r="K919" s="1" t="s">
        <v>7709</v>
      </c>
      <c r="L919" s="1" t="s">
        <v>7710</v>
      </c>
      <c r="M919" s="1" t="s">
        <v>7711</v>
      </c>
      <c r="N919" s="1" t="s">
        <v>7712</v>
      </c>
      <c r="O919" s="1" t="s">
        <v>7713</v>
      </c>
      <c r="P919" s="1" t="s">
        <v>7714</v>
      </c>
      <c r="Q919" s="12">
        <f>Table1[[#This Row],[actual_price]]-Table1[[#This Row],[discounted_price]]</f>
        <v>365</v>
      </c>
      <c r="R919" s="11" t="str">
        <f>IF(Table1[[#This Row],[discount_percentage]]&gt;=0.5,"50% + Discount","Below 50%")</f>
        <v>Below 50%</v>
      </c>
      <c r="S919" s="14">
        <f>Table1[[#This Row],[actual_price]]*Table1[[#This Row],[rating_count]]</f>
        <v>26671320</v>
      </c>
      <c r="T919" s="11" t="str">
        <f>IF(Table1[[#This Row],[discounted_price]]&lt;200,"&lt;₹200",IF(Table1[[#This Row],[discounted_price]]&lt;=500,"₹200 - ₹500","&gt;₹500"))</f>
        <v>&gt;₹500</v>
      </c>
      <c r="U919" s="11" t="str">
        <f>IF(Table1[[#This Row],[rating_count]]&lt;1000,"Below 1K Reviews","1K + Reviews")</f>
        <v>1K + Reviews</v>
      </c>
      <c r="V919" s="14">
        <f>Table1[[#This Row],[rating]]*Table1[[#This Row],[rating_count]]</f>
        <v>75060</v>
      </c>
    </row>
    <row r="920" spans="1:22" ht="16.2" x14ac:dyDescent="0.3">
      <c r="A920" s="1" t="s">
        <v>4442</v>
      </c>
      <c r="B920" s="1" t="s">
        <v>4443</v>
      </c>
      <c r="C920" s="1" t="s">
        <v>4444</v>
      </c>
      <c r="D920" s="3">
        <v>1399</v>
      </c>
      <c r="E920" s="3">
        <v>2990</v>
      </c>
      <c r="F920" s="4">
        <v>0.53</v>
      </c>
      <c r="G920" s="1">
        <v>4.0999999999999996</v>
      </c>
      <c r="H920" s="2">
        <v>97174</v>
      </c>
      <c r="I920" s="1" t="s">
        <v>4445</v>
      </c>
      <c r="J920" s="1" t="s">
        <v>4446</v>
      </c>
      <c r="K920" s="1" t="s">
        <v>4447</v>
      </c>
      <c r="L920" s="1" t="s">
        <v>4448</v>
      </c>
      <c r="M920" s="1" t="s">
        <v>4449</v>
      </c>
      <c r="N920" s="1" t="s">
        <v>4450</v>
      </c>
      <c r="O920" s="1" t="s">
        <v>7715</v>
      </c>
      <c r="P920" s="1" t="s">
        <v>7716</v>
      </c>
      <c r="Q920" s="12">
        <f>Table1[[#This Row],[actual_price]]-Table1[[#This Row],[discounted_price]]</f>
        <v>1591</v>
      </c>
      <c r="R920" s="11" t="str">
        <f>IF(Table1[[#This Row],[discount_percentage]]&gt;=0.5,"50% + Discount","Below 50%")</f>
        <v>50% + Discount</v>
      </c>
      <c r="S920" s="14">
        <f>Table1[[#This Row],[actual_price]]*Table1[[#This Row],[rating_count]]</f>
        <v>290550260</v>
      </c>
      <c r="T920" s="11" t="str">
        <f>IF(Table1[[#This Row],[discounted_price]]&lt;200,"&lt;₹200",IF(Table1[[#This Row],[discounted_price]]&lt;=500,"₹200 - ₹500","&gt;₹500"))</f>
        <v>&gt;₹500</v>
      </c>
      <c r="U920" s="11" t="str">
        <f>IF(Table1[[#This Row],[rating_count]]&lt;1000,"Below 1K Reviews","1K + Reviews")</f>
        <v>1K + Reviews</v>
      </c>
      <c r="V920" s="14">
        <f>Table1[[#This Row],[rating]]*Table1[[#This Row],[rating_count]]</f>
        <v>398413.39999999997</v>
      </c>
    </row>
    <row r="921" spans="1:22" ht="16.2" x14ac:dyDescent="0.3">
      <c r="A921" s="1" t="s">
        <v>7717</v>
      </c>
      <c r="B921" s="1" t="s">
        <v>7718</v>
      </c>
      <c r="C921" s="1" t="s">
        <v>7123</v>
      </c>
      <c r="D921" s="1">
        <v>272</v>
      </c>
      <c r="E921" s="1">
        <v>320</v>
      </c>
      <c r="F921" s="4">
        <v>0.15</v>
      </c>
      <c r="G921" s="1">
        <v>4</v>
      </c>
      <c r="H921" s="2">
        <v>3686</v>
      </c>
      <c r="I921" s="1" t="s">
        <v>7719</v>
      </c>
      <c r="J921" s="1" t="s">
        <v>7720</v>
      </c>
      <c r="K921" s="1" t="s">
        <v>7721</v>
      </c>
      <c r="L921" s="1" t="s">
        <v>7722</v>
      </c>
      <c r="M921" s="1" t="s">
        <v>7723</v>
      </c>
      <c r="N921" s="1" t="s">
        <v>7724</v>
      </c>
      <c r="O921" s="1" t="s">
        <v>7725</v>
      </c>
      <c r="P921" s="1" t="s">
        <v>7726</v>
      </c>
      <c r="Q921" s="12">
        <f>Table1[[#This Row],[actual_price]]-Table1[[#This Row],[discounted_price]]</f>
        <v>48</v>
      </c>
      <c r="R921" s="11" t="str">
        <f>IF(Table1[[#This Row],[discount_percentage]]&gt;=0.5,"50% + Discount","Below 50%")</f>
        <v>Below 50%</v>
      </c>
      <c r="S921" s="14">
        <f>Table1[[#This Row],[actual_price]]*Table1[[#This Row],[rating_count]]</f>
        <v>1179520</v>
      </c>
      <c r="T921" s="11" t="str">
        <f>IF(Table1[[#This Row],[discounted_price]]&lt;200,"&lt;₹200",IF(Table1[[#This Row],[discounted_price]]&lt;=500,"₹200 - ₹500","&gt;₹500"))</f>
        <v>₹200 - ₹500</v>
      </c>
      <c r="U921" s="11" t="str">
        <f>IF(Table1[[#This Row],[rating_count]]&lt;1000,"Below 1K Reviews","1K + Reviews")</f>
        <v>1K + Reviews</v>
      </c>
      <c r="V921" s="14">
        <f>Table1[[#This Row],[rating]]*Table1[[#This Row],[rating_count]]</f>
        <v>14744</v>
      </c>
    </row>
    <row r="922" spans="1:22" ht="16.2" x14ac:dyDescent="0.3">
      <c r="A922" s="1" t="s">
        <v>7727</v>
      </c>
      <c r="B922" s="1" t="s">
        <v>7728</v>
      </c>
      <c r="C922" s="1" t="s">
        <v>7729</v>
      </c>
      <c r="D922" s="1">
        <v>99</v>
      </c>
      <c r="E922" s="1">
        <v>999</v>
      </c>
      <c r="F922" s="4">
        <v>0.9</v>
      </c>
      <c r="G922" s="1">
        <v>3.8</v>
      </c>
      <c r="H922" s="2">
        <v>594</v>
      </c>
      <c r="I922" s="1" t="s">
        <v>7730</v>
      </c>
      <c r="J922" s="1" t="s">
        <v>7731</v>
      </c>
      <c r="K922" s="1" t="s">
        <v>7732</v>
      </c>
      <c r="L922" s="1" t="s">
        <v>7733</v>
      </c>
      <c r="M922" s="1" t="s">
        <v>7734</v>
      </c>
      <c r="N922" s="1" t="s">
        <v>7735</v>
      </c>
      <c r="O922" s="1" t="s">
        <v>7736</v>
      </c>
      <c r="P922" s="1" t="s">
        <v>7737</v>
      </c>
      <c r="Q922" s="12">
        <f>Table1[[#This Row],[actual_price]]-Table1[[#This Row],[discounted_price]]</f>
        <v>900</v>
      </c>
      <c r="R922" s="11" t="str">
        <f>IF(Table1[[#This Row],[discount_percentage]]&gt;=0.5,"50% + Discount","Below 50%")</f>
        <v>50% + Discount</v>
      </c>
      <c r="S922" s="14">
        <f>Table1[[#This Row],[actual_price]]*Table1[[#This Row],[rating_count]]</f>
        <v>593406</v>
      </c>
      <c r="T922" s="11" t="str">
        <f>IF(Table1[[#This Row],[discounted_price]]&lt;200,"&lt;₹200",IF(Table1[[#This Row],[discounted_price]]&lt;=500,"₹200 - ₹500","&gt;₹500"))</f>
        <v>&lt;₹200</v>
      </c>
      <c r="U922" s="11" t="str">
        <f>IF(Table1[[#This Row],[rating_count]]&lt;1000,"Below 1K Reviews","1K + Reviews")</f>
        <v>Below 1K Reviews</v>
      </c>
      <c r="V922" s="14">
        <f>Table1[[#This Row],[rating]]*Table1[[#This Row],[rating_count]]</f>
        <v>2257.1999999999998</v>
      </c>
    </row>
    <row r="923" spans="1:22" ht="16.2" x14ac:dyDescent="0.3">
      <c r="A923" s="1" t="s">
        <v>7738</v>
      </c>
      <c r="B923" s="1" t="s">
        <v>7739</v>
      </c>
      <c r="C923" s="1" t="s">
        <v>7740</v>
      </c>
      <c r="D923" s="3">
        <v>3498</v>
      </c>
      <c r="E923" s="3">
        <v>3875</v>
      </c>
      <c r="F923" s="4">
        <v>0.1</v>
      </c>
      <c r="G923" s="1">
        <v>3.4</v>
      </c>
      <c r="H923" s="2">
        <v>12185</v>
      </c>
      <c r="I923" s="1" t="s">
        <v>7741</v>
      </c>
      <c r="J923" s="1" t="s">
        <v>7742</v>
      </c>
      <c r="K923" s="1" t="s">
        <v>7743</v>
      </c>
      <c r="L923" s="1" t="s">
        <v>7744</v>
      </c>
      <c r="M923" s="1" t="s">
        <v>7745</v>
      </c>
      <c r="N923" s="1" t="s">
        <v>7746</v>
      </c>
      <c r="O923" s="1" t="s">
        <v>7747</v>
      </c>
      <c r="P923" s="1" t="s">
        <v>7748</v>
      </c>
      <c r="Q923" s="12">
        <f>Table1[[#This Row],[actual_price]]-Table1[[#This Row],[discounted_price]]</f>
        <v>377</v>
      </c>
      <c r="R923" s="11" t="str">
        <f>IF(Table1[[#This Row],[discount_percentage]]&gt;=0.5,"50% + Discount","Below 50%")</f>
        <v>Below 50%</v>
      </c>
      <c r="S923" s="14">
        <f>Table1[[#This Row],[actual_price]]*Table1[[#This Row],[rating_count]]</f>
        <v>47216875</v>
      </c>
      <c r="T923" s="11" t="str">
        <f>IF(Table1[[#This Row],[discounted_price]]&lt;200,"&lt;₹200",IF(Table1[[#This Row],[discounted_price]]&lt;=500,"₹200 - ₹500","&gt;₹500"))</f>
        <v>&gt;₹500</v>
      </c>
      <c r="U923" s="11" t="str">
        <f>IF(Table1[[#This Row],[rating_count]]&lt;1000,"Below 1K Reviews","1K + Reviews")</f>
        <v>1K + Reviews</v>
      </c>
      <c r="V923" s="14">
        <f>Table1[[#This Row],[rating]]*Table1[[#This Row],[rating_count]]</f>
        <v>41429</v>
      </c>
    </row>
    <row r="924" spans="1:22" ht="16.2" x14ac:dyDescent="0.3">
      <c r="A924" s="1" t="s">
        <v>7749</v>
      </c>
      <c r="B924" s="1" t="s">
        <v>7750</v>
      </c>
      <c r="C924" s="1" t="s">
        <v>5848</v>
      </c>
      <c r="D924" s="3">
        <v>10099</v>
      </c>
      <c r="E924" s="3">
        <v>19110</v>
      </c>
      <c r="F924" s="4">
        <v>0.47</v>
      </c>
      <c r="G924" s="1">
        <v>4.3</v>
      </c>
      <c r="H924" s="2">
        <v>2623</v>
      </c>
      <c r="I924" s="1" t="s">
        <v>7751</v>
      </c>
      <c r="J924" s="1" t="s">
        <v>7752</v>
      </c>
      <c r="K924" s="1" t="s">
        <v>7753</v>
      </c>
      <c r="L924" s="1" t="s">
        <v>7754</v>
      </c>
      <c r="M924" s="1" t="s">
        <v>7755</v>
      </c>
      <c r="N924" s="1" t="s">
        <v>7756</v>
      </c>
      <c r="O924" s="1" t="s">
        <v>7757</v>
      </c>
      <c r="P924" s="1" t="s">
        <v>7758</v>
      </c>
      <c r="Q924" s="12">
        <f>Table1[[#This Row],[actual_price]]-Table1[[#This Row],[discounted_price]]</f>
        <v>9011</v>
      </c>
      <c r="R924" s="11" t="str">
        <f>IF(Table1[[#This Row],[discount_percentage]]&gt;=0.5,"50% + Discount","Below 50%")</f>
        <v>Below 50%</v>
      </c>
      <c r="S924" s="14">
        <f>Table1[[#This Row],[actual_price]]*Table1[[#This Row],[rating_count]]</f>
        <v>50125530</v>
      </c>
      <c r="T924" s="11" t="str">
        <f>IF(Table1[[#This Row],[discounted_price]]&lt;200,"&lt;₹200",IF(Table1[[#This Row],[discounted_price]]&lt;=500,"₹200 - ₹500","&gt;₹500"))</f>
        <v>&gt;₹500</v>
      </c>
      <c r="U924" s="11" t="str">
        <f>IF(Table1[[#This Row],[rating_count]]&lt;1000,"Below 1K Reviews","1K + Reviews")</f>
        <v>1K + Reviews</v>
      </c>
      <c r="V924" s="14">
        <f>Table1[[#This Row],[rating]]*Table1[[#This Row],[rating_count]]</f>
        <v>11278.9</v>
      </c>
    </row>
    <row r="925" spans="1:22" ht="16.2" x14ac:dyDescent="0.3">
      <c r="A925" s="1" t="s">
        <v>7759</v>
      </c>
      <c r="B925" s="1" t="s">
        <v>7760</v>
      </c>
      <c r="C925" s="1" t="s">
        <v>6231</v>
      </c>
      <c r="D925" s="1">
        <v>449</v>
      </c>
      <c r="E925" s="1">
        <v>999</v>
      </c>
      <c r="F925" s="4">
        <v>0.55000000000000004</v>
      </c>
      <c r="G925" s="1">
        <v>4.3</v>
      </c>
      <c r="H925" s="2">
        <v>9701</v>
      </c>
      <c r="I925" s="1" t="s">
        <v>7761</v>
      </c>
      <c r="J925" s="1" t="s">
        <v>7762</v>
      </c>
      <c r="K925" s="1" t="s">
        <v>7763</v>
      </c>
      <c r="L925" s="1" t="s">
        <v>7764</v>
      </c>
      <c r="M925" s="1" t="s">
        <v>7765</v>
      </c>
      <c r="N925" s="1" t="s">
        <v>7766</v>
      </c>
      <c r="O925" s="1" t="s">
        <v>7767</v>
      </c>
      <c r="P925" s="1" t="s">
        <v>7768</v>
      </c>
      <c r="Q925" s="12">
        <f>Table1[[#This Row],[actual_price]]-Table1[[#This Row],[discounted_price]]</f>
        <v>550</v>
      </c>
      <c r="R925" s="11" t="str">
        <f>IF(Table1[[#This Row],[discount_percentage]]&gt;=0.5,"50% + Discount","Below 50%")</f>
        <v>50% + Discount</v>
      </c>
      <c r="S925" s="14">
        <f>Table1[[#This Row],[actual_price]]*Table1[[#This Row],[rating_count]]</f>
        <v>9691299</v>
      </c>
      <c r="T925" s="11" t="str">
        <f>IF(Table1[[#This Row],[discounted_price]]&lt;200,"&lt;₹200",IF(Table1[[#This Row],[discounted_price]]&lt;=500,"₹200 - ₹500","&gt;₹500"))</f>
        <v>₹200 - ₹500</v>
      </c>
      <c r="U925" s="11" t="str">
        <f>IF(Table1[[#This Row],[rating_count]]&lt;1000,"Below 1K Reviews","1K + Reviews")</f>
        <v>1K + Reviews</v>
      </c>
      <c r="V925" s="14">
        <f>Table1[[#This Row],[rating]]*Table1[[#This Row],[rating_count]]</f>
        <v>41714.299999999996</v>
      </c>
    </row>
    <row r="926" spans="1:22" ht="16.2" x14ac:dyDescent="0.3">
      <c r="A926" s="1" t="s">
        <v>7769</v>
      </c>
      <c r="B926" s="1" t="s">
        <v>7770</v>
      </c>
      <c r="C926" s="1" t="s">
        <v>7771</v>
      </c>
      <c r="D926" s="1">
        <v>150</v>
      </c>
      <c r="E926" s="1">
        <v>150</v>
      </c>
      <c r="F926" s="4">
        <v>0</v>
      </c>
      <c r="G926" s="1">
        <v>4.3</v>
      </c>
      <c r="H926" s="2">
        <v>15867</v>
      </c>
      <c r="I926" s="1" t="s">
        <v>7772</v>
      </c>
      <c r="J926" s="1" t="s">
        <v>7773</v>
      </c>
      <c r="K926" s="1" t="s">
        <v>7774</v>
      </c>
      <c r="L926" s="1" t="s">
        <v>7775</v>
      </c>
      <c r="M926" s="1" t="s">
        <v>7776</v>
      </c>
      <c r="N926" s="1" t="s">
        <v>7777</v>
      </c>
      <c r="O926" s="1" t="s">
        <v>7778</v>
      </c>
      <c r="P926" s="1" t="s">
        <v>7779</v>
      </c>
      <c r="Q926" s="12">
        <f>Table1[[#This Row],[actual_price]]-Table1[[#This Row],[discounted_price]]</f>
        <v>0</v>
      </c>
      <c r="R926" s="11" t="str">
        <f>IF(Table1[[#This Row],[discount_percentage]]&gt;=0.5,"50% + Discount","Below 50%")</f>
        <v>Below 50%</v>
      </c>
      <c r="S926" s="14">
        <f>Table1[[#This Row],[actual_price]]*Table1[[#This Row],[rating_count]]</f>
        <v>2380050</v>
      </c>
      <c r="T926" s="11" t="str">
        <f>IF(Table1[[#This Row],[discounted_price]]&lt;200,"&lt;₹200",IF(Table1[[#This Row],[discounted_price]]&lt;=500,"₹200 - ₹500","&gt;₹500"))</f>
        <v>&lt;₹200</v>
      </c>
      <c r="U926" s="11" t="str">
        <f>IF(Table1[[#This Row],[rating_count]]&lt;1000,"Below 1K Reviews","1K + Reviews")</f>
        <v>1K + Reviews</v>
      </c>
      <c r="V926" s="14">
        <f>Table1[[#This Row],[rating]]*Table1[[#This Row],[rating_count]]</f>
        <v>68228.099999999991</v>
      </c>
    </row>
    <row r="927" spans="1:22" ht="16.2" x14ac:dyDescent="0.3">
      <c r="A927" s="1" t="s">
        <v>552</v>
      </c>
      <c r="B927" s="1" t="s">
        <v>553</v>
      </c>
      <c r="C927" s="1" t="s">
        <v>18</v>
      </c>
      <c r="D927" s="1">
        <v>348</v>
      </c>
      <c r="E927" s="3">
        <v>1499</v>
      </c>
      <c r="F927" s="4">
        <v>0.77</v>
      </c>
      <c r="G927" s="1">
        <v>4.2</v>
      </c>
      <c r="H927" s="2">
        <v>656</v>
      </c>
      <c r="I927" s="1" t="s">
        <v>554</v>
      </c>
      <c r="J927" s="1" t="s">
        <v>555</v>
      </c>
      <c r="K927" s="1" t="s">
        <v>556</v>
      </c>
      <c r="L927" s="1" t="s">
        <v>557</v>
      </c>
      <c r="M927" s="1" t="s">
        <v>558</v>
      </c>
      <c r="N927" s="1" t="s">
        <v>559</v>
      </c>
      <c r="O927" s="1" t="s">
        <v>560</v>
      </c>
      <c r="P927" s="1" t="s">
        <v>7780</v>
      </c>
      <c r="Q927" s="12">
        <f>Table1[[#This Row],[actual_price]]-Table1[[#This Row],[discounted_price]]</f>
        <v>1151</v>
      </c>
      <c r="R927" s="11" t="str">
        <f>IF(Table1[[#This Row],[discount_percentage]]&gt;=0.5,"50% + Discount","Below 50%")</f>
        <v>50% + Discount</v>
      </c>
      <c r="S927" s="14">
        <f>Table1[[#This Row],[actual_price]]*Table1[[#This Row],[rating_count]]</f>
        <v>983344</v>
      </c>
      <c r="T927" s="11" t="str">
        <f>IF(Table1[[#This Row],[discounted_price]]&lt;200,"&lt;₹200",IF(Table1[[#This Row],[discounted_price]]&lt;=500,"₹200 - ₹500","&gt;₹500"))</f>
        <v>₹200 - ₹500</v>
      </c>
      <c r="U927" s="11" t="str">
        <f>IF(Table1[[#This Row],[rating_count]]&lt;1000,"Below 1K Reviews","1K + Reviews")</f>
        <v>Below 1K Reviews</v>
      </c>
      <c r="V927" s="14">
        <f>Table1[[#This Row],[rating]]*Table1[[#This Row],[rating_count]]</f>
        <v>2755.2000000000003</v>
      </c>
    </row>
    <row r="928" spans="1:22" ht="16.2" x14ac:dyDescent="0.3">
      <c r="A928" s="1" t="s">
        <v>7781</v>
      </c>
      <c r="B928" s="1" t="s">
        <v>7782</v>
      </c>
      <c r="C928" s="1" t="s">
        <v>5469</v>
      </c>
      <c r="D928" s="3">
        <v>1199</v>
      </c>
      <c r="E928" s="3">
        <v>2999</v>
      </c>
      <c r="F928" s="4">
        <v>0.6</v>
      </c>
      <c r="G928" s="1">
        <v>4.0999999999999996</v>
      </c>
      <c r="H928" s="2">
        <v>10725</v>
      </c>
      <c r="I928" s="1" t="s">
        <v>7783</v>
      </c>
      <c r="J928" s="1" t="s">
        <v>7784</v>
      </c>
      <c r="K928" s="1" t="s">
        <v>7785</v>
      </c>
      <c r="L928" s="1" t="s">
        <v>7786</v>
      </c>
      <c r="M928" s="1" t="s">
        <v>7787</v>
      </c>
      <c r="N928" s="1" t="s">
        <v>7788</v>
      </c>
      <c r="O928" s="1" t="s">
        <v>7789</v>
      </c>
      <c r="P928" s="1" t="s">
        <v>7790</v>
      </c>
      <c r="Q928" s="12">
        <f>Table1[[#This Row],[actual_price]]-Table1[[#This Row],[discounted_price]]</f>
        <v>1800</v>
      </c>
      <c r="R928" s="11" t="str">
        <f>IF(Table1[[#This Row],[discount_percentage]]&gt;=0.5,"50% + Discount","Below 50%")</f>
        <v>50% + Discount</v>
      </c>
      <c r="S928" s="14">
        <f>Table1[[#This Row],[actual_price]]*Table1[[#This Row],[rating_count]]</f>
        <v>32164275</v>
      </c>
      <c r="T928" s="11" t="str">
        <f>IF(Table1[[#This Row],[discounted_price]]&lt;200,"&lt;₹200",IF(Table1[[#This Row],[discounted_price]]&lt;=500,"₹200 - ₹500","&gt;₹500"))</f>
        <v>&gt;₹500</v>
      </c>
      <c r="U928" s="11" t="str">
        <f>IF(Table1[[#This Row],[rating_count]]&lt;1000,"Below 1K Reviews","1K + Reviews")</f>
        <v>1K + Reviews</v>
      </c>
      <c r="V928" s="14">
        <f>Table1[[#This Row],[rating]]*Table1[[#This Row],[rating_count]]</f>
        <v>43972.499999999993</v>
      </c>
    </row>
    <row r="929" spans="1:22" ht="16.2" x14ac:dyDescent="0.3">
      <c r="A929" s="1" t="s">
        <v>7791</v>
      </c>
      <c r="B929" s="1" t="s">
        <v>7792</v>
      </c>
      <c r="C929" s="1" t="s">
        <v>5393</v>
      </c>
      <c r="D929" s="1">
        <v>397</v>
      </c>
      <c r="E929" s="1">
        <v>899</v>
      </c>
      <c r="F929" s="4">
        <v>0.56000000000000005</v>
      </c>
      <c r="G929" s="1">
        <v>4</v>
      </c>
      <c r="H929" s="2">
        <v>3025</v>
      </c>
      <c r="I929" s="1" t="s">
        <v>7793</v>
      </c>
      <c r="J929" s="1" t="s">
        <v>7794</v>
      </c>
      <c r="K929" s="1" t="s">
        <v>7795</v>
      </c>
      <c r="L929" s="1" t="s">
        <v>7796</v>
      </c>
      <c r="M929" s="1" t="s">
        <v>7797</v>
      </c>
      <c r="N929" s="1" t="s">
        <v>7798</v>
      </c>
      <c r="O929" s="1" t="s">
        <v>7799</v>
      </c>
      <c r="P929" s="1" t="s">
        <v>7800</v>
      </c>
      <c r="Q929" s="12">
        <f>Table1[[#This Row],[actual_price]]-Table1[[#This Row],[discounted_price]]</f>
        <v>502</v>
      </c>
      <c r="R929" s="11" t="str">
        <f>IF(Table1[[#This Row],[discount_percentage]]&gt;=0.5,"50% + Discount","Below 50%")</f>
        <v>50% + Discount</v>
      </c>
      <c r="S929" s="14">
        <f>Table1[[#This Row],[actual_price]]*Table1[[#This Row],[rating_count]]</f>
        <v>2719475</v>
      </c>
      <c r="T929" s="11" t="str">
        <f>IF(Table1[[#This Row],[discounted_price]]&lt;200,"&lt;₹200",IF(Table1[[#This Row],[discounted_price]]&lt;=500,"₹200 - ₹500","&gt;₹500"))</f>
        <v>₹200 - ₹500</v>
      </c>
      <c r="U929" s="11" t="str">
        <f>IF(Table1[[#This Row],[rating_count]]&lt;1000,"Below 1K Reviews","1K + Reviews")</f>
        <v>1K + Reviews</v>
      </c>
      <c r="V929" s="14">
        <f>Table1[[#This Row],[rating]]*Table1[[#This Row],[rating_count]]</f>
        <v>12100</v>
      </c>
    </row>
    <row r="930" spans="1:22" ht="16.2" x14ac:dyDescent="0.3">
      <c r="A930" s="1" t="s">
        <v>562</v>
      </c>
      <c r="B930" s="1" t="s">
        <v>563</v>
      </c>
      <c r="C930" s="1" t="s">
        <v>18</v>
      </c>
      <c r="D930" s="1">
        <v>154</v>
      </c>
      <c r="E930" s="1">
        <v>349</v>
      </c>
      <c r="F930" s="4">
        <v>0.56000000000000005</v>
      </c>
      <c r="G930" s="1">
        <v>4.3</v>
      </c>
      <c r="H930" s="2">
        <v>7064</v>
      </c>
      <c r="I930" s="1" t="s">
        <v>564</v>
      </c>
      <c r="J930" s="1" t="s">
        <v>565</v>
      </c>
      <c r="K930" s="1" t="s">
        <v>566</v>
      </c>
      <c r="L930" s="1" t="s">
        <v>567</v>
      </c>
      <c r="M930" s="1" t="s">
        <v>568</v>
      </c>
      <c r="N930" s="1" t="s">
        <v>569</v>
      </c>
      <c r="O930" s="1" t="s">
        <v>7801</v>
      </c>
      <c r="P930" s="1" t="s">
        <v>7802</v>
      </c>
      <c r="Q930" s="12">
        <f>Table1[[#This Row],[actual_price]]-Table1[[#This Row],[discounted_price]]</f>
        <v>195</v>
      </c>
      <c r="R930" s="11" t="str">
        <f>IF(Table1[[#This Row],[discount_percentage]]&gt;=0.5,"50% + Discount","Below 50%")</f>
        <v>50% + Discount</v>
      </c>
      <c r="S930" s="14">
        <f>Table1[[#This Row],[actual_price]]*Table1[[#This Row],[rating_count]]</f>
        <v>2465336</v>
      </c>
      <c r="T930" s="11" t="str">
        <f>IF(Table1[[#This Row],[discounted_price]]&lt;200,"&lt;₹200",IF(Table1[[#This Row],[discounted_price]]&lt;=500,"₹200 - ₹500","&gt;₹500"))</f>
        <v>&lt;₹200</v>
      </c>
      <c r="U930" s="11" t="str">
        <f>IF(Table1[[#This Row],[rating_count]]&lt;1000,"Below 1K Reviews","1K + Reviews")</f>
        <v>1K + Reviews</v>
      </c>
      <c r="V930" s="14">
        <f>Table1[[#This Row],[rating]]*Table1[[#This Row],[rating_count]]</f>
        <v>30375.199999999997</v>
      </c>
    </row>
    <row r="931" spans="1:22" ht="16.2" x14ac:dyDescent="0.3">
      <c r="A931" s="1" t="s">
        <v>7803</v>
      </c>
      <c r="B931" s="1" t="s">
        <v>7804</v>
      </c>
      <c r="C931" s="1" t="s">
        <v>6037</v>
      </c>
      <c r="D931" s="1">
        <v>699</v>
      </c>
      <c r="E931" s="3">
        <v>1490</v>
      </c>
      <c r="F931" s="4">
        <v>0.53</v>
      </c>
      <c r="G931" s="1">
        <v>4</v>
      </c>
      <c r="H931" s="2">
        <v>5736</v>
      </c>
      <c r="I931" s="1" t="s">
        <v>7805</v>
      </c>
      <c r="J931" s="1" t="s">
        <v>7806</v>
      </c>
      <c r="K931" s="1" t="s">
        <v>7807</v>
      </c>
      <c r="L931" s="1" t="s">
        <v>7808</v>
      </c>
      <c r="M931" s="1" t="s">
        <v>7809</v>
      </c>
      <c r="N931" s="1" t="s">
        <v>7810</v>
      </c>
      <c r="O931" s="1" t="s">
        <v>7811</v>
      </c>
      <c r="P931" s="1" t="s">
        <v>7812</v>
      </c>
      <c r="Q931" s="12">
        <f>Table1[[#This Row],[actual_price]]-Table1[[#This Row],[discounted_price]]</f>
        <v>791</v>
      </c>
      <c r="R931" s="11" t="str">
        <f>IF(Table1[[#This Row],[discount_percentage]]&gt;=0.5,"50% + Discount","Below 50%")</f>
        <v>50% + Discount</v>
      </c>
      <c r="S931" s="14">
        <f>Table1[[#This Row],[actual_price]]*Table1[[#This Row],[rating_count]]</f>
        <v>8546640</v>
      </c>
      <c r="T931" s="11" t="str">
        <f>IF(Table1[[#This Row],[discounted_price]]&lt;200,"&lt;₹200",IF(Table1[[#This Row],[discounted_price]]&lt;=500,"₹200 - ₹500","&gt;₹500"))</f>
        <v>&gt;₹500</v>
      </c>
      <c r="U931" s="11" t="str">
        <f>IF(Table1[[#This Row],[rating_count]]&lt;1000,"Below 1K Reviews","1K + Reviews")</f>
        <v>1K + Reviews</v>
      </c>
      <c r="V931" s="14">
        <f>Table1[[#This Row],[rating]]*Table1[[#This Row],[rating_count]]</f>
        <v>22944</v>
      </c>
    </row>
    <row r="932" spans="1:22" ht="16.2" x14ac:dyDescent="0.3">
      <c r="A932" s="1" t="s">
        <v>7813</v>
      </c>
      <c r="B932" s="1" t="s">
        <v>7814</v>
      </c>
      <c r="C932" s="1" t="s">
        <v>3080</v>
      </c>
      <c r="D932" s="3">
        <v>1679</v>
      </c>
      <c r="E932" s="3">
        <v>1999</v>
      </c>
      <c r="F932" s="4">
        <v>0.16</v>
      </c>
      <c r="G932" s="1">
        <v>4.0999999999999996</v>
      </c>
      <c r="H932" s="2">
        <v>72563</v>
      </c>
      <c r="I932" s="1" t="s">
        <v>7815</v>
      </c>
      <c r="J932" s="1" t="s">
        <v>7816</v>
      </c>
      <c r="K932" s="1" t="s">
        <v>7817</v>
      </c>
      <c r="L932" s="1" t="s">
        <v>7818</v>
      </c>
      <c r="M932" s="1" t="s">
        <v>7819</v>
      </c>
      <c r="N932" s="1" t="s">
        <v>7820</v>
      </c>
      <c r="O932" s="1" t="s">
        <v>7821</v>
      </c>
      <c r="P932" s="1" t="s">
        <v>7822</v>
      </c>
      <c r="Q932" s="12">
        <f>Table1[[#This Row],[actual_price]]-Table1[[#This Row],[discounted_price]]</f>
        <v>320</v>
      </c>
      <c r="R932" s="11" t="str">
        <f>IF(Table1[[#This Row],[discount_percentage]]&gt;=0.5,"50% + Discount","Below 50%")</f>
        <v>Below 50%</v>
      </c>
      <c r="S932" s="14">
        <f>Table1[[#This Row],[actual_price]]*Table1[[#This Row],[rating_count]]</f>
        <v>145053437</v>
      </c>
      <c r="T932" s="11" t="str">
        <f>IF(Table1[[#This Row],[discounted_price]]&lt;200,"&lt;₹200",IF(Table1[[#This Row],[discounted_price]]&lt;=500,"₹200 - ₹500","&gt;₹500"))</f>
        <v>&gt;₹500</v>
      </c>
      <c r="U932" s="11" t="str">
        <f>IF(Table1[[#This Row],[rating_count]]&lt;1000,"Below 1K Reviews","1K + Reviews")</f>
        <v>1K + Reviews</v>
      </c>
      <c r="V932" s="14">
        <f>Table1[[#This Row],[rating]]*Table1[[#This Row],[rating_count]]</f>
        <v>297508.3</v>
      </c>
    </row>
    <row r="933" spans="1:22" ht="16.2" x14ac:dyDescent="0.3">
      <c r="A933" s="1" t="s">
        <v>7823</v>
      </c>
      <c r="B933" s="1" t="s">
        <v>7824</v>
      </c>
      <c r="C933" s="1" t="s">
        <v>4877</v>
      </c>
      <c r="D933" s="1">
        <v>354</v>
      </c>
      <c r="E933" s="3">
        <v>1500</v>
      </c>
      <c r="F933" s="4">
        <v>0.76</v>
      </c>
      <c r="G933" s="1">
        <v>4</v>
      </c>
      <c r="H933" s="2">
        <v>1026</v>
      </c>
      <c r="I933" s="1" t="s">
        <v>7825</v>
      </c>
      <c r="J933" s="1" t="s">
        <v>7826</v>
      </c>
      <c r="K933" s="1" t="s">
        <v>7827</v>
      </c>
      <c r="L933" s="1" t="s">
        <v>7828</v>
      </c>
      <c r="M933" s="1" t="s">
        <v>7829</v>
      </c>
      <c r="N933" s="1" t="s">
        <v>7830</v>
      </c>
      <c r="O933" s="1" t="s">
        <v>7831</v>
      </c>
      <c r="P933" s="1" t="s">
        <v>7832</v>
      </c>
      <c r="Q933" s="12">
        <f>Table1[[#This Row],[actual_price]]-Table1[[#This Row],[discounted_price]]</f>
        <v>1146</v>
      </c>
      <c r="R933" s="11" t="str">
        <f>IF(Table1[[#This Row],[discount_percentage]]&gt;=0.5,"50% + Discount","Below 50%")</f>
        <v>50% + Discount</v>
      </c>
      <c r="S933" s="14">
        <f>Table1[[#This Row],[actual_price]]*Table1[[#This Row],[rating_count]]</f>
        <v>1539000</v>
      </c>
      <c r="T933" s="11" t="str">
        <f>IF(Table1[[#This Row],[discounted_price]]&lt;200,"&lt;₹200",IF(Table1[[#This Row],[discounted_price]]&lt;=500,"₹200 - ₹500","&gt;₹500"))</f>
        <v>₹200 - ₹500</v>
      </c>
      <c r="U933" s="11" t="str">
        <f>IF(Table1[[#This Row],[rating_count]]&lt;1000,"Below 1K Reviews","1K + Reviews")</f>
        <v>1K + Reviews</v>
      </c>
      <c r="V933" s="14">
        <f>Table1[[#This Row],[rating]]*Table1[[#This Row],[rating_count]]</f>
        <v>4104</v>
      </c>
    </row>
    <row r="934" spans="1:22" ht="16.2" x14ac:dyDescent="0.3">
      <c r="A934" s="1" t="s">
        <v>7833</v>
      </c>
      <c r="B934" s="1" t="s">
        <v>7834</v>
      </c>
      <c r="C934" s="1" t="s">
        <v>7835</v>
      </c>
      <c r="D934" s="3">
        <v>1199</v>
      </c>
      <c r="E934" s="3">
        <v>5499</v>
      </c>
      <c r="F934" s="4">
        <v>0.78</v>
      </c>
      <c r="G934" s="1">
        <v>3.8</v>
      </c>
      <c r="H934" s="2">
        <v>2043</v>
      </c>
      <c r="I934" s="1" t="s">
        <v>7836</v>
      </c>
      <c r="J934" s="1" t="s">
        <v>7837</v>
      </c>
      <c r="K934" s="1" t="s">
        <v>7838</v>
      </c>
      <c r="L934" s="1" t="s">
        <v>7839</v>
      </c>
      <c r="M934" s="1" t="s">
        <v>7840</v>
      </c>
      <c r="N934" s="1" t="s">
        <v>7841</v>
      </c>
      <c r="O934" s="1" t="s">
        <v>7842</v>
      </c>
      <c r="P934" s="1" t="s">
        <v>7843</v>
      </c>
      <c r="Q934" s="12">
        <f>Table1[[#This Row],[actual_price]]-Table1[[#This Row],[discounted_price]]</f>
        <v>4300</v>
      </c>
      <c r="R934" s="11" t="str">
        <f>IF(Table1[[#This Row],[discount_percentage]]&gt;=0.5,"50% + Discount","Below 50%")</f>
        <v>50% + Discount</v>
      </c>
      <c r="S934" s="14">
        <f>Table1[[#This Row],[actual_price]]*Table1[[#This Row],[rating_count]]</f>
        <v>11234457</v>
      </c>
      <c r="T934" s="11" t="str">
        <f>IF(Table1[[#This Row],[discounted_price]]&lt;200,"&lt;₹200",IF(Table1[[#This Row],[discounted_price]]&lt;=500,"₹200 - ₹500","&gt;₹500"))</f>
        <v>&gt;₹500</v>
      </c>
      <c r="U934" s="11" t="str">
        <f>IF(Table1[[#This Row],[rating_count]]&lt;1000,"Below 1K Reviews","1K + Reviews")</f>
        <v>1K + Reviews</v>
      </c>
      <c r="V934" s="14">
        <f>Table1[[#This Row],[rating]]*Table1[[#This Row],[rating_count]]</f>
        <v>7763.4</v>
      </c>
    </row>
    <row r="935" spans="1:22" ht="16.2" x14ac:dyDescent="0.3">
      <c r="A935" s="1" t="s">
        <v>7844</v>
      </c>
      <c r="B935" s="1" t="s">
        <v>7845</v>
      </c>
      <c r="C935" s="1" t="s">
        <v>6026</v>
      </c>
      <c r="D935" s="1">
        <v>379</v>
      </c>
      <c r="E935" s="3">
        <v>1499</v>
      </c>
      <c r="F935" s="4">
        <v>0.75</v>
      </c>
      <c r="G935" s="1">
        <v>4.2</v>
      </c>
      <c r="H935" s="2">
        <v>4149</v>
      </c>
      <c r="I935" s="1" t="s">
        <v>7846</v>
      </c>
      <c r="J935" s="1" t="s">
        <v>7847</v>
      </c>
      <c r="K935" s="1" t="s">
        <v>7848</v>
      </c>
      <c r="L935" s="1" t="s">
        <v>7849</v>
      </c>
      <c r="M935" s="1" t="s">
        <v>7850</v>
      </c>
      <c r="N935" s="1" t="s">
        <v>7851</v>
      </c>
      <c r="O935" s="1" t="s">
        <v>7852</v>
      </c>
      <c r="P935" s="1" t="s">
        <v>7853</v>
      </c>
      <c r="Q935" s="12">
        <f>Table1[[#This Row],[actual_price]]-Table1[[#This Row],[discounted_price]]</f>
        <v>1120</v>
      </c>
      <c r="R935" s="11" t="str">
        <f>IF(Table1[[#This Row],[discount_percentage]]&gt;=0.5,"50% + Discount","Below 50%")</f>
        <v>50% + Discount</v>
      </c>
      <c r="S935" s="14">
        <f>Table1[[#This Row],[actual_price]]*Table1[[#This Row],[rating_count]]</f>
        <v>6219351</v>
      </c>
      <c r="T935" s="11" t="str">
        <f>IF(Table1[[#This Row],[discounted_price]]&lt;200,"&lt;₹200",IF(Table1[[#This Row],[discounted_price]]&lt;=500,"₹200 - ₹500","&gt;₹500"))</f>
        <v>₹200 - ₹500</v>
      </c>
      <c r="U935" s="11" t="str">
        <f>IF(Table1[[#This Row],[rating_count]]&lt;1000,"Below 1K Reviews","1K + Reviews")</f>
        <v>1K + Reviews</v>
      </c>
      <c r="V935" s="14">
        <f>Table1[[#This Row],[rating]]*Table1[[#This Row],[rating_count]]</f>
        <v>17425.8</v>
      </c>
    </row>
    <row r="936" spans="1:22" ht="16.2" x14ac:dyDescent="0.3">
      <c r="A936" s="1" t="s">
        <v>7854</v>
      </c>
      <c r="B936" s="1" t="s">
        <v>7855</v>
      </c>
      <c r="C936" s="1" t="s">
        <v>5144</v>
      </c>
      <c r="D936" s="1">
        <v>499</v>
      </c>
      <c r="E936" s="1">
        <v>775</v>
      </c>
      <c r="F936" s="4">
        <v>0.36</v>
      </c>
      <c r="G936" s="1">
        <v>4.3</v>
      </c>
      <c r="H936" s="2">
        <v>74</v>
      </c>
      <c r="I936" s="1" t="s">
        <v>7856</v>
      </c>
      <c r="J936" s="1" t="s">
        <v>7857</v>
      </c>
      <c r="K936" s="1" t="s">
        <v>7858</v>
      </c>
      <c r="L936" s="1" t="s">
        <v>7859</v>
      </c>
      <c r="M936" s="1" t="s">
        <v>7860</v>
      </c>
      <c r="N936" s="1" t="s">
        <v>7861</v>
      </c>
      <c r="O936" s="1" t="s">
        <v>7862</v>
      </c>
      <c r="P936" s="1" t="s">
        <v>7863</v>
      </c>
      <c r="Q936" s="12">
        <f>Table1[[#This Row],[actual_price]]-Table1[[#This Row],[discounted_price]]</f>
        <v>276</v>
      </c>
      <c r="R936" s="11" t="str">
        <f>IF(Table1[[#This Row],[discount_percentage]]&gt;=0.5,"50% + Discount","Below 50%")</f>
        <v>Below 50%</v>
      </c>
      <c r="S936" s="14">
        <f>Table1[[#This Row],[actual_price]]*Table1[[#This Row],[rating_count]]</f>
        <v>57350</v>
      </c>
      <c r="T936" s="11" t="str">
        <f>IF(Table1[[#This Row],[discounted_price]]&lt;200,"&lt;₹200",IF(Table1[[#This Row],[discounted_price]]&lt;=500,"₹200 - ₹500","&gt;₹500"))</f>
        <v>₹200 - ₹500</v>
      </c>
      <c r="U936" s="11" t="str">
        <f>IF(Table1[[#This Row],[rating_count]]&lt;1000,"Below 1K Reviews","1K + Reviews")</f>
        <v>Below 1K Reviews</v>
      </c>
      <c r="V936" s="14">
        <f>Table1[[#This Row],[rating]]*Table1[[#This Row],[rating_count]]</f>
        <v>318.2</v>
      </c>
    </row>
    <row r="937" spans="1:22" ht="16.2" x14ac:dyDescent="0.3">
      <c r="A937" s="1" t="s">
        <v>7864</v>
      </c>
      <c r="B937" s="1" t="s">
        <v>7865</v>
      </c>
      <c r="C937" s="1" t="s">
        <v>7866</v>
      </c>
      <c r="D937" s="3">
        <v>10389</v>
      </c>
      <c r="E937" s="3">
        <v>32000</v>
      </c>
      <c r="F937" s="4">
        <v>0.68</v>
      </c>
      <c r="G937" s="1">
        <v>4.4000000000000004</v>
      </c>
      <c r="H937" s="2">
        <v>41398</v>
      </c>
      <c r="I937" s="1" t="s">
        <v>7867</v>
      </c>
      <c r="J937" s="1" t="s">
        <v>7868</v>
      </c>
      <c r="K937" s="1" t="s">
        <v>7869</v>
      </c>
      <c r="L937" s="1" t="s">
        <v>7870</v>
      </c>
      <c r="M937" s="1" t="s">
        <v>7871</v>
      </c>
      <c r="N937" s="1" t="s">
        <v>7872</v>
      </c>
      <c r="O937" s="1" t="s">
        <v>7873</v>
      </c>
      <c r="P937" s="1" t="s">
        <v>7874</v>
      </c>
      <c r="Q937" s="12">
        <f>Table1[[#This Row],[actual_price]]-Table1[[#This Row],[discounted_price]]</f>
        <v>21611</v>
      </c>
      <c r="R937" s="11" t="str">
        <f>IF(Table1[[#This Row],[discount_percentage]]&gt;=0.5,"50% + Discount","Below 50%")</f>
        <v>50% + Discount</v>
      </c>
      <c r="S937" s="14">
        <f>Table1[[#This Row],[actual_price]]*Table1[[#This Row],[rating_count]]</f>
        <v>1324736000</v>
      </c>
      <c r="T937" s="11" t="str">
        <f>IF(Table1[[#This Row],[discounted_price]]&lt;200,"&lt;₹200",IF(Table1[[#This Row],[discounted_price]]&lt;=500,"₹200 - ₹500","&gt;₹500"))</f>
        <v>&gt;₹500</v>
      </c>
      <c r="U937" s="11" t="str">
        <f>IF(Table1[[#This Row],[rating_count]]&lt;1000,"Below 1K Reviews","1K + Reviews")</f>
        <v>1K + Reviews</v>
      </c>
      <c r="V937" s="14">
        <f>Table1[[#This Row],[rating]]*Table1[[#This Row],[rating_count]]</f>
        <v>182151.2</v>
      </c>
    </row>
    <row r="938" spans="1:22" ht="16.2" x14ac:dyDescent="0.3">
      <c r="A938" s="1" t="s">
        <v>7875</v>
      </c>
      <c r="B938" s="1" t="s">
        <v>7876</v>
      </c>
      <c r="C938" s="1" t="s">
        <v>7060</v>
      </c>
      <c r="D938" s="1">
        <v>649</v>
      </c>
      <c r="E938" s="3">
        <v>1300</v>
      </c>
      <c r="F938" s="4">
        <v>0.5</v>
      </c>
      <c r="G938" s="1">
        <v>4.0999999999999996</v>
      </c>
      <c r="H938" s="2">
        <v>5195</v>
      </c>
      <c r="I938" s="1" t="s">
        <v>7877</v>
      </c>
      <c r="J938" s="1" t="s">
        <v>7878</v>
      </c>
      <c r="K938" s="1" t="s">
        <v>7879</v>
      </c>
      <c r="L938" s="1" t="s">
        <v>7880</v>
      </c>
      <c r="M938" s="1" t="s">
        <v>7881</v>
      </c>
      <c r="N938" s="1" t="s">
        <v>7882</v>
      </c>
      <c r="O938" s="1" t="s">
        <v>7883</v>
      </c>
      <c r="P938" s="1" t="s">
        <v>7884</v>
      </c>
      <c r="Q938" s="12">
        <f>Table1[[#This Row],[actual_price]]-Table1[[#This Row],[discounted_price]]</f>
        <v>651</v>
      </c>
      <c r="R938" s="11" t="str">
        <f>IF(Table1[[#This Row],[discount_percentage]]&gt;=0.5,"50% + Discount","Below 50%")</f>
        <v>50% + Discount</v>
      </c>
      <c r="S938" s="14">
        <f>Table1[[#This Row],[actual_price]]*Table1[[#This Row],[rating_count]]</f>
        <v>6753500</v>
      </c>
      <c r="T938" s="11" t="str">
        <f>IF(Table1[[#This Row],[discounted_price]]&lt;200,"&lt;₹200",IF(Table1[[#This Row],[discounted_price]]&lt;=500,"₹200 - ₹500","&gt;₹500"))</f>
        <v>&gt;₹500</v>
      </c>
      <c r="U938" s="11" t="str">
        <f>IF(Table1[[#This Row],[rating_count]]&lt;1000,"Below 1K Reviews","1K + Reviews")</f>
        <v>1K + Reviews</v>
      </c>
      <c r="V938" s="14">
        <f>Table1[[#This Row],[rating]]*Table1[[#This Row],[rating_count]]</f>
        <v>21299.499999999996</v>
      </c>
    </row>
    <row r="939" spans="1:22" ht="16.2" x14ac:dyDescent="0.3">
      <c r="A939" s="1" t="s">
        <v>7885</v>
      </c>
      <c r="B939" s="1" t="s">
        <v>7886</v>
      </c>
      <c r="C939" s="1" t="s">
        <v>7887</v>
      </c>
      <c r="D939" s="3">
        <v>1199</v>
      </c>
      <c r="E939" s="3">
        <v>1999</v>
      </c>
      <c r="F939" s="4">
        <v>0.4</v>
      </c>
      <c r="G939" s="1">
        <v>4.5</v>
      </c>
      <c r="H939" s="2">
        <v>22420</v>
      </c>
      <c r="I939" s="1" t="s">
        <v>7888</v>
      </c>
      <c r="J939" s="1" t="s">
        <v>907</v>
      </c>
      <c r="K939" s="1" t="s">
        <v>908</v>
      </c>
      <c r="L939" s="1" t="s">
        <v>909</v>
      </c>
      <c r="M939" s="1" t="s">
        <v>910</v>
      </c>
      <c r="N939" s="1" t="s">
        <v>911</v>
      </c>
      <c r="O939" s="1" t="s">
        <v>7889</v>
      </c>
      <c r="P939" s="1" t="s">
        <v>7890</v>
      </c>
      <c r="Q939" s="12">
        <f>Table1[[#This Row],[actual_price]]-Table1[[#This Row],[discounted_price]]</f>
        <v>800</v>
      </c>
      <c r="R939" s="11" t="str">
        <f>IF(Table1[[#This Row],[discount_percentage]]&gt;=0.5,"50% + Discount","Below 50%")</f>
        <v>Below 50%</v>
      </c>
      <c r="S939" s="14">
        <f>Table1[[#This Row],[actual_price]]*Table1[[#This Row],[rating_count]]</f>
        <v>44817580</v>
      </c>
      <c r="T939" s="11" t="str">
        <f>IF(Table1[[#This Row],[discounted_price]]&lt;200,"&lt;₹200",IF(Table1[[#This Row],[discounted_price]]&lt;=500,"₹200 - ₹500","&gt;₹500"))</f>
        <v>&gt;₹500</v>
      </c>
      <c r="U939" s="11" t="str">
        <f>IF(Table1[[#This Row],[rating_count]]&lt;1000,"Below 1K Reviews","1K + Reviews")</f>
        <v>1K + Reviews</v>
      </c>
      <c r="V939" s="14">
        <f>Table1[[#This Row],[rating]]*Table1[[#This Row],[rating_count]]</f>
        <v>100890</v>
      </c>
    </row>
    <row r="940" spans="1:22" ht="16.2" x14ac:dyDescent="0.3">
      <c r="A940" s="1" t="s">
        <v>592</v>
      </c>
      <c r="B940" s="1" t="s">
        <v>593</v>
      </c>
      <c r="C940" s="1" t="s">
        <v>18</v>
      </c>
      <c r="D940" s="1">
        <v>139</v>
      </c>
      <c r="E940" s="1">
        <v>999</v>
      </c>
      <c r="F940" s="4">
        <v>0.86</v>
      </c>
      <c r="G940" s="1">
        <v>4</v>
      </c>
      <c r="H940" s="2">
        <v>1313</v>
      </c>
      <c r="I940" s="1" t="s">
        <v>594</v>
      </c>
      <c r="J940" s="1" t="s">
        <v>595</v>
      </c>
      <c r="K940" s="1" t="s">
        <v>596</v>
      </c>
      <c r="L940" s="1" t="s">
        <v>597</v>
      </c>
      <c r="M940" s="1" t="s">
        <v>598</v>
      </c>
      <c r="N940" s="1" t="s">
        <v>599</v>
      </c>
      <c r="O940" s="1" t="s">
        <v>600</v>
      </c>
      <c r="P940" s="1" t="s">
        <v>7891</v>
      </c>
      <c r="Q940" s="12">
        <f>Table1[[#This Row],[actual_price]]-Table1[[#This Row],[discounted_price]]</f>
        <v>860</v>
      </c>
      <c r="R940" s="11" t="str">
        <f>IF(Table1[[#This Row],[discount_percentage]]&gt;=0.5,"50% + Discount","Below 50%")</f>
        <v>50% + Discount</v>
      </c>
      <c r="S940" s="14">
        <f>Table1[[#This Row],[actual_price]]*Table1[[#This Row],[rating_count]]</f>
        <v>1311687</v>
      </c>
      <c r="T940" s="11" t="str">
        <f>IF(Table1[[#This Row],[discounted_price]]&lt;200,"&lt;₹200",IF(Table1[[#This Row],[discounted_price]]&lt;=500,"₹200 - ₹500","&gt;₹500"))</f>
        <v>&lt;₹200</v>
      </c>
      <c r="U940" s="11" t="str">
        <f>IF(Table1[[#This Row],[rating_count]]&lt;1000,"Below 1K Reviews","1K + Reviews")</f>
        <v>1K + Reviews</v>
      </c>
      <c r="V940" s="14">
        <f>Table1[[#This Row],[rating]]*Table1[[#This Row],[rating_count]]</f>
        <v>5252</v>
      </c>
    </row>
    <row r="941" spans="1:22" ht="16.2" x14ac:dyDescent="0.3">
      <c r="A941" s="1" t="s">
        <v>7892</v>
      </c>
      <c r="B941" s="1" t="s">
        <v>7893</v>
      </c>
      <c r="C941" s="1" t="s">
        <v>3080</v>
      </c>
      <c r="D941" s="1">
        <v>889</v>
      </c>
      <c r="E941" s="3">
        <v>1999</v>
      </c>
      <c r="F941" s="4">
        <v>0.56000000000000005</v>
      </c>
      <c r="G941" s="1">
        <v>4.2</v>
      </c>
      <c r="H941" s="2">
        <v>2284</v>
      </c>
      <c r="I941" s="1" t="s">
        <v>7894</v>
      </c>
      <c r="J941" s="1" t="s">
        <v>7895</v>
      </c>
      <c r="K941" s="1" t="s">
        <v>7896</v>
      </c>
      <c r="L941" s="1" t="s">
        <v>7897</v>
      </c>
      <c r="M941" s="1" t="s">
        <v>7898</v>
      </c>
      <c r="N941" s="1" t="s">
        <v>7899</v>
      </c>
      <c r="O941" s="1" t="s">
        <v>7900</v>
      </c>
      <c r="P941" s="1" t="s">
        <v>7901</v>
      </c>
      <c r="Q941" s="12">
        <f>Table1[[#This Row],[actual_price]]-Table1[[#This Row],[discounted_price]]</f>
        <v>1110</v>
      </c>
      <c r="R941" s="11" t="str">
        <f>IF(Table1[[#This Row],[discount_percentage]]&gt;=0.5,"50% + Discount","Below 50%")</f>
        <v>50% + Discount</v>
      </c>
      <c r="S941" s="14">
        <f>Table1[[#This Row],[actual_price]]*Table1[[#This Row],[rating_count]]</f>
        <v>4565716</v>
      </c>
      <c r="T941" s="11" t="str">
        <f>IF(Table1[[#This Row],[discounted_price]]&lt;200,"&lt;₹200",IF(Table1[[#This Row],[discounted_price]]&lt;=500,"₹200 - ₹500","&gt;₹500"))</f>
        <v>&gt;₹500</v>
      </c>
      <c r="U941" s="11" t="str">
        <f>IF(Table1[[#This Row],[rating_count]]&lt;1000,"Below 1K Reviews","1K + Reviews")</f>
        <v>1K + Reviews</v>
      </c>
      <c r="V941" s="14">
        <f>Table1[[#This Row],[rating]]*Table1[[#This Row],[rating_count]]</f>
        <v>9592.8000000000011</v>
      </c>
    </row>
    <row r="942" spans="1:22" ht="16.2" x14ac:dyDescent="0.3">
      <c r="A942" s="1" t="s">
        <v>7902</v>
      </c>
      <c r="B942" s="1" t="s">
        <v>7903</v>
      </c>
      <c r="C942" s="1" t="s">
        <v>5124</v>
      </c>
      <c r="D942" s="3">
        <v>1409</v>
      </c>
      <c r="E942" s="3">
        <v>2199</v>
      </c>
      <c r="F942" s="4">
        <v>0.36</v>
      </c>
      <c r="G942" s="1">
        <v>3.9</v>
      </c>
      <c r="H942" s="2">
        <v>427</v>
      </c>
      <c r="I942" s="1" t="s">
        <v>7904</v>
      </c>
      <c r="J942" s="1" t="s">
        <v>7905</v>
      </c>
      <c r="K942" s="1" t="s">
        <v>7906</v>
      </c>
      <c r="L942" s="1" t="s">
        <v>7907</v>
      </c>
      <c r="M942" s="1" t="s">
        <v>7908</v>
      </c>
      <c r="N942" s="1" t="s">
        <v>7909</v>
      </c>
      <c r="O942" s="1" t="s">
        <v>7910</v>
      </c>
      <c r="P942" s="1" t="s">
        <v>7911</v>
      </c>
      <c r="Q942" s="12">
        <f>Table1[[#This Row],[actual_price]]-Table1[[#This Row],[discounted_price]]</f>
        <v>790</v>
      </c>
      <c r="R942" s="11" t="str">
        <f>IF(Table1[[#This Row],[discount_percentage]]&gt;=0.5,"50% + Discount","Below 50%")</f>
        <v>Below 50%</v>
      </c>
      <c r="S942" s="14">
        <f>Table1[[#This Row],[actual_price]]*Table1[[#This Row],[rating_count]]</f>
        <v>938973</v>
      </c>
      <c r="T942" s="11" t="str">
        <f>IF(Table1[[#This Row],[discounted_price]]&lt;200,"&lt;₹200",IF(Table1[[#This Row],[discounted_price]]&lt;=500,"₹200 - ₹500","&gt;₹500"))</f>
        <v>&gt;₹500</v>
      </c>
      <c r="U942" s="11" t="str">
        <f>IF(Table1[[#This Row],[rating_count]]&lt;1000,"Below 1K Reviews","1K + Reviews")</f>
        <v>Below 1K Reviews</v>
      </c>
      <c r="V942" s="14">
        <f>Table1[[#This Row],[rating]]*Table1[[#This Row],[rating_count]]</f>
        <v>1665.3</v>
      </c>
    </row>
    <row r="943" spans="1:22" ht="16.2" x14ac:dyDescent="0.3">
      <c r="A943" s="1" t="s">
        <v>7912</v>
      </c>
      <c r="B943" s="1" t="s">
        <v>7913</v>
      </c>
      <c r="C943" s="1" t="s">
        <v>7914</v>
      </c>
      <c r="D943" s="1">
        <v>549</v>
      </c>
      <c r="E943" s="3">
        <v>1999</v>
      </c>
      <c r="F943" s="4">
        <v>0.73</v>
      </c>
      <c r="G943" s="1">
        <v>4.3</v>
      </c>
      <c r="H943" s="2">
        <v>1367</v>
      </c>
      <c r="I943" s="1" t="s">
        <v>7915</v>
      </c>
      <c r="J943" s="1" t="s">
        <v>7916</v>
      </c>
      <c r="K943" s="1" t="s">
        <v>7917</v>
      </c>
      <c r="L943" s="1" t="s">
        <v>7918</v>
      </c>
      <c r="M943" s="1" t="s">
        <v>7919</v>
      </c>
      <c r="N943" s="1" t="s">
        <v>7920</v>
      </c>
      <c r="O943" s="1" t="s">
        <v>7921</v>
      </c>
      <c r="P943" s="1" t="s">
        <v>7922</v>
      </c>
      <c r="Q943" s="12">
        <f>Table1[[#This Row],[actual_price]]-Table1[[#This Row],[discounted_price]]</f>
        <v>1450</v>
      </c>
      <c r="R943" s="11" t="str">
        <f>IF(Table1[[#This Row],[discount_percentage]]&gt;=0.5,"50% + Discount","Below 50%")</f>
        <v>50% + Discount</v>
      </c>
      <c r="S943" s="14">
        <f>Table1[[#This Row],[actual_price]]*Table1[[#This Row],[rating_count]]</f>
        <v>2732633</v>
      </c>
      <c r="T943" s="11" t="str">
        <f>IF(Table1[[#This Row],[discounted_price]]&lt;200,"&lt;₹200",IF(Table1[[#This Row],[discounted_price]]&lt;=500,"₹200 - ₹500","&gt;₹500"))</f>
        <v>&gt;₹500</v>
      </c>
      <c r="U943" s="11" t="str">
        <f>IF(Table1[[#This Row],[rating_count]]&lt;1000,"Below 1K Reviews","1K + Reviews")</f>
        <v>1K + Reviews</v>
      </c>
      <c r="V943" s="14">
        <f>Table1[[#This Row],[rating]]*Table1[[#This Row],[rating_count]]</f>
        <v>5878.0999999999995</v>
      </c>
    </row>
    <row r="944" spans="1:22" ht="16.2" x14ac:dyDescent="0.3">
      <c r="A944" s="1" t="s">
        <v>7923</v>
      </c>
      <c r="B944" s="1" t="s">
        <v>7924</v>
      </c>
      <c r="C944" s="1" t="s">
        <v>7835</v>
      </c>
      <c r="D944" s="1">
        <v>749</v>
      </c>
      <c r="E944" s="3">
        <v>1799</v>
      </c>
      <c r="F944" s="4">
        <v>0.57999999999999996</v>
      </c>
      <c r="G944" s="1">
        <v>4</v>
      </c>
      <c r="H944" s="2">
        <v>13199</v>
      </c>
      <c r="I944" s="1" t="s">
        <v>7925</v>
      </c>
      <c r="J944" s="1" t="s">
        <v>7926</v>
      </c>
      <c r="K944" s="1" t="s">
        <v>7927</v>
      </c>
      <c r="L944" s="1" t="s">
        <v>7928</v>
      </c>
      <c r="M944" s="1" t="s">
        <v>7929</v>
      </c>
      <c r="N944" s="1" t="s">
        <v>7930</v>
      </c>
      <c r="O944" s="1" t="s">
        <v>7931</v>
      </c>
      <c r="P944" s="1" t="s">
        <v>7932</v>
      </c>
      <c r="Q944" s="12">
        <f>Table1[[#This Row],[actual_price]]-Table1[[#This Row],[discounted_price]]</f>
        <v>1050</v>
      </c>
      <c r="R944" s="11" t="str">
        <f>IF(Table1[[#This Row],[discount_percentage]]&gt;=0.5,"50% + Discount","Below 50%")</f>
        <v>50% + Discount</v>
      </c>
      <c r="S944" s="14">
        <f>Table1[[#This Row],[actual_price]]*Table1[[#This Row],[rating_count]]</f>
        <v>23745001</v>
      </c>
      <c r="T944" s="11" t="str">
        <f>IF(Table1[[#This Row],[discounted_price]]&lt;200,"&lt;₹200",IF(Table1[[#This Row],[discounted_price]]&lt;=500,"₹200 - ₹500","&gt;₹500"))</f>
        <v>&gt;₹500</v>
      </c>
      <c r="U944" s="11" t="str">
        <f>IF(Table1[[#This Row],[rating_count]]&lt;1000,"Below 1K Reviews","1K + Reviews")</f>
        <v>1K + Reviews</v>
      </c>
      <c r="V944" s="14">
        <f>Table1[[#This Row],[rating]]*Table1[[#This Row],[rating_count]]</f>
        <v>52796</v>
      </c>
    </row>
    <row r="945" spans="1:22" ht="16.2" x14ac:dyDescent="0.3">
      <c r="A945" s="1" t="s">
        <v>602</v>
      </c>
      <c r="B945" s="1" t="s">
        <v>603</v>
      </c>
      <c r="C945" s="1" t="s">
        <v>18</v>
      </c>
      <c r="D945" s="1">
        <v>329</v>
      </c>
      <c r="E945" s="1">
        <v>845</v>
      </c>
      <c r="F945" s="4">
        <v>0.61</v>
      </c>
      <c r="G945" s="1">
        <v>4.2</v>
      </c>
      <c r="H945" s="2">
        <v>29746</v>
      </c>
      <c r="I945" s="1" t="s">
        <v>604</v>
      </c>
      <c r="J945" s="1" t="s">
        <v>605</v>
      </c>
      <c r="K945" s="1" t="s">
        <v>606</v>
      </c>
      <c r="L945" s="1" t="s">
        <v>607</v>
      </c>
      <c r="M945" s="1" t="s">
        <v>608</v>
      </c>
      <c r="N945" s="1" t="s">
        <v>609</v>
      </c>
      <c r="O945" s="1" t="s">
        <v>7933</v>
      </c>
      <c r="P945" s="1" t="s">
        <v>7934</v>
      </c>
      <c r="Q945" s="12">
        <f>Table1[[#This Row],[actual_price]]-Table1[[#This Row],[discounted_price]]</f>
        <v>516</v>
      </c>
      <c r="R945" s="11" t="str">
        <f>IF(Table1[[#This Row],[discount_percentage]]&gt;=0.5,"50% + Discount","Below 50%")</f>
        <v>50% + Discount</v>
      </c>
      <c r="S945" s="14">
        <f>Table1[[#This Row],[actual_price]]*Table1[[#This Row],[rating_count]]</f>
        <v>25135370</v>
      </c>
      <c r="T945" s="11" t="str">
        <f>IF(Table1[[#This Row],[discounted_price]]&lt;200,"&lt;₹200",IF(Table1[[#This Row],[discounted_price]]&lt;=500,"₹200 - ₹500","&gt;₹500"))</f>
        <v>₹200 - ₹500</v>
      </c>
      <c r="U945" s="11" t="str">
        <f>IF(Table1[[#This Row],[rating_count]]&lt;1000,"Below 1K Reviews","1K + Reviews")</f>
        <v>1K + Reviews</v>
      </c>
      <c r="V945" s="14">
        <f>Table1[[#This Row],[rating]]*Table1[[#This Row],[rating_count]]</f>
        <v>124933.20000000001</v>
      </c>
    </row>
    <row r="946" spans="1:22" ht="16.2" x14ac:dyDescent="0.3">
      <c r="A946" s="1" t="s">
        <v>7935</v>
      </c>
      <c r="B946" s="1" t="s">
        <v>7936</v>
      </c>
      <c r="C946" s="1" t="s">
        <v>18</v>
      </c>
      <c r="D946" s="1">
        <v>379</v>
      </c>
      <c r="E946" s="3">
        <v>1099</v>
      </c>
      <c r="F946" s="4">
        <v>0.66</v>
      </c>
      <c r="G946" s="1">
        <v>4.3</v>
      </c>
      <c r="H946" s="2">
        <v>2806</v>
      </c>
      <c r="I946" s="1" t="s">
        <v>7937</v>
      </c>
      <c r="J946" s="1" t="s">
        <v>971</v>
      </c>
      <c r="K946" s="1" t="s">
        <v>972</v>
      </c>
      <c r="L946" s="1" t="s">
        <v>973</v>
      </c>
      <c r="M946" s="1" t="s">
        <v>974</v>
      </c>
      <c r="N946" s="1" t="s">
        <v>975</v>
      </c>
      <c r="O946" s="1" t="s">
        <v>7938</v>
      </c>
      <c r="P946" s="1" t="s">
        <v>7939</v>
      </c>
      <c r="Q946" s="12">
        <f>Table1[[#This Row],[actual_price]]-Table1[[#This Row],[discounted_price]]</f>
        <v>720</v>
      </c>
      <c r="R946" s="11" t="str">
        <f>IF(Table1[[#This Row],[discount_percentage]]&gt;=0.5,"50% + Discount","Below 50%")</f>
        <v>50% + Discount</v>
      </c>
      <c r="S946" s="14">
        <f>Table1[[#This Row],[actual_price]]*Table1[[#This Row],[rating_count]]</f>
        <v>3083794</v>
      </c>
      <c r="T946" s="11" t="str">
        <f>IF(Table1[[#This Row],[discounted_price]]&lt;200,"&lt;₹200",IF(Table1[[#This Row],[discounted_price]]&lt;=500,"₹200 - ₹500","&gt;₹500"))</f>
        <v>₹200 - ₹500</v>
      </c>
      <c r="U946" s="11" t="str">
        <f>IF(Table1[[#This Row],[rating_count]]&lt;1000,"Below 1K Reviews","1K + Reviews")</f>
        <v>1K + Reviews</v>
      </c>
      <c r="V946" s="14">
        <f>Table1[[#This Row],[rating]]*Table1[[#This Row],[rating_count]]</f>
        <v>12065.8</v>
      </c>
    </row>
    <row r="947" spans="1:22" ht="16.2" x14ac:dyDescent="0.3">
      <c r="A947" s="1" t="s">
        <v>7940</v>
      </c>
      <c r="B947" s="1" t="s">
        <v>7941</v>
      </c>
      <c r="C947" s="1" t="s">
        <v>2962</v>
      </c>
      <c r="D947" s="3">
        <v>5998</v>
      </c>
      <c r="E947" s="3">
        <v>7999</v>
      </c>
      <c r="F947" s="4">
        <v>0.25</v>
      </c>
      <c r="G947" s="1">
        <v>4.2</v>
      </c>
      <c r="H947" s="2">
        <v>30355</v>
      </c>
      <c r="I947" s="1" t="s">
        <v>7942</v>
      </c>
      <c r="J947" s="1" t="s">
        <v>7943</v>
      </c>
      <c r="K947" s="1" t="s">
        <v>7944</v>
      </c>
      <c r="L947" s="1" t="s">
        <v>7945</v>
      </c>
      <c r="M947" s="1" t="s">
        <v>7946</v>
      </c>
      <c r="N947" s="1" t="s">
        <v>7947</v>
      </c>
      <c r="O947" s="1" t="s">
        <v>7948</v>
      </c>
      <c r="P947" s="1" t="s">
        <v>7949</v>
      </c>
      <c r="Q947" s="12">
        <f>Table1[[#This Row],[actual_price]]-Table1[[#This Row],[discounted_price]]</f>
        <v>2001</v>
      </c>
      <c r="R947" s="11" t="str">
        <f>IF(Table1[[#This Row],[discount_percentage]]&gt;=0.5,"50% + Discount","Below 50%")</f>
        <v>Below 50%</v>
      </c>
      <c r="S947" s="14">
        <f>Table1[[#This Row],[actual_price]]*Table1[[#This Row],[rating_count]]</f>
        <v>242809645</v>
      </c>
      <c r="T947" s="11" t="str">
        <f>IF(Table1[[#This Row],[discounted_price]]&lt;200,"&lt;₹200",IF(Table1[[#This Row],[discounted_price]]&lt;=500,"₹200 - ₹500","&gt;₹500"))</f>
        <v>&gt;₹500</v>
      </c>
      <c r="U947" s="11" t="str">
        <f>IF(Table1[[#This Row],[rating_count]]&lt;1000,"Below 1K Reviews","1K + Reviews")</f>
        <v>1K + Reviews</v>
      </c>
      <c r="V947" s="14">
        <f>Table1[[#This Row],[rating]]*Table1[[#This Row],[rating_count]]</f>
        <v>127491</v>
      </c>
    </row>
    <row r="948" spans="1:22" ht="16.2" x14ac:dyDescent="0.3">
      <c r="A948" s="1" t="s">
        <v>7950</v>
      </c>
      <c r="B948" s="1" t="s">
        <v>7951</v>
      </c>
      <c r="C948" s="1" t="s">
        <v>6231</v>
      </c>
      <c r="D948" s="1">
        <v>299</v>
      </c>
      <c r="E948" s="3">
        <v>1499</v>
      </c>
      <c r="F948" s="4">
        <v>0.8</v>
      </c>
      <c r="G948" s="1">
        <v>4.2</v>
      </c>
      <c r="H948" s="2">
        <v>2868</v>
      </c>
      <c r="I948" s="1" t="s">
        <v>7952</v>
      </c>
      <c r="J948" s="1" t="s">
        <v>7953</v>
      </c>
      <c r="K948" s="1" t="s">
        <v>7954</v>
      </c>
      <c r="L948" s="1" t="s">
        <v>7955</v>
      </c>
      <c r="M948" s="1" t="s">
        <v>7956</v>
      </c>
      <c r="N948" s="1" t="s">
        <v>7957</v>
      </c>
      <c r="O948" s="1" t="s">
        <v>7958</v>
      </c>
      <c r="P948" s="1" t="s">
        <v>7959</v>
      </c>
      <c r="Q948" s="12">
        <f>Table1[[#This Row],[actual_price]]-Table1[[#This Row],[discounted_price]]</f>
        <v>1200</v>
      </c>
      <c r="R948" s="11" t="str">
        <f>IF(Table1[[#This Row],[discount_percentage]]&gt;=0.5,"50% + Discount","Below 50%")</f>
        <v>50% + Discount</v>
      </c>
      <c r="S948" s="14">
        <f>Table1[[#This Row],[actual_price]]*Table1[[#This Row],[rating_count]]</f>
        <v>4299132</v>
      </c>
      <c r="T948" s="11" t="str">
        <f>IF(Table1[[#This Row],[discounted_price]]&lt;200,"&lt;₹200",IF(Table1[[#This Row],[discounted_price]]&lt;=500,"₹200 - ₹500","&gt;₹500"))</f>
        <v>₹200 - ₹500</v>
      </c>
      <c r="U948" s="11" t="str">
        <f>IF(Table1[[#This Row],[rating_count]]&lt;1000,"Below 1K Reviews","1K + Reviews")</f>
        <v>1K + Reviews</v>
      </c>
      <c r="V948" s="14">
        <f>Table1[[#This Row],[rating]]*Table1[[#This Row],[rating_count]]</f>
        <v>12045.6</v>
      </c>
    </row>
    <row r="949" spans="1:22" ht="16.2" x14ac:dyDescent="0.3">
      <c r="A949" s="1" t="s">
        <v>7960</v>
      </c>
      <c r="B949" s="1" t="s">
        <v>7961</v>
      </c>
      <c r="C949" s="1" t="s">
        <v>6026</v>
      </c>
      <c r="D949" s="1">
        <v>379</v>
      </c>
      <c r="E949" s="3">
        <v>1499</v>
      </c>
      <c r="F949" s="4">
        <v>0.75</v>
      </c>
      <c r="G949" s="1">
        <v>4.0999999999999996</v>
      </c>
      <c r="H949" s="2">
        <v>670</v>
      </c>
      <c r="I949" s="1" t="s">
        <v>7962</v>
      </c>
      <c r="J949" s="1" t="s">
        <v>7963</v>
      </c>
      <c r="K949" s="1" t="s">
        <v>7964</v>
      </c>
      <c r="L949" s="1" t="s">
        <v>7965</v>
      </c>
      <c r="M949" s="1" t="s">
        <v>7966</v>
      </c>
      <c r="N949" s="1" t="s">
        <v>7967</v>
      </c>
      <c r="O949" s="1" t="s">
        <v>7968</v>
      </c>
      <c r="P949" s="1" t="s">
        <v>7969</v>
      </c>
      <c r="Q949" s="12">
        <f>Table1[[#This Row],[actual_price]]-Table1[[#This Row],[discounted_price]]</f>
        <v>1120</v>
      </c>
      <c r="R949" s="11" t="str">
        <f>IF(Table1[[#This Row],[discount_percentage]]&gt;=0.5,"50% + Discount","Below 50%")</f>
        <v>50% + Discount</v>
      </c>
      <c r="S949" s="14">
        <f>Table1[[#This Row],[actual_price]]*Table1[[#This Row],[rating_count]]</f>
        <v>1004330</v>
      </c>
      <c r="T949" s="11" t="str">
        <f>IF(Table1[[#This Row],[discounted_price]]&lt;200,"&lt;₹200",IF(Table1[[#This Row],[discounted_price]]&lt;=500,"₹200 - ₹500","&gt;₹500"))</f>
        <v>₹200 - ₹500</v>
      </c>
      <c r="U949" s="11" t="str">
        <f>IF(Table1[[#This Row],[rating_count]]&lt;1000,"Below 1K Reviews","1K + Reviews")</f>
        <v>Below 1K Reviews</v>
      </c>
      <c r="V949" s="14">
        <f>Table1[[#This Row],[rating]]*Table1[[#This Row],[rating_count]]</f>
        <v>2746.9999999999995</v>
      </c>
    </row>
    <row r="950" spans="1:22" ht="16.2" x14ac:dyDescent="0.3">
      <c r="A950" s="1" t="s">
        <v>7970</v>
      </c>
      <c r="B950" s="1" t="s">
        <v>7971</v>
      </c>
      <c r="C950" s="1" t="s">
        <v>7972</v>
      </c>
      <c r="D950" s="3">
        <v>1399</v>
      </c>
      <c r="E950" s="3">
        <v>2999</v>
      </c>
      <c r="F950" s="4">
        <v>0.53</v>
      </c>
      <c r="G950" s="1">
        <v>4.3</v>
      </c>
      <c r="H950" s="2">
        <v>3530</v>
      </c>
      <c r="I950" s="1" t="s">
        <v>7973</v>
      </c>
      <c r="J950" s="1" t="s">
        <v>7974</v>
      </c>
      <c r="K950" s="1" t="s">
        <v>7975</v>
      </c>
      <c r="L950" s="1" t="s">
        <v>7976</v>
      </c>
      <c r="M950" s="1" t="s">
        <v>7977</v>
      </c>
      <c r="N950" s="1" t="s">
        <v>7978</v>
      </c>
      <c r="O950" s="1" t="s">
        <v>7979</v>
      </c>
      <c r="P950" s="1" t="s">
        <v>7980</v>
      </c>
      <c r="Q950" s="12">
        <f>Table1[[#This Row],[actual_price]]-Table1[[#This Row],[discounted_price]]</f>
        <v>1600</v>
      </c>
      <c r="R950" s="11" t="str">
        <f>IF(Table1[[#This Row],[discount_percentage]]&gt;=0.5,"50% + Discount","Below 50%")</f>
        <v>50% + Discount</v>
      </c>
      <c r="S950" s="14">
        <f>Table1[[#This Row],[actual_price]]*Table1[[#This Row],[rating_count]]</f>
        <v>10586470</v>
      </c>
      <c r="T950" s="11" t="str">
        <f>IF(Table1[[#This Row],[discounted_price]]&lt;200,"&lt;₹200",IF(Table1[[#This Row],[discounted_price]]&lt;=500,"₹200 - ₹500","&gt;₹500"))</f>
        <v>&gt;₹500</v>
      </c>
      <c r="U950" s="11" t="str">
        <f>IF(Table1[[#This Row],[rating_count]]&lt;1000,"Below 1K Reviews","1K + Reviews")</f>
        <v>1K + Reviews</v>
      </c>
      <c r="V950" s="14">
        <f>Table1[[#This Row],[rating]]*Table1[[#This Row],[rating_count]]</f>
        <v>15179</v>
      </c>
    </row>
    <row r="951" spans="1:22" ht="16.2" x14ac:dyDescent="0.3">
      <c r="A951" s="1" t="s">
        <v>7981</v>
      </c>
      <c r="B951" s="1" t="s">
        <v>7982</v>
      </c>
      <c r="C951" s="1" t="s">
        <v>7983</v>
      </c>
      <c r="D951" s="1">
        <v>699</v>
      </c>
      <c r="E951" s="3">
        <v>1299</v>
      </c>
      <c r="F951" s="4">
        <v>0.46</v>
      </c>
      <c r="G951" s="1">
        <v>4.3</v>
      </c>
      <c r="H951" s="2">
        <v>6183</v>
      </c>
      <c r="I951" s="1" t="s">
        <v>7984</v>
      </c>
      <c r="J951" s="1" t="s">
        <v>7985</v>
      </c>
      <c r="K951" s="1" t="s">
        <v>7986</v>
      </c>
      <c r="L951" s="1" t="s">
        <v>7987</v>
      </c>
      <c r="M951" s="1" t="s">
        <v>7988</v>
      </c>
      <c r="N951" s="1" t="s">
        <v>7989</v>
      </c>
      <c r="O951" s="1" t="s">
        <v>7990</v>
      </c>
      <c r="P951" s="1" t="s">
        <v>7991</v>
      </c>
      <c r="Q951" s="12">
        <f>Table1[[#This Row],[actual_price]]-Table1[[#This Row],[discounted_price]]</f>
        <v>600</v>
      </c>
      <c r="R951" s="11" t="str">
        <f>IF(Table1[[#This Row],[discount_percentage]]&gt;=0.5,"50% + Discount","Below 50%")</f>
        <v>Below 50%</v>
      </c>
      <c r="S951" s="14">
        <f>Table1[[#This Row],[actual_price]]*Table1[[#This Row],[rating_count]]</f>
        <v>8031717</v>
      </c>
      <c r="T951" s="11" t="str">
        <f>IF(Table1[[#This Row],[discounted_price]]&lt;200,"&lt;₹200",IF(Table1[[#This Row],[discounted_price]]&lt;=500,"₹200 - ₹500","&gt;₹500"))</f>
        <v>&gt;₹500</v>
      </c>
      <c r="U951" s="11" t="str">
        <f>IF(Table1[[#This Row],[rating_count]]&lt;1000,"Below 1K Reviews","1K + Reviews")</f>
        <v>1K + Reviews</v>
      </c>
      <c r="V951" s="14">
        <f>Table1[[#This Row],[rating]]*Table1[[#This Row],[rating_count]]</f>
        <v>26586.899999999998</v>
      </c>
    </row>
    <row r="952" spans="1:22" ht="16.2" x14ac:dyDescent="0.3">
      <c r="A952" s="1" t="s">
        <v>7992</v>
      </c>
      <c r="B952" s="1" t="s">
        <v>7993</v>
      </c>
      <c r="C952" s="1" t="s">
        <v>6304</v>
      </c>
      <c r="D952" s="1">
        <v>300</v>
      </c>
      <c r="E952" s="1">
        <v>300</v>
      </c>
      <c r="F952" s="4">
        <v>0</v>
      </c>
      <c r="G952" s="1">
        <v>4.2</v>
      </c>
      <c r="H952" s="2">
        <v>419</v>
      </c>
      <c r="I952" s="1" t="s">
        <v>7994</v>
      </c>
      <c r="J952" s="1" t="s">
        <v>7995</v>
      </c>
      <c r="K952" s="1" t="s">
        <v>7996</v>
      </c>
      <c r="L952" s="1" t="s">
        <v>7997</v>
      </c>
      <c r="M952" s="1" t="s">
        <v>7998</v>
      </c>
      <c r="N952" s="1" t="s">
        <v>7999</v>
      </c>
      <c r="O952" s="1" t="s">
        <v>8000</v>
      </c>
      <c r="P952" s="1" t="s">
        <v>8001</v>
      </c>
      <c r="Q952" s="12">
        <f>Table1[[#This Row],[actual_price]]-Table1[[#This Row],[discounted_price]]</f>
        <v>0</v>
      </c>
      <c r="R952" s="11" t="str">
        <f>IF(Table1[[#This Row],[discount_percentage]]&gt;=0.5,"50% + Discount","Below 50%")</f>
        <v>Below 50%</v>
      </c>
      <c r="S952" s="14">
        <f>Table1[[#This Row],[actual_price]]*Table1[[#This Row],[rating_count]]</f>
        <v>125700</v>
      </c>
      <c r="T952" s="11" t="str">
        <f>IF(Table1[[#This Row],[discounted_price]]&lt;200,"&lt;₹200",IF(Table1[[#This Row],[discounted_price]]&lt;=500,"₹200 - ₹500","&gt;₹500"))</f>
        <v>₹200 - ₹500</v>
      </c>
      <c r="U952" s="11" t="str">
        <f>IF(Table1[[#This Row],[rating_count]]&lt;1000,"Below 1K Reviews","1K + Reviews")</f>
        <v>Below 1K Reviews</v>
      </c>
      <c r="V952" s="14">
        <f>Table1[[#This Row],[rating]]*Table1[[#This Row],[rating_count]]</f>
        <v>1759.8000000000002</v>
      </c>
    </row>
    <row r="953" spans="1:22" ht="16.2" x14ac:dyDescent="0.3">
      <c r="A953" s="1" t="s">
        <v>8002</v>
      </c>
      <c r="B953" s="1" t="s">
        <v>8003</v>
      </c>
      <c r="C953" s="1" t="s">
        <v>5382</v>
      </c>
      <c r="D953" s="1">
        <v>999</v>
      </c>
      <c r="E953" s="3">
        <v>1995</v>
      </c>
      <c r="F953" s="4">
        <v>0.5</v>
      </c>
      <c r="G953" s="1">
        <v>4.5</v>
      </c>
      <c r="H953" s="2">
        <v>7317</v>
      </c>
      <c r="I953" s="1" t="s">
        <v>8004</v>
      </c>
      <c r="J953" s="1" t="s">
        <v>8005</v>
      </c>
      <c r="K953" s="1" t="s">
        <v>8006</v>
      </c>
      <c r="L953" s="1" t="s">
        <v>8007</v>
      </c>
      <c r="M953" s="1" t="s">
        <v>8008</v>
      </c>
      <c r="N953" s="1" t="s">
        <v>8009</v>
      </c>
      <c r="O953" s="1" t="s">
        <v>8010</v>
      </c>
      <c r="P953" s="1" t="s">
        <v>8011</v>
      </c>
      <c r="Q953" s="12">
        <f>Table1[[#This Row],[actual_price]]-Table1[[#This Row],[discounted_price]]</f>
        <v>996</v>
      </c>
      <c r="R953" s="11" t="str">
        <f>IF(Table1[[#This Row],[discount_percentage]]&gt;=0.5,"50% + Discount","Below 50%")</f>
        <v>50% + Discount</v>
      </c>
      <c r="S953" s="14">
        <f>Table1[[#This Row],[actual_price]]*Table1[[#This Row],[rating_count]]</f>
        <v>14597415</v>
      </c>
      <c r="T953" s="11" t="str">
        <f>IF(Table1[[#This Row],[discounted_price]]&lt;200,"&lt;₹200",IF(Table1[[#This Row],[discounted_price]]&lt;=500,"₹200 - ₹500","&gt;₹500"))</f>
        <v>&gt;₹500</v>
      </c>
      <c r="U953" s="11" t="str">
        <f>IF(Table1[[#This Row],[rating_count]]&lt;1000,"Below 1K Reviews","1K + Reviews")</f>
        <v>1K + Reviews</v>
      </c>
      <c r="V953" s="14">
        <f>Table1[[#This Row],[rating]]*Table1[[#This Row],[rating_count]]</f>
        <v>32926.5</v>
      </c>
    </row>
    <row r="954" spans="1:22" ht="16.2" x14ac:dyDescent="0.3">
      <c r="A954" s="1" t="s">
        <v>8012</v>
      </c>
      <c r="B954" s="1" t="s">
        <v>8013</v>
      </c>
      <c r="C954" s="1" t="s">
        <v>8014</v>
      </c>
      <c r="D954" s="1">
        <v>535</v>
      </c>
      <c r="E954" s="1">
        <v>535</v>
      </c>
      <c r="F954" s="4">
        <v>0</v>
      </c>
      <c r="G954" s="1">
        <v>4.4000000000000004</v>
      </c>
      <c r="H954" s="2">
        <v>4426</v>
      </c>
      <c r="I954" s="1" t="s">
        <v>8015</v>
      </c>
      <c r="J954" s="1" t="s">
        <v>8016</v>
      </c>
      <c r="K954" s="1" t="s">
        <v>8017</v>
      </c>
      <c r="L954" s="1" t="s">
        <v>8018</v>
      </c>
      <c r="M954" s="1" t="s">
        <v>8019</v>
      </c>
      <c r="N954" s="1" t="s">
        <v>8020</v>
      </c>
      <c r="O954" s="1" t="s">
        <v>8021</v>
      </c>
      <c r="P954" s="1" t="s">
        <v>8022</v>
      </c>
      <c r="Q954" s="12">
        <f>Table1[[#This Row],[actual_price]]-Table1[[#This Row],[discounted_price]]</f>
        <v>0</v>
      </c>
      <c r="R954" s="11" t="str">
        <f>IF(Table1[[#This Row],[discount_percentage]]&gt;=0.5,"50% + Discount","Below 50%")</f>
        <v>Below 50%</v>
      </c>
      <c r="S954" s="14">
        <f>Table1[[#This Row],[actual_price]]*Table1[[#This Row],[rating_count]]</f>
        <v>2367910</v>
      </c>
      <c r="T954" s="11" t="str">
        <f>IF(Table1[[#This Row],[discounted_price]]&lt;200,"&lt;₹200",IF(Table1[[#This Row],[discounted_price]]&lt;=500,"₹200 - ₹500","&gt;₹500"))</f>
        <v>&gt;₹500</v>
      </c>
      <c r="U954" s="11" t="str">
        <f>IF(Table1[[#This Row],[rating_count]]&lt;1000,"Below 1K Reviews","1K + Reviews")</f>
        <v>1K + Reviews</v>
      </c>
      <c r="V954" s="14">
        <f>Table1[[#This Row],[rating]]*Table1[[#This Row],[rating_count]]</f>
        <v>19474.400000000001</v>
      </c>
    </row>
    <row r="955" spans="1:22" ht="16.2" x14ac:dyDescent="0.3">
      <c r="A955" s="1" t="s">
        <v>612</v>
      </c>
      <c r="B955" s="1" t="s">
        <v>613</v>
      </c>
      <c r="C955" s="1" t="s">
        <v>170</v>
      </c>
      <c r="D955" s="3">
        <v>13999</v>
      </c>
      <c r="E955" s="3">
        <v>24999</v>
      </c>
      <c r="F955" s="4">
        <v>0.44</v>
      </c>
      <c r="G955" s="1">
        <v>4.2</v>
      </c>
      <c r="H955" s="2">
        <v>45237</v>
      </c>
      <c r="I955" s="1" t="s">
        <v>614</v>
      </c>
      <c r="J955" s="1" t="s">
        <v>615</v>
      </c>
      <c r="K955" s="1" t="s">
        <v>616</v>
      </c>
      <c r="L955" s="1" t="s">
        <v>617</v>
      </c>
      <c r="M955" s="1" t="s">
        <v>618</v>
      </c>
      <c r="N955" s="1" t="s">
        <v>619</v>
      </c>
      <c r="O955" s="1" t="s">
        <v>8023</v>
      </c>
      <c r="P955" s="1" t="s">
        <v>8024</v>
      </c>
      <c r="Q955" s="12">
        <f>Table1[[#This Row],[actual_price]]-Table1[[#This Row],[discounted_price]]</f>
        <v>11000</v>
      </c>
      <c r="R955" s="11" t="str">
        <f>IF(Table1[[#This Row],[discount_percentage]]&gt;=0.5,"50% + Discount","Below 50%")</f>
        <v>Below 50%</v>
      </c>
      <c r="S955" s="14">
        <f>Table1[[#This Row],[actual_price]]*Table1[[#This Row],[rating_count]]</f>
        <v>1130879763</v>
      </c>
      <c r="T955" s="11" t="str">
        <f>IF(Table1[[#This Row],[discounted_price]]&lt;200,"&lt;₹200",IF(Table1[[#This Row],[discounted_price]]&lt;=500,"₹200 - ₹500","&gt;₹500"))</f>
        <v>&gt;₹500</v>
      </c>
      <c r="U955" s="11" t="str">
        <f>IF(Table1[[#This Row],[rating_count]]&lt;1000,"Below 1K Reviews","1K + Reviews")</f>
        <v>1K + Reviews</v>
      </c>
      <c r="V955" s="14">
        <f>Table1[[#This Row],[rating]]*Table1[[#This Row],[rating_count]]</f>
        <v>189995.4</v>
      </c>
    </row>
    <row r="956" spans="1:22" ht="16.2" x14ac:dyDescent="0.3">
      <c r="A956" s="1" t="s">
        <v>8025</v>
      </c>
      <c r="B956" s="1" t="s">
        <v>8026</v>
      </c>
      <c r="C956" s="1" t="s">
        <v>6231</v>
      </c>
      <c r="D956" s="1">
        <v>269</v>
      </c>
      <c r="E956" s="3">
        <v>1099</v>
      </c>
      <c r="F956" s="4">
        <v>0.76</v>
      </c>
      <c r="G956" s="1">
        <v>4.0999999999999996</v>
      </c>
      <c r="H956" s="2">
        <v>1092</v>
      </c>
      <c r="I956" s="1" t="s">
        <v>8027</v>
      </c>
      <c r="J956" s="1" t="s">
        <v>8028</v>
      </c>
      <c r="K956" s="1" t="s">
        <v>8029</v>
      </c>
      <c r="L956" s="1" t="s">
        <v>8030</v>
      </c>
      <c r="M956" s="1" t="s">
        <v>8031</v>
      </c>
      <c r="N956" s="1" t="s">
        <v>8032</v>
      </c>
      <c r="O956" s="1" t="s">
        <v>8033</v>
      </c>
      <c r="P956" s="1" t="s">
        <v>8034</v>
      </c>
      <c r="Q956" s="12">
        <f>Table1[[#This Row],[actual_price]]-Table1[[#This Row],[discounted_price]]</f>
        <v>830</v>
      </c>
      <c r="R956" s="11" t="str">
        <f>IF(Table1[[#This Row],[discount_percentage]]&gt;=0.5,"50% + Discount","Below 50%")</f>
        <v>50% + Discount</v>
      </c>
      <c r="S956" s="14">
        <f>Table1[[#This Row],[actual_price]]*Table1[[#This Row],[rating_count]]</f>
        <v>1200108</v>
      </c>
      <c r="T956" s="11" t="str">
        <f>IF(Table1[[#This Row],[discounted_price]]&lt;200,"&lt;₹200",IF(Table1[[#This Row],[discounted_price]]&lt;=500,"₹200 - ₹500","&gt;₹500"))</f>
        <v>₹200 - ₹500</v>
      </c>
      <c r="U956" s="11" t="str">
        <f>IF(Table1[[#This Row],[rating_count]]&lt;1000,"Below 1K Reviews","1K + Reviews")</f>
        <v>1K + Reviews</v>
      </c>
      <c r="V956" s="14">
        <f>Table1[[#This Row],[rating]]*Table1[[#This Row],[rating_count]]</f>
        <v>4477.2</v>
      </c>
    </row>
    <row r="957" spans="1:22" ht="16.2" x14ac:dyDescent="0.3">
      <c r="A957" s="1" t="s">
        <v>8035</v>
      </c>
      <c r="B957" s="1" t="s">
        <v>8036</v>
      </c>
      <c r="C957" s="1" t="s">
        <v>7123</v>
      </c>
      <c r="D957" s="1">
        <v>341</v>
      </c>
      <c r="E957" s="1">
        <v>450</v>
      </c>
      <c r="F957" s="4">
        <v>0.24</v>
      </c>
      <c r="G957" s="1">
        <v>4.3</v>
      </c>
      <c r="H957" s="2">
        <v>2493</v>
      </c>
      <c r="I957" s="1" t="s">
        <v>8037</v>
      </c>
      <c r="J957" s="1" t="s">
        <v>8038</v>
      </c>
      <c r="K957" s="1" t="s">
        <v>8039</v>
      </c>
      <c r="L957" s="1" t="s">
        <v>8040</v>
      </c>
      <c r="M957" s="1" t="s">
        <v>8041</v>
      </c>
      <c r="N957" s="1" t="s">
        <v>8042</v>
      </c>
      <c r="O957" s="1" t="s">
        <v>8043</v>
      </c>
      <c r="P957" s="1" t="s">
        <v>8044</v>
      </c>
      <c r="Q957" s="12">
        <f>Table1[[#This Row],[actual_price]]-Table1[[#This Row],[discounted_price]]</f>
        <v>109</v>
      </c>
      <c r="R957" s="11" t="str">
        <f>IF(Table1[[#This Row],[discount_percentage]]&gt;=0.5,"50% + Discount","Below 50%")</f>
        <v>Below 50%</v>
      </c>
      <c r="S957" s="14">
        <f>Table1[[#This Row],[actual_price]]*Table1[[#This Row],[rating_count]]</f>
        <v>1121850</v>
      </c>
      <c r="T957" s="11" t="str">
        <f>IF(Table1[[#This Row],[discounted_price]]&lt;200,"&lt;₹200",IF(Table1[[#This Row],[discounted_price]]&lt;=500,"₹200 - ₹500","&gt;₹500"))</f>
        <v>₹200 - ₹500</v>
      </c>
      <c r="U957" s="11" t="str">
        <f>IF(Table1[[#This Row],[rating_count]]&lt;1000,"Below 1K Reviews","1K + Reviews")</f>
        <v>1K + Reviews</v>
      </c>
      <c r="V957" s="14">
        <f>Table1[[#This Row],[rating]]*Table1[[#This Row],[rating_count]]</f>
        <v>10719.9</v>
      </c>
    </row>
    <row r="958" spans="1:22" ht="16.2" x14ac:dyDescent="0.3">
      <c r="A958" s="1" t="s">
        <v>8045</v>
      </c>
      <c r="B958" s="1" t="s">
        <v>8046</v>
      </c>
      <c r="C958" s="1" t="s">
        <v>5469</v>
      </c>
      <c r="D958" s="3">
        <v>2499</v>
      </c>
      <c r="E958" s="3">
        <v>3999</v>
      </c>
      <c r="F958" s="4">
        <v>0.38</v>
      </c>
      <c r="G958" s="1">
        <v>4.4000000000000004</v>
      </c>
      <c r="H958" s="2">
        <v>12679</v>
      </c>
      <c r="I958" s="1" t="s">
        <v>8047</v>
      </c>
      <c r="J958" s="1" t="s">
        <v>8048</v>
      </c>
      <c r="K958" s="1" t="s">
        <v>8049</v>
      </c>
      <c r="L958" s="1" t="s">
        <v>8050</v>
      </c>
      <c r="M958" s="1" t="s">
        <v>8051</v>
      </c>
      <c r="N958" s="1" t="s">
        <v>8052</v>
      </c>
      <c r="O958" s="1" t="s">
        <v>5476</v>
      </c>
      <c r="P958" s="1" t="s">
        <v>8053</v>
      </c>
      <c r="Q958" s="12">
        <f>Table1[[#This Row],[actual_price]]-Table1[[#This Row],[discounted_price]]</f>
        <v>1500</v>
      </c>
      <c r="R958" s="11" t="str">
        <f>IF(Table1[[#This Row],[discount_percentage]]&gt;=0.5,"50% + Discount","Below 50%")</f>
        <v>Below 50%</v>
      </c>
      <c r="S958" s="14">
        <f>Table1[[#This Row],[actual_price]]*Table1[[#This Row],[rating_count]]</f>
        <v>50703321</v>
      </c>
      <c r="T958" s="11" t="str">
        <f>IF(Table1[[#This Row],[discounted_price]]&lt;200,"&lt;₹200",IF(Table1[[#This Row],[discounted_price]]&lt;=500,"₹200 - ₹500","&gt;₹500"))</f>
        <v>&gt;₹500</v>
      </c>
      <c r="U958" s="11" t="str">
        <f>IF(Table1[[#This Row],[rating_count]]&lt;1000,"Below 1K Reviews","1K + Reviews")</f>
        <v>1K + Reviews</v>
      </c>
      <c r="V958" s="14">
        <f>Table1[[#This Row],[rating]]*Table1[[#This Row],[rating_count]]</f>
        <v>55787.600000000006</v>
      </c>
    </row>
    <row r="959" spans="1:22" ht="16.2" x14ac:dyDescent="0.3">
      <c r="A959" s="1" t="s">
        <v>678</v>
      </c>
      <c r="B959" s="1" t="s">
        <v>679</v>
      </c>
      <c r="C959" s="1" t="s">
        <v>18</v>
      </c>
      <c r="D959" s="1">
        <v>349</v>
      </c>
      <c r="E959" s="1">
        <v>599</v>
      </c>
      <c r="F959" s="4">
        <v>0.42</v>
      </c>
      <c r="G959" s="1">
        <v>4.0999999999999996</v>
      </c>
      <c r="H959" s="2">
        <v>210</v>
      </c>
      <c r="I959" s="1" t="s">
        <v>680</v>
      </c>
      <c r="J959" s="1" t="s">
        <v>681</v>
      </c>
      <c r="K959" s="1" t="s">
        <v>682</v>
      </c>
      <c r="L959" s="1" t="s">
        <v>683</v>
      </c>
      <c r="M959" s="1" t="s">
        <v>684</v>
      </c>
      <c r="N959" s="1" t="s">
        <v>685</v>
      </c>
      <c r="O959" s="1" t="s">
        <v>8054</v>
      </c>
      <c r="P959" s="1" t="s">
        <v>8055</v>
      </c>
      <c r="Q959" s="12">
        <f>Table1[[#This Row],[actual_price]]-Table1[[#This Row],[discounted_price]]</f>
        <v>250</v>
      </c>
      <c r="R959" s="11" t="str">
        <f>IF(Table1[[#This Row],[discount_percentage]]&gt;=0.5,"50% + Discount","Below 50%")</f>
        <v>Below 50%</v>
      </c>
      <c r="S959" s="14">
        <f>Table1[[#This Row],[actual_price]]*Table1[[#This Row],[rating_count]]</f>
        <v>125790</v>
      </c>
      <c r="T959" s="11" t="str">
        <f>IF(Table1[[#This Row],[discounted_price]]&lt;200,"&lt;₹200",IF(Table1[[#This Row],[discounted_price]]&lt;=500,"₹200 - ₹500","&gt;₹500"))</f>
        <v>₹200 - ₹500</v>
      </c>
      <c r="U959" s="11" t="str">
        <f>IF(Table1[[#This Row],[rating_count]]&lt;1000,"Below 1K Reviews","1K + Reviews")</f>
        <v>Below 1K Reviews</v>
      </c>
      <c r="V959" s="14">
        <f>Table1[[#This Row],[rating]]*Table1[[#This Row],[rating_count]]</f>
        <v>860.99999999999989</v>
      </c>
    </row>
    <row r="960" spans="1:22" ht="16.2" x14ac:dyDescent="0.3">
      <c r="A960" s="1" t="s">
        <v>8056</v>
      </c>
      <c r="B960" s="1" t="s">
        <v>8057</v>
      </c>
      <c r="C960" s="1" t="s">
        <v>7321</v>
      </c>
      <c r="D960" s="3">
        <v>5899</v>
      </c>
      <c r="E960" s="3">
        <v>7005</v>
      </c>
      <c r="F960" s="4">
        <v>0.16</v>
      </c>
      <c r="G960" s="1">
        <v>3.6</v>
      </c>
      <c r="H960" s="2">
        <v>4199</v>
      </c>
      <c r="I960" s="1" t="s">
        <v>8058</v>
      </c>
      <c r="J960" s="1" t="s">
        <v>8059</v>
      </c>
      <c r="K960" s="1" t="s">
        <v>8060</v>
      </c>
      <c r="L960" s="1" t="s">
        <v>8061</v>
      </c>
      <c r="M960" s="1" t="s">
        <v>8062</v>
      </c>
      <c r="N960" s="1" t="s">
        <v>8063</v>
      </c>
      <c r="O960" s="1" t="s">
        <v>8064</v>
      </c>
      <c r="P960" s="1" t="s">
        <v>8065</v>
      </c>
      <c r="Q960" s="12">
        <f>Table1[[#This Row],[actual_price]]-Table1[[#This Row],[discounted_price]]</f>
        <v>1106</v>
      </c>
      <c r="R960" s="11" t="str">
        <f>IF(Table1[[#This Row],[discount_percentage]]&gt;=0.5,"50% + Discount","Below 50%")</f>
        <v>Below 50%</v>
      </c>
      <c r="S960" s="14">
        <f>Table1[[#This Row],[actual_price]]*Table1[[#This Row],[rating_count]]</f>
        <v>29413995</v>
      </c>
      <c r="T960" s="11" t="str">
        <f>IF(Table1[[#This Row],[discounted_price]]&lt;200,"&lt;₹200",IF(Table1[[#This Row],[discounted_price]]&lt;=500,"₹200 - ₹500","&gt;₹500"))</f>
        <v>&gt;₹500</v>
      </c>
      <c r="U960" s="11" t="str">
        <f>IF(Table1[[#This Row],[rating_count]]&lt;1000,"Below 1K Reviews","1K + Reviews")</f>
        <v>1K + Reviews</v>
      </c>
      <c r="V960" s="14">
        <f>Table1[[#This Row],[rating]]*Table1[[#This Row],[rating_count]]</f>
        <v>15116.4</v>
      </c>
    </row>
    <row r="961" spans="1:22" ht="16.2" x14ac:dyDescent="0.3">
      <c r="A961" s="1" t="s">
        <v>4623</v>
      </c>
      <c r="B961" s="1" t="s">
        <v>4624</v>
      </c>
      <c r="C961" s="1" t="s">
        <v>3176</v>
      </c>
      <c r="D961" s="1">
        <v>699</v>
      </c>
      <c r="E961" s="3">
        <v>1199</v>
      </c>
      <c r="F961" s="4">
        <v>0.42</v>
      </c>
      <c r="G961" s="1">
        <v>4</v>
      </c>
      <c r="H961" s="2">
        <v>14403</v>
      </c>
      <c r="I961" s="1" t="s">
        <v>4625</v>
      </c>
      <c r="J961" s="1" t="s">
        <v>3683</v>
      </c>
      <c r="K961" s="1" t="s">
        <v>3684</v>
      </c>
      <c r="L961" s="1" t="s">
        <v>3685</v>
      </c>
      <c r="M961" s="1" t="s">
        <v>3686</v>
      </c>
      <c r="N961" s="1" t="s">
        <v>3687</v>
      </c>
      <c r="O961" s="1" t="s">
        <v>8066</v>
      </c>
      <c r="P961" s="1" t="s">
        <v>8067</v>
      </c>
      <c r="Q961" s="12">
        <f>Table1[[#This Row],[actual_price]]-Table1[[#This Row],[discounted_price]]</f>
        <v>500</v>
      </c>
      <c r="R961" s="11" t="str">
        <f>IF(Table1[[#This Row],[discount_percentage]]&gt;=0.5,"50% + Discount","Below 50%")</f>
        <v>Below 50%</v>
      </c>
      <c r="S961" s="14">
        <f>Table1[[#This Row],[actual_price]]*Table1[[#This Row],[rating_count]]</f>
        <v>17269197</v>
      </c>
      <c r="T961" s="11" t="str">
        <f>IF(Table1[[#This Row],[discounted_price]]&lt;200,"&lt;₹200",IF(Table1[[#This Row],[discounted_price]]&lt;=500,"₹200 - ₹500","&gt;₹500"))</f>
        <v>&gt;₹500</v>
      </c>
      <c r="U961" s="11" t="str">
        <f>IF(Table1[[#This Row],[rating_count]]&lt;1000,"Below 1K Reviews","1K + Reviews")</f>
        <v>1K + Reviews</v>
      </c>
      <c r="V961" s="14">
        <f>Table1[[#This Row],[rating]]*Table1[[#This Row],[rating_count]]</f>
        <v>57612</v>
      </c>
    </row>
    <row r="962" spans="1:22" ht="16.2" x14ac:dyDescent="0.3">
      <c r="A962" s="1" t="s">
        <v>8068</v>
      </c>
      <c r="B962" s="1" t="s">
        <v>8069</v>
      </c>
      <c r="C962" s="1" t="s">
        <v>5469</v>
      </c>
      <c r="D962" s="3">
        <v>1565</v>
      </c>
      <c r="E962" s="3">
        <v>2999</v>
      </c>
      <c r="F962" s="4">
        <v>0.48</v>
      </c>
      <c r="G962" s="1">
        <v>4</v>
      </c>
      <c r="H962" s="2">
        <v>11113</v>
      </c>
      <c r="I962" s="1" t="s">
        <v>8070</v>
      </c>
      <c r="J962" s="1" t="s">
        <v>8071</v>
      </c>
      <c r="K962" s="1" t="s">
        <v>8072</v>
      </c>
      <c r="L962" s="1" t="s">
        <v>8073</v>
      </c>
      <c r="M962" s="1" t="s">
        <v>8074</v>
      </c>
      <c r="N962" s="1" t="s">
        <v>8075</v>
      </c>
      <c r="O962" s="1" t="s">
        <v>8076</v>
      </c>
      <c r="P962" s="1" t="s">
        <v>8077</v>
      </c>
      <c r="Q962" s="12">
        <f>Table1[[#This Row],[actual_price]]-Table1[[#This Row],[discounted_price]]</f>
        <v>1434</v>
      </c>
      <c r="R962" s="11" t="str">
        <f>IF(Table1[[#This Row],[discount_percentage]]&gt;=0.5,"50% + Discount","Below 50%")</f>
        <v>Below 50%</v>
      </c>
      <c r="S962" s="14">
        <f>Table1[[#This Row],[actual_price]]*Table1[[#This Row],[rating_count]]</f>
        <v>33327887</v>
      </c>
      <c r="T962" s="11" t="str">
        <f>IF(Table1[[#This Row],[discounted_price]]&lt;200,"&lt;₹200",IF(Table1[[#This Row],[discounted_price]]&lt;=500,"₹200 - ₹500","&gt;₹500"))</f>
        <v>&gt;₹500</v>
      </c>
      <c r="U962" s="11" t="str">
        <f>IF(Table1[[#This Row],[rating_count]]&lt;1000,"Below 1K Reviews","1K + Reviews")</f>
        <v>1K + Reviews</v>
      </c>
      <c r="V962" s="14">
        <f>Table1[[#This Row],[rating]]*Table1[[#This Row],[rating_count]]</f>
        <v>44452</v>
      </c>
    </row>
    <row r="963" spans="1:22" ht="16.2" x14ac:dyDescent="0.3">
      <c r="A963" s="1" t="s">
        <v>8078</v>
      </c>
      <c r="B963" s="1" t="s">
        <v>8079</v>
      </c>
      <c r="C963" s="1" t="s">
        <v>5188</v>
      </c>
      <c r="D963" s="1">
        <v>326</v>
      </c>
      <c r="E963" s="1">
        <v>799</v>
      </c>
      <c r="F963" s="4">
        <v>0.59</v>
      </c>
      <c r="G963" s="1">
        <v>4.4000000000000004</v>
      </c>
      <c r="H963" s="2">
        <v>10773</v>
      </c>
      <c r="I963" s="1" t="s">
        <v>8080</v>
      </c>
      <c r="J963" s="1" t="s">
        <v>8081</v>
      </c>
      <c r="K963" s="1" t="s">
        <v>8082</v>
      </c>
      <c r="L963" s="1" t="s">
        <v>8083</v>
      </c>
      <c r="M963" s="1" t="s">
        <v>8084</v>
      </c>
      <c r="N963" s="1" t="s">
        <v>8085</v>
      </c>
      <c r="O963" s="1" t="s">
        <v>8086</v>
      </c>
      <c r="P963" s="1" t="s">
        <v>8087</v>
      </c>
      <c r="Q963" s="12">
        <f>Table1[[#This Row],[actual_price]]-Table1[[#This Row],[discounted_price]]</f>
        <v>473</v>
      </c>
      <c r="R963" s="11" t="str">
        <f>IF(Table1[[#This Row],[discount_percentage]]&gt;=0.5,"50% + Discount","Below 50%")</f>
        <v>50% + Discount</v>
      </c>
      <c r="S963" s="14">
        <f>Table1[[#This Row],[actual_price]]*Table1[[#This Row],[rating_count]]</f>
        <v>8607627</v>
      </c>
      <c r="T963" s="11" t="str">
        <f>IF(Table1[[#This Row],[discounted_price]]&lt;200,"&lt;₹200",IF(Table1[[#This Row],[discounted_price]]&lt;=500,"₹200 - ₹500","&gt;₹500"))</f>
        <v>₹200 - ₹500</v>
      </c>
      <c r="U963" s="11" t="str">
        <f>IF(Table1[[#This Row],[rating_count]]&lt;1000,"Below 1K Reviews","1K + Reviews")</f>
        <v>1K + Reviews</v>
      </c>
      <c r="V963" s="14">
        <f>Table1[[#This Row],[rating]]*Table1[[#This Row],[rating_count]]</f>
        <v>47401.200000000004</v>
      </c>
    </row>
    <row r="964" spans="1:22" ht="16.2" x14ac:dyDescent="0.3">
      <c r="A964" s="1" t="s">
        <v>4590</v>
      </c>
      <c r="B964" s="1" t="s">
        <v>4591</v>
      </c>
      <c r="C964" s="1" t="s">
        <v>4592</v>
      </c>
      <c r="D964" s="1">
        <v>120</v>
      </c>
      <c r="E964" s="1">
        <v>999</v>
      </c>
      <c r="F964" s="4">
        <v>0.88</v>
      </c>
      <c r="G964" s="1">
        <v>3.9</v>
      </c>
      <c r="H964" s="2">
        <v>6491</v>
      </c>
      <c r="I964" s="1" t="s">
        <v>4593</v>
      </c>
      <c r="J964" s="1" t="s">
        <v>4594</v>
      </c>
      <c r="K964" s="1" t="s">
        <v>4595</v>
      </c>
      <c r="L964" s="1" t="s">
        <v>4596</v>
      </c>
      <c r="M964" s="1" t="s">
        <v>4597</v>
      </c>
      <c r="N964" s="1" t="s">
        <v>8088</v>
      </c>
      <c r="O964" s="1" t="s">
        <v>8089</v>
      </c>
      <c r="P964" s="1" t="s">
        <v>8090</v>
      </c>
      <c r="Q964" s="12">
        <f>Table1[[#This Row],[actual_price]]-Table1[[#This Row],[discounted_price]]</f>
        <v>879</v>
      </c>
      <c r="R964" s="11" t="str">
        <f>IF(Table1[[#This Row],[discount_percentage]]&gt;=0.5,"50% + Discount","Below 50%")</f>
        <v>50% + Discount</v>
      </c>
      <c r="S964" s="14">
        <f>Table1[[#This Row],[actual_price]]*Table1[[#This Row],[rating_count]]</f>
        <v>6484509</v>
      </c>
      <c r="T964" s="11" t="str">
        <f>IF(Table1[[#This Row],[discounted_price]]&lt;200,"&lt;₹200",IF(Table1[[#This Row],[discounted_price]]&lt;=500,"₹200 - ₹500","&gt;₹500"))</f>
        <v>&lt;₹200</v>
      </c>
      <c r="U964" s="11" t="str">
        <f>IF(Table1[[#This Row],[rating_count]]&lt;1000,"Below 1K Reviews","1K + Reviews")</f>
        <v>1K + Reviews</v>
      </c>
      <c r="V964" s="14">
        <f>Table1[[#This Row],[rating]]*Table1[[#This Row],[rating_count]]</f>
        <v>25314.899999999998</v>
      </c>
    </row>
    <row r="965" spans="1:22" ht="16.2" x14ac:dyDescent="0.3">
      <c r="A965" s="1" t="s">
        <v>8091</v>
      </c>
      <c r="B965" s="1" t="s">
        <v>8092</v>
      </c>
      <c r="C965" s="1" t="s">
        <v>5144</v>
      </c>
      <c r="D965" s="1">
        <v>657</v>
      </c>
      <c r="E965" s="1">
        <v>999</v>
      </c>
      <c r="F965" s="4">
        <v>0.34</v>
      </c>
      <c r="G965" s="1">
        <v>4.3</v>
      </c>
      <c r="H965" s="2">
        <v>13944</v>
      </c>
      <c r="I965" s="1" t="s">
        <v>8093</v>
      </c>
      <c r="J965" s="1" t="s">
        <v>8094</v>
      </c>
      <c r="K965" s="1" t="s">
        <v>8095</v>
      </c>
      <c r="L965" s="1" t="s">
        <v>8096</v>
      </c>
      <c r="M965" s="1" t="s">
        <v>8097</v>
      </c>
      <c r="N965" s="1" t="s">
        <v>8098</v>
      </c>
      <c r="O965" s="1" t="s">
        <v>8099</v>
      </c>
      <c r="P965" s="1" t="s">
        <v>8100</v>
      </c>
      <c r="Q965" s="12">
        <f>Table1[[#This Row],[actual_price]]-Table1[[#This Row],[discounted_price]]</f>
        <v>342</v>
      </c>
      <c r="R965" s="11" t="str">
        <f>IF(Table1[[#This Row],[discount_percentage]]&gt;=0.5,"50% + Discount","Below 50%")</f>
        <v>Below 50%</v>
      </c>
      <c r="S965" s="14">
        <f>Table1[[#This Row],[actual_price]]*Table1[[#This Row],[rating_count]]</f>
        <v>13930056</v>
      </c>
      <c r="T965" s="11" t="str">
        <f>IF(Table1[[#This Row],[discounted_price]]&lt;200,"&lt;₹200",IF(Table1[[#This Row],[discounted_price]]&lt;=500,"₹200 - ₹500","&gt;₹500"))</f>
        <v>&gt;₹500</v>
      </c>
      <c r="U965" s="11" t="str">
        <f>IF(Table1[[#This Row],[rating_count]]&lt;1000,"Below 1K Reviews","1K + Reviews")</f>
        <v>1K + Reviews</v>
      </c>
      <c r="V965" s="14">
        <f>Table1[[#This Row],[rating]]*Table1[[#This Row],[rating_count]]</f>
        <v>59959.199999999997</v>
      </c>
    </row>
    <row r="966" spans="1:22" ht="16.2" x14ac:dyDescent="0.3">
      <c r="A966" s="1" t="s">
        <v>8101</v>
      </c>
      <c r="B966" s="1" t="s">
        <v>8102</v>
      </c>
      <c r="C966" s="1" t="s">
        <v>5360</v>
      </c>
      <c r="D966" s="3">
        <v>1995</v>
      </c>
      <c r="E966" s="3">
        <v>2895</v>
      </c>
      <c r="F966" s="4">
        <v>0.31</v>
      </c>
      <c r="G966" s="1">
        <v>4.5999999999999996</v>
      </c>
      <c r="H966" s="2">
        <v>10760</v>
      </c>
      <c r="I966" s="1" t="s">
        <v>8103</v>
      </c>
      <c r="J966" s="1" t="s">
        <v>8104</v>
      </c>
      <c r="K966" s="1" t="s">
        <v>8105</v>
      </c>
      <c r="L966" s="1" t="s">
        <v>8106</v>
      </c>
      <c r="M966" s="1" t="s">
        <v>8107</v>
      </c>
      <c r="N966" s="1" t="s">
        <v>8108</v>
      </c>
      <c r="O966" s="1" t="s">
        <v>8109</v>
      </c>
      <c r="P966" s="1" t="s">
        <v>8110</v>
      </c>
      <c r="Q966" s="12">
        <f>Table1[[#This Row],[actual_price]]-Table1[[#This Row],[discounted_price]]</f>
        <v>900</v>
      </c>
      <c r="R966" s="11" t="str">
        <f>IF(Table1[[#This Row],[discount_percentage]]&gt;=0.5,"50% + Discount","Below 50%")</f>
        <v>Below 50%</v>
      </c>
      <c r="S966" s="14">
        <f>Table1[[#This Row],[actual_price]]*Table1[[#This Row],[rating_count]]</f>
        <v>31150200</v>
      </c>
      <c r="T966" s="11" t="str">
        <f>IF(Table1[[#This Row],[discounted_price]]&lt;200,"&lt;₹200",IF(Table1[[#This Row],[discounted_price]]&lt;=500,"₹200 - ₹500","&gt;₹500"))</f>
        <v>&gt;₹500</v>
      </c>
      <c r="U966" s="11" t="str">
        <f>IF(Table1[[#This Row],[rating_count]]&lt;1000,"Below 1K Reviews","1K + Reviews")</f>
        <v>1K + Reviews</v>
      </c>
      <c r="V966" s="14">
        <f>Table1[[#This Row],[rating]]*Table1[[#This Row],[rating_count]]</f>
        <v>49495.999999999993</v>
      </c>
    </row>
    <row r="967" spans="1:22" ht="16.2" x14ac:dyDescent="0.3">
      <c r="A967" s="1" t="s">
        <v>8111</v>
      </c>
      <c r="B967" s="1" t="s">
        <v>8112</v>
      </c>
      <c r="C967" s="1" t="s">
        <v>5558</v>
      </c>
      <c r="D967" s="3">
        <v>1500</v>
      </c>
      <c r="E967" s="3">
        <v>1500</v>
      </c>
      <c r="F967" s="4">
        <v>0</v>
      </c>
      <c r="G967" s="1">
        <v>4.4000000000000004</v>
      </c>
      <c r="H967" s="2">
        <v>25996</v>
      </c>
      <c r="I967" s="1" t="s">
        <v>8113</v>
      </c>
      <c r="J967" s="1" t="s">
        <v>8114</v>
      </c>
      <c r="K967" s="1" t="s">
        <v>8115</v>
      </c>
      <c r="L967" s="1" t="s">
        <v>8116</v>
      </c>
      <c r="M967" s="1" t="s">
        <v>8117</v>
      </c>
      <c r="N967" s="1" t="s">
        <v>8118</v>
      </c>
      <c r="O967" s="1" t="s">
        <v>8119</v>
      </c>
      <c r="P967" s="1" t="s">
        <v>8120</v>
      </c>
      <c r="Q967" s="12">
        <f>Table1[[#This Row],[actual_price]]-Table1[[#This Row],[discounted_price]]</f>
        <v>0</v>
      </c>
      <c r="R967" s="11" t="str">
        <f>IF(Table1[[#This Row],[discount_percentage]]&gt;=0.5,"50% + Discount","Below 50%")</f>
        <v>Below 50%</v>
      </c>
      <c r="S967" s="14">
        <f>Table1[[#This Row],[actual_price]]*Table1[[#This Row],[rating_count]]</f>
        <v>38994000</v>
      </c>
      <c r="T967" s="11" t="str">
        <f>IF(Table1[[#This Row],[discounted_price]]&lt;200,"&lt;₹200",IF(Table1[[#This Row],[discounted_price]]&lt;=500,"₹200 - ₹500","&gt;₹500"))</f>
        <v>&gt;₹500</v>
      </c>
      <c r="U967" s="11" t="str">
        <f>IF(Table1[[#This Row],[rating_count]]&lt;1000,"Below 1K Reviews","1K + Reviews")</f>
        <v>1K + Reviews</v>
      </c>
      <c r="V967" s="14">
        <f>Table1[[#This Row],[rating]]*Table1[[#This Row],[rating_count]]</f>
        <v>114382.40000000001</v>
      </c>
    </row>
    <row r="968" spans="1:22" ht="16.2" x14ac:dyDescent="0.3">
      <c r="A968" s="1" t="s">
        <v>8121</v>
      </c>
      <c r="B968" s="1" t="s">
        <v>8122</v>
      </c>
      <c r="C968" s="1" t="s">
        <v>5028</v>
      </c>
      <c r="D968" s="3">
        <v>2640</v>
      </c>
      <c r="E968" s="3">
        <v>3195</v>
      </c>
      <c r="F968" s="4">
        <v>0.17</v>
      </c>
      <c r="G968" s="1">
        <v>4.5</v>
      </c>
      <c r="H968" s="2">
        <v>16146</v>
      </c>
      <c r="I968" s="1" t="s">
        <v>8123</v>
      </c>
      <c r="J968" s="1" t="s">
        <v>8124</v>
      </c>
      <c r="K968" s="1" t="s">
        <v>8125</v>
      </c>
      <c r="L968" s="1" t="s">
        <v>8126</v>
      </c>
      <c r="M968" s="1" t="s">
        <v>8127</v>
      </c>
      <c r="N968" s="1" t="s">
        <v>8128</v>
      </c>
      <c r="O968" s="1" t="s">
        <v>8129</v>
      </c>
      <c r="P968" s="1" t="s">
        <v>8130</v>
      </c>
      <c r="Q968" s="12">
        <f>Table1[[#This Row],[actual_price]]-Table1[[#This Row],[discounted_price]]</f>
        <v>555</v>
      </c>
      <c r="R968" s="11" t="str">
        <f>IF(Table1[[#This Row],[discount_percentage]]&gt;=0.5,"50% + Discount","Below 50%")</f>
        <v>Below 50%</v>
      </c>
      <c r="S968" s="14">
        <f>Table1[[#This Row],[actual_price]]*Table1[[#This Row],[rating_count]]</f>
        <v>51586470</v>
      </c>
      <c r="T968" s="11" t="str">
        <f>IF(Table1[[#This Row],[discounted_price]]&lt;200,"&lt;₹200",IF(Table1[[#This Row],[discounted_price]]&lt;=500,"₹200 - ₹500","&gt;₹500"))</f>
        <v>&gt;₹500</v>
      </c>
      <c r="U968" s="11" t="str">
        <f>IF(Table1[[#This Row],[rating_count]]&lt;1000,"Below 1K Reviews","1K + Reviews")</f>
        <v>1K + Reviews</v>
      </c>
      <c r="V968" s="14">
        <f>Table1[[#This Row],[rating]]*Table1[[#This Row],[rating_count]]</f>
        <v>72657</v>
      </c>
    </row>
    <row r="969" spans="1:22" ht="16.2" x14ac:dyDescent="0.3">
      <c r="A969" s="1" t="s">
        <v>8131</v>
      </c>
      <c r="B969" s="1" t="s">
        <v>8132</v>
      </c>
      <c r="C969" s="1" t="s">
        <v>7321</v>
      </c>
      <c r="D969" s="3">
        <v>5299</v>
      </c>
      <c r="E969" s="3">
        <v>6355</v>
      </c>
      <c r="F969" s="4">
        <v>0.17</v>
      </c>
      <c r="G969" s="1">
        <v>3.9</v>
      </c>
      <c r="H969" s="2">
        <v>8280</v>
      </c>
      <c r="I969" s="1" t="s">
        <v>8133</v>
      </c>
      <c r="J969" s="1" t="s">
        <v>8134</v>
      </c>
      <c r="K969" s="1" t="s">
        <v>8135</v>
      </c>
      <c r="L969" s="1" t="s">
        <v>8136</v>
      </c>
      <c r="M969" s="1" t="s">
        <v>8137</v>
      </c>
      <c r="N969" s="1" t="s">
        <v>8138</v>
      </c>
      <c r="O969" s="1" t="s">
        <v>8139</v>
      </c>
      <c r="P969" s="1" t="s">
        <v>8140</v>
      </c>
      <c r="Q969" s="12">
        <f>Table1[[#This Row],[actual_price]]-Table1[[#This Row],[discounted_price]]</f>
        <v>1056</v>
      </c>
      <c r="R969" s="11" t="str">
        <f>IF(Table1[[#This Row],[discount_percentage]]&gt;=0.5,"50% + Discount","Below 50%")</f>
        <v>Below 50%</v>
      </c>
      <c r="S969" s="14">
        <f>Table1[[#This Row],[actual_price]]*Table1[[#This Row],[rating_count]]</f>
        <v>52619400</v>
      </c>
      <c r="T969" s="11" t="str">
        <f>IF(Table1[[#This Row],[discounted_price]]&lt;200,"&lt;₹200",IF(Table1[[#This Row],[discounted_price]]&lt;=500,"₹200 - ₹500","&gt;₹500"))</f>
        <v>&gt;₹500</v>
      </c>
      <c r="U969" s="11" t="str">
        <f>IF(Table1[[#This Row],[rating_count]]&lt;1000,"Below 1K Reviews","1K + Reviews")</f>
        <v>1K + Reviews</v>
      </c>
      <c r="V969" s="14">
        <f>Table1[[#This Row],[rating]]*Table1[[#This Row],[rating_count]]</f>
        <v>32292</v>
      </c>
    </row>
    <row r="970" spans="1:22" ht="16.2" x14ac:dyDescent="0.3">
      <c r="A970" s="1" t="s">
        <v>627</v>
      </c>
      <c r="B970" s="1" t="s">
        <v>628</v>
      </c>
      <c r="C970" s="1" t="s">
        <v>18</v>
      </c>
      <c r="D970" s="1">
        <v>263</v>
      </c>
      <c r="E970" s="1">
        <v>699</v>
      </c>
      <c r="F970" s="4">
        <v>0.62</v>
      </c>
      <c r="G970" s="1">
        <v>4.0999999999999996</v>
      </c>
      <c r="H970" s="2">
        <v>450</v>
      </c>
      <c r="I970" s="1" t="s">
        <v>629</v>
      </c>
      <c r="J970" s="1" t="s">
        <v>630</v>
      </c>
      <c r="K970" s="1" t="s">
        <v>631</v>
      </c>
      <c r="L970" s="1" t="s">
        <v>632</v>
      </c>
      <c r="M970" s="1" t="s">
        <v>633</v>
      </c>
      <c r="N970" s="1" t="s">
        <v>634</v>
      </c>
      <c r="O970" s="1" t="s">
        <v>635</v>
      </c>
      <c r="P970" s="1" t="s">
        <v>8141</v>
      </c>
      <c r="Q970" s="12">
        <f>Table1[[#This Row],[actual_price]]-Table1[[#This Row],[discounted_price]]</f>
        <v>436</v>
      </c>
      <c r="R970" s="11" t="str">
        <f>IF(Table1[[#This Row],[discount_percentage]]&gt;=0.5,"50% + Discount","Below 50%")</f>
        <v>50% + Discount</v>
      </c>
      <c r="S970" s="14">
        <f>Table1[[#This Row],[actual_price]]*Table1[[#This Row],[rating_count]]</f>
        <v>314550</v>
      </c>
      <c r="T970" s="11" t="str">
        <f>IF(Table1[[#This Row],[discounted_price]]&lt;200,"&lt;₹200",IF(Table1[[#This Row],[discounted_price]]&lt;=500,"₹200 - ₹500","&gt;₹500"))</f>
        <v>₹200 - ₹500</v>
      </c>
      <c r="U970" s="11" t="str">
        <f>IF(Table1[[#This Row],[rating_count]]&lt;1000,"Below 1K Reviews","1K + Reviews")</f>
        <v>Below 1K Reviews</v>
      </c>
      <c r="V970" s="14">
        <f>Table1[[#This Row],[rating]]*Table1[[#This Row],[rating_count]]</f>
        <v>1844.9999999999998</v>
      </c>
    </row>
    <row r="971" spans="1:22" ht="16.2" x14ac:dyDescent="0.3">
      <c r="A971" s="1" t="s">
        <v>8142</v>
      </c>
      <c r="B971" s="1" t="s">
        <v>8143</v>
      </c>
      <c r="C971" s="1" t="s">
        <v>7835</v>
      </c>
      <c r="D971" s="3">
        <v>1990</v>
      </c>
      <c r="E971" s="3">
        <v>2999</v>
      </c>
      <c r="F971" s="4">
        <v>0.34</v>
      </c>
      <c r="G971" s="1">
        <v>4.3</v>
      </c>
      <c r="H971" s="2">
        <v>14237</v>
      </c>
      <c r="I971" s="1" t="s">
        <v>8144</v>
      </c>
      <c r="J971" s="1" t="s">
        <v>8145</v>
      </c>
      <c r="K971" s="1" t="s">
        <v>8146</v>
      </c>
      <c r="L971" s="1" t="s">
        <v>8147</v>
      </c>
      <c r="M971" s="1" t="s">
        <v>8148</v>
      </c>
      <c r="N971" s="1" t="s">
        <v>8149</v>
      </c>
      <c r="O971" s="1" t="s">
        <v>8150</v>
      </c>
      <c r="P971" s="1" t="s">
        <v>8151</v>
      </c>
      <c r="Q971" s="12">
        <f>Table1[[#This Row],[actual_price]]-Table1[[#This Row],[discounted_price]]</f>
        <v>1009</v>
      </c>
      <c r="R971" s="11" t="str">
        <f>IF(Table1[[#This Row],[discount_percentage]]&gt;=0.5,"50% + Discount","Below 50%")</f>
        <v>Below 50%</v>
      </c>
      <c r="S971" s="14">
        <f>Table1[[#This Row],[actual_price]]*Table1[[#This Row],[rating_count]]</f>
        <v>42696763</v>
      </c>
      <c r="T971" s="11" t="str">
        <f>IF(Table1[[#This Row],[discounted_price]]&lt;200,"&lt;₹200",IF(Table1[[#This Row],[discounted_price]]&lt;=500,"₹200 - ₹500","&gt;₹500"))</f>
        <v>&gt;₹500</v>
      </c>
      <c r="U971" s="11" t="str">
        <f>IF(Table1[[#This Row],[rating_count]]&lt;1000,"Below 1K Reviews","1K + Reviews")</f>
        <v>1K + Reviews</v>
      </c>
      <c r="V971" s="14">
        <f>Table1[[#This Row],[rating]]*Table1[[#This Row],[rating_count]]</f>
        <v>61219.1</v>
      </c>
    </row>
    <row r="972" spans="1:22" ht="16.2" x14ac:dyDescent="0.3">
      <c r="A972" s="1" t="s">
        <v>8152</v>
      </c>
      <c r="B972" s="1" t="s">
        <v>8153</v>
      </c>
      <c r="C972" s="1" t="s">
        <v>8154</v>
      </c>
      <c r="D972" s="3">
        <v>1289</v>
      </c>
      <c r="E972" s="3">
        <v>1499</v>
      </c>
      <c r="F972" s="4">
        <v>0.14000000000000001</v>
      </c>
      <c r="G972" s="1">
        <v>4.5</v>
      </c>
      <c r="H972" s="2">
        <v>20668</v>
      </c>
      <c r="I972" s="1" t="s">
        <v>8155</v>
      </c>
      <c r="J972" s="1" t="s">
        <v>8156</v>
      </c>
      <c r="K972" s="1" t="s">
        <v>8157</v>
      </c>
      <c r="L972" s="1" t="s">
        <v>8158</v>
      </c>
      <c r="M972" s="1" t="s">
        <v>8159</v>
      </c>
      <c r="N972" s="1" t="s">
        <v>8160</v>
      </c>
      <c r="O972" s="1" t="s">
        <v>8161</v>
      </c>
      <c r="P972" s="1" t="s">
        <v>8162</v>
      </c>
      <c r="Q972" s="12">
        <f>Table1[[#This Row],[actual_price]]-Table1[[#This Row],[discounted_price]]</f>
        <v>210</v>
      </c>
      <c r="R972" s="11" t="str">
        <f>IF(Table1[[#This Row],[discount_percentage]]&gt;=0.5,"50% + Discount","Below 50%")</f>
        <v>Below 50%</v>
      </c>
      <c r="S972" s="14">
        <f>Table1[[#This Row],[actual_price]]*Table1[[#This Row],[rating_count]]</f>
        <v>30981332</v>
      </c>
      <c r="T972" s="11" t="str">
        <f>IF(Table1[[#This Row],[discounted_price]]&lt;200,"&lt;₹200",IF(Table1[[#This Row],[discounted_price]]&lt;=500,"₹200 - ₹500","&gt;₹500"))</f>
        <v>&gt;₹500</v>
      </c>
      <c r="U972" s="11" t="str">
        <f>IF(Table1[[#This Row],[rating_count]]&lt;1000,"Below 1K Reviews","1K + Reviews")</f>
        <v>1K + Reviews</v>
      </c>
      <c r="V972" s="14">
        <f>Table1[[#This Row],[rating]]*Table1[[#This Row],[rating_count]]</f>
        <v>93006</v>
      </c>
    </row>
    <row r="973" spans="1:22" ht="16.2" x14ac:dyDescent="0.3">
      <c r="A973" s="1" t="s">
        <v>8163</v>
      </c>
      <c r="B973" s="1" t="s">
        <v>8164</v>
      </c>
      <c r="C973" s="1" t="s">
        <v>6304</v>
      </c>
      <c r="D973" s="1">
        <v>165</v>
      </c>
      <c r="E973" s="1">
        <v>165</v>
      </c>
      <c r="F973" s="4">
        <v>0</v>
      </c>
      <c r="G973" s="1">
        <v>4.5</v>
      </c>
      <c r="H973" s="2">
        <v>1674</v>
      </c>
      <c r="I973" s="1" t="s">
        <v>8165</v>
      </c>
      <c r="J973" s="1" t="s">
        <v>8166</v>
      </c>
      <c r="K973" s="1" t="s">
        <v>8167</v>
      </c>
      <c r="L973" s="1" t="s">
        <v>8168</v>
      </c>
      <c r="M973" s="1" t="s">
        <v>8169</v>
      </c>
      <c r="N973" s="1" t="s">
        <v>8170</v>
      </c>
      <c r="O973" s="1" t="s">
        <v>8171</v>
      </c>
      <c r="P973" s="1" t="s">
        <v>8172</v>
      </c>
      <c r="Q973" s="12">
        <f>Table1[[#This Row],[actual_price]]-Table1[[#This Row],[discounted_price]]</f>
        <v>0</v>
      </c>
      <c r="R973" s="11" t="str">
        <f>IF(Table1[[#This Row],[discount_percentage]]&gt;=0.5,"50% + Discount","Below 50%")</f>
        <v>Below 50%</v>
      </c>
      <c r="S973" s="14">
        <f>Table1[[#This Row],[actual_price]]*Table1[[#This Row],[rating_count]]</f>
        <v>276210</v>
      </c>
      <c r="T973" s="11" t="str">
        <f>IF(Table1[[#This Row],[discounted_price]]&lt;200,"&lt;₹200",IF(Table1[[#This Row],[discounted_price]]&lt;=500,"₹200 - ₹500","&gt;₹500"))</f>
        <v>&lt;₹200</v>
      </c>
      <c r="U973" s="11" t="str">
        <f>IF(Table1[[#This Row],[rating_count]]&lt;1000,"Below 1K Reviews","1K + Reviews")</f>
        <v>1K + Reviews</v>
      </c>
      <c r="V973" s="14">
        <f>Table1[[#This Row],[rating]]*Table1[[#This Row],[rating_count]]</f>
        <v>7533</v>
      </c>
    </row>
    <row r="974" spans="1:22" ht="16.2" x14ac:dyDescent="0.3">
      <c r="A974" s="1" t="s">
        <v>8173</v>
      </c>
      <c r="B974" s="1" t="s">
        <v>8174</v>
      </c>
      <c r="C974" s="1" t="s">
        <v>6941</v>
      </c>
      <c r="D974" s="3">
        <v>1699</v>
      </c>
      <c r="E974" s="3">
        <v>3499</v>
      </c>
      <c r="F974" s="4">
        <v>0.51</v>
      </c>
      <c r="G974" s="1">
        <v>3.6</v>
      </c>
      <c r="H974" s="2">
        <v>7689</v>
      </c>
      <c r="I974" s="1" t="s">
        <v>8175</v>
      </c>
      <c r="J974" s="1" t="s">
        <v>8176</v>
      </c>
      <c r="K974" s="1" t="s">
        <v>8177</v>
      </c>
      <c r="L974" s="1" t="s">
        <v>8178</v>
      </c>
      <c r="M974" s="1" t="s">
        <v>8179</v>
      </c>
      <c r="N974" s="1" t="s">
        <v>8180</v>
      </c>
      <c r="O974" s="1" t="s">
        <v>8181</v>
      </c>
      <c r="P974" s="1" t="s">
        <v>8182</v>
      </c>
      <c r="Q974" s="12">
        <f>Table1[[#This Row],[actual_price]]-Table1[[#This Row],[discounted_price]]</f>
        <v>1800</v>
      </c>
      <c r="R974" s="11" t="str">
        <f>IF(Table1[[#This Row],[discount_percentage]]&gt;=0.5,"50% + Discount","Below 50%")</f>
        <v>50% + Discount</v>
      </c>
      <c r="S974" s="14">
        <f>Table1[[#This Row],[actual_price]]*Table1[[#This Row],[rating_count]]</f>
        <v>26903811</v>
      </c>
      <c r="T974" s="11" t="str">
        <f>IF(Table1[[#This Row],[discounted_price]]&lt;200,"&lt;₹200",IF(Table1[[#This Row],[discounted_price]]&lt;=500,"₹200 - ₹500","&gt;₹500"))</f>
        <v>&gt;₹500</v>
      </c>
      <c r="U974" s="11" t="str">
        <f>IF(Table1[[#This Row],[rating_count]]&lt;1000,"Below 1K Reviews","1K + Reviews")</f>
        <v>1K + Reviews</v>
      </c>
      <c r="V974" s="14">
        <f>Table1[[#This Row],[rating]]*Table1[[#This Row],[rating_count]]</f>
        <v>27680.400000000001</v>
      </c>
    </row>
    <row r="975" spans="1:22" ht="16.2" x14ac:dyDescent="0.3">
      <c r="A975" s="1" t="s">
        <v>8183</v>
      </c>
      <c r="B975" s="1" t="s">
        <v>8184</v>
      </c>
      <c r="C975" s="1" t="s">
        <v>5934</v>
      </c>
      <c r="D975" s="3">
        <v>2299</v>
      </c>
      <c r="E975" s="3">
        <v>7500</v>
      </c>
      <c r="F975" s="4">
        <v>0.69</v>
      </c>
      <c r="G975" s="1">
        <v>4.0999999999999996</v>
      </c>
      <c r="H975" s="2">
        <v>5554</v>
      </c>
      <c r="I975" s="1" t="s">
        <v>8185</v>
      </c>
      <c r="J975" s="1" t="s">
        <v>8186</v>
      </c>
      <c r="K975" s="1" t="s">
        <v>8187</v>
      </c>
      <c r="L975" s="1" t="s">
        <v>8188</v>
      </c>
      <c r="M975" s="1" t="s">
        <v>8189</v>
      </c>
      <c r="N975" s="1" t="s">
        <v>8190</v>
      </c>
      <c r="O975" s="1" t="s">
        <v>8191</v>
      </c>
      <c r="P975" s="1" t="s">
        <v>8192</v>
      </c>
      <c r="Q975" s="12">
        <f>Table1[[#This Row],[actual_price]]-Table1[[#This Row],[discounted_price]]</f>
        <v>5201</v>
      </c>
      <c r="R975" s="11" t="str">
        <f>IF(Table1[[#This Row],[discount_percentage]]&gt;=0.5,"50% + Discount","Below 50%")</f>
        <v>50% + Discount</v>
      </c>
      <c r="S975" s="14">
        <f>Table1[[#This Row],[actual_price]]*Table1[[#This Row],[rating_count]]</f>
        <v>41655000</v>
      </c>
      <c r="T975" s="11" t="str">
        <f>IF(Table1[[#This Row],[discounted_price]]&lt;200,"&lt;₹200",IF(Table1[[#This Row],[discounted_price]]&lt;=500,"₹200 - ₹500","&gt;₹500"))</f>
        <v>&gt;₹500</v>
      </c>
      <c r="U975" s="11" t="str">
        <f>IF(Table1[[#This Row],[rating_count]]&lt;1000,"Below 1K Reviews","1K + Reviews")</f>
        <v>1K + Reviews</v>
      </c>
      <c r="V975" s="14">
        <f>Table1[[#This Row],[rating]]*Table1[[#This Row],[rating_count]]</f>
        <v>22771.399999999998</v>
      </c>
    </row>
    <row r="976" spans="1:22" ht="16.2" x14ac:dyDescent="0.3">
      <c r="A976" s="1" t="s">
        <v>658</v>
      </c>
      <c r="B976" s="1" t="s">
        <v>659</v>
      </c>
      <c r="C976" s="1" t="s">
        <v>18</v>
      </c>
      <c r="D976" s="1">
        <v>219</v>
      </c>
      <c r="E976" s="1">
        <v>700</v>
      </c>
      <c r="F976" s="4">
        <v>0.69</v>
      </c>
      <c r="G976" s="1">
        <v>4.3</v>
      </c>
      <c r="H976" s="2">
        <v>20053</v>
      </c>
      <c r="I976" s="1" t="s">
        <v>660</v>
      </c>
      <c r="J976" s="1" t="s">
        <v>661</v>
      </c>
      <c r="K976" s="1" t="s">
        <v>662</v>
      </c>
      <c r="L976" s="1" t="s">
        <v>663</v>
      </c>
      <c r="M976" s="1" t="s">
        <v>664</v>
      </c>
      <c r="N976" s="1" t="s">
        <v>665</v>
      </c>
      <c r="O976" s="1" t="s">
        <v>666</v>
      </c>
      <c r="P976" s="1" t="s">
        <v>8193</v>
      </c>
      <c r="Q976" s="12">
        <f>Table1[[#This Row],[actual_price]]-Table1[[#This Row],[discounted_price]]</f>
        <v>481</v>
      </c>
      <c r="R976" s="11" t="str">
        <f>IF(Table1[[#This Row],[discount_percentage]]&gt;=0.5,"50% + Discount","Below 50%")</f>
        <v>50% + Discount</v>
      </c>
      <c r="S976" s="14">
        <f>Table1[[#This Row],[actual_price]]*Table1[[#This Row],[rating_count]]</f>
        <v>14037100</v>
      </c>
      <c r="T976" s="11" t="str">
        <f>IF(Table1[[#This Row],[discounted_price]]&lt;200,"&lt;₹200",IF(Table1[[#This Row],[discounted_price]]&lt;=500,"₹200 - ₹500","&gt;₹500"))</f>
        <v>₹200 - ₹500</v>
      </c>
      <c r="U976" s="11" t="str">
        <f>IF(Table1[[#This Row],[rating_count]]&lt;1000,"Below 1K Reviews","1K + Reviews")</f>
        <v>1K + Reviews</v>
      </c>
      <c r="V976" s="14">
        <f>Table1[[#This Row],[rating]]*Table1[[#This Row],[rating_count]]</f>
        <v>86227.9</v>
      </c>
    </row>
    <row r="977" spans="1:22" ht="16.2" x14ac:dyDescent="0.3">
      <c r="A977" s="1" t="s">
        <v>8194</v>
      </c>
      <c r="B977" s="1" t="s">
        <v>8195</v>
      </c>
      <c r="C977" s="1" t="s">
        <v>5859</v>
      </c>
      <c r="D977" s="1">
        <v>39</v>
      </c>
      <c r="E977" s="1">
        <v>39</v>
      </c>
      <c r="F977" s="4">
        <v>0</v>
      </c>
      <c r="G977" s="1">
        <v>3.8</v>
      </c>
      <c r="H977" s="2">
        <v>3344</v>
      </c>
      <c r="I977" s="1" t="s">
        <v>8196</v>
      </c>
      <c r="J977" s="1" t="s">
        <v>8197</v>
      </c>
      <c r="K977" s="1" t="s">
        <v>8198</v>
      </c>
      <c r="L977" s="1" t="s">
        <v>8199</v>
      </c>
      <c r="M977" s="1" t="s">
        <v>8200</v>
      </c>
      <c r="N977" s="1" t="s">
        <v>8201</v>
      </c>
      <c r="O977" s="1" t="s">
        <v>8202</v>
      </c>
      <c r="P977" s="1" t="s">
        <v>8203</v>
      </c>
      <c r="Q977" s="12">
        <f>Table1[[#This Row],[actual_price]]-Table1[[#This Row],[discounted_price]]</f>
        <v>0</v>
      </c>
      <c r="R977" s="11" t="str">
        <f>IF(Table1[[#This Row],[discount_percentage]]&gt;=0.5,"50% + Discount","Below 50%")</f>
        <v>Below 50%</v>
      </c>
      <c r="S977" s="14">
        <f>Table1[[#This Row],[actual_price]]*Table1[[#This Row],[rating_count]]</f>
        <v>130416</v>
      </c>
      <c r="T977" s="11" t="str">
        <f>IF(Table1[[#This Row],[discounted_price]]&lt;200,"&lt;₹200",IF(Table1[[#This Row],[discounted_price]]&lt;=500,"₹200 - ₹500","&gt;₹500"))</f>
        <v>&lt;₹200</v>
      </c>
      <c r="U977" s="11" t="str">
        <f>IF(Table1[[#This Row],[rating_count]]&lt;1000,"Below 1K Reviews","1K + Reviews")</f>
        <v>1K + Reviews</v>
      </c>
      <c r="V977" s="14">
        <f>Table1[[#This Row],[rating]]*Table1[[#This Row],[rating_count]]</f>
        <v>12707.199999999999</v>
      </c>
    </row>
    <row r="978" spans="1:22" ht="16.2" x14ac:dyDescent="0.3">
      <c r="A978" s="1" t="s">
        <v>8204</v>
      </c>
      <c r="B978" s="1" t="s">
        <v>8205</v>
      </c>
      <c r="C978" s="1" t="s">
        <v>8206</v>
      </c>
      <c r="D978" s="3">
        <v>26999</v>
      </c>
      <c r="E978" s="3">
        <v>37999</v>
      </c>
      <c r="F978" s="4">
        <v>0.28999999999999998</v>
      </c>
      <c r="G978" s="1">
        <v>4.5999999999999996</v>
      </c>
      <c r="H978" s="2">
        <v>2886</v>
      </c>
      <c r="I978" s="1" t="s">
        <v>8207</v>
      </c>
      <c r="J978" s="1" t="s">
        <v>8208</v>
      </c>
      <c r="K978" s="1" t="s">
        <v>8209</v>
      </c>
      <c r="L978" s="1" t="s">
        <v>8210</v>
      </c>
      <c r="M978" s="1" t="s">
        <v>8211</v>
      </c>
      <c r="N978" s="1" t="s">
        <v>8212</v>
      </c>
      <c r="O978" s="1" t="s">
        <v>8213</v>
      </c>
      <c r="P978" s="1" t="s">
        <v>8214</v>
      </c>
      <c r="Q978" s="12">
        <f>Table1[[#This Row],[actual_price]]-Table1[[#This Row],[discounted_price]]</f>
        <v>11000</v>
      </c>
      <c r="R978" s="11" t="str">
        <f>IF(Table1[[#This Row],[discount_percentage]]&gt;=0.5,"50% + Discount","Below 50%")</f>
        <v>Below 50%</v>
      </c>
      <c r="S978" s="14">
        <f>Table1[[#This Row],[actual_price]]*Table1[[#This Row],[rating_count]]</f>
        <v>109665114</v>
      </c>
      <c r="T978" s="11" t="str">
        <f>IF(Table1[[#This Row],[discounted_price]]&lt;200,"&lt;₹200",IF(Table1[[#This Row],[discounted_price]]&lt;=500,"₹200 - ₹500","&gt;₹500"))</f>
        <v>&gt;₹500</v>
      </c>
      <c r="U978" s="11" t="str">
        <f>IF(Table1[[#This Row],[rating_count]]&lt;1000,"Below 1K Reviews","1K + Reviews")</f>
        <v>1K + Reviews</v>
      </c>
      <c r="V978" s="14">
        <f>Table1[[#This Row],[rating]]*Table1[[#This Row],[rating_count]]</f>
        <v>13275.599999999999</v>
      </c>
    </row>
    <row r="979" spans="1:22" ht="16.2" x14ac:dyDescent="0.3">
      <c r="A979" s="1" t="s">
        <v>8215</v>
      </c>
      <c r="B979" s="1" t="s">
        <v>8216</v>
      </c>
      <c r="C979" s="1" t="s">
        <v>3080</v>
      </c>
      <c r="D979" s="3">
        <v>1490</v>
      </c>
      <c r="E979" s="3">
        <v>1990</v>
      </c>
      <c r="F979" s="4">
        <v>0.25</v>
      </c>
      <c r="G979" s="1">
        <v>4.0999999999999996</v>
      </c>
      <c r="H979" s="2">
        <v>98250</v>
      </c>
      <c r="I979" s="1" t="s">
        <v>8217</v>
      </c>
      <c r="J979" s="1" t="s">
        <v>8218</v>
      </c>
      <c r="K979" s="1" t="s">
        <v>8219</v>
      </c>
      <c r="L979" s="1" t="s">
        <v>8220</v>
      </c>
      <c r="M979" s="1" t="s">
        <v>8221</v>
      </c>
      <c r="N979" s="1" t="s">
        <v>8222</v>
      </c>
      <c r="O979" s="1" t="s">
        <v>8223</v>
      </c>
      <c r="P979" s="1" t="s">
        <v>8224</v>
      </c>
      <c r="Q979" s="12">
        <f>Table1[[#This Row],[actual_price]]-Table1[[#This Row],[discounted_price]]</f>
        <v>500</v>
      </c>
      <c r="R979" s="11" t="str">
        <f>IF(Table1[[#This Row],[discount_percentage]]&gt;=0.5,"50% + Discount","Below 50%")</f>
        <v>Below 50%</v>
      </c>
      <c r="S979" s="14">
        <f>Table1[[#This Row],[actual_price]]*Table1[[#This Row],[rating_count]]</f>
        <v>195517500</v>
      </c>
      <c r="T979" s="11" t="str">
        <f>IF(Table1[[#This Row],[discounted_price]]&lt;200,"&lt;₹200",IF(Table1[[#This Row],[discounted_price]]&lt;=500,"₹200 - ₹500","&gt;₹500"))</f>
        <v>&gt;₹500</v>
      </c>
      <c r="U979" s="11" t="str">
        <f>IF(Table1[[#This Row],[rating_count]]&lt;1000,"Below 1K Reviews","1K + Reviews")</f>
        <v>1K + Reviews</v>
      </c>
      <c r="V979" s="14">
        <f>Table1[[#This Row],[rating]]*Table1[[#This Row],[rating_count]]</f>
        <v>402824.99999999994</v>
      </c>
    </row>
    <row r="980" spans="1:22" ht="16.2" x14ac:dyDescent="0.3">
      <c r="A980" s="1" t="s">
        <v>8225</v>
      </c>
      <c r="B980" s="1" t="s">
        <v>8226</v>
      </c>
      <c r="C980" s="1" t="s">
        <v>4898</v>
      </c>
      <c r="D980" s="1">
        <v>398</v>
      </c>
      <c r="E980" s="3">
        <v>1949</v>
      </c>
      <c r="F980" s="4">
        <v>0.8</v>
      </c>
      <c r="G980" s="1">
        <v>4</v>
      </c>
      <c r="H980" s="2">
        <v>75</v>
      </c>
      <c r="I980" s="1" t="s">
        <v>8227</v>
      </c>
      <c r="J980" s="1" t="s">
        <v>8228</v>
      </c>
      <c r="K980" s="1" t="s">
        <v>8229</v>
      </c>
      <c r="L980" s="1" t="s">
        <v>8230</v>
      </c>
      <c r="M980" s="1" t="s">
        <v>8231</v>
      </c>
      <c r="N980" s="1" t="s">
        <v>8232</v>
      </c>
      <c r="O980" s="1" t="s">
        <v>8233</v>
      </c>
      <c r="P980" s="1" t="s">
        <v>8234</v>
      </c>
      <c r="Q980" s="12">
        <f>Table1[[#This Row],[actual_price]]-Table1[[#This Row],[discounted_price]]</f>
        <v>1551</v>
      </c>
      <c r="R980" s="11" t="str">
        <f>IF(Table1[[#This Row],[discount_percentage]]&gt;=0.5,"50% + Discount","Below 50%")</f>
        <v>50% + Discount</v>
      </c>
      <c r="S980" s="14">
        <f>Table1[[#This Row],[actual_price]]*Table1[[#This Row],[rating_count]]</f>
        <v>146175</v>
      </c>
      <c r="T980" s="11" t="str">
        <f>IF(Table1[[#This Row],[discounted_price]]&lt;200,"&lt;₹200",IF(Table1[[#This Row],[discounted_price]]&lt;=500,"₹200 - ₹500","&gt;₹500"))</f>
        <v>₹200 - ₹500</v>
      </c>
      <c r="U980" s="11" t="str">
        <f>IF(Table1[[#This Row],[rating_count]]&lt;1000,"Below 1K Reviews","1K + Reviews")</f>
        <v>Below 1K Reviews</v>
      </c>
      <c r="V980" s="14">
        <f>Table1[[#This Row],[rating]]*Table1[[#This Row],[rating_count]]</f>
        <v>300</v>
      </c>
    </row>
    <row r="981" spans="1:22" ht="16.2" x14ac:dyDescent="0.3">
      <c r="A981" s="1" t="s">
        <v>668</v>
      </c>
      <c r="B981" s="1" t="s">
        <v>669</v>
      </c>
      <c r="C981" s="1" t="s">
        <v>18</v>
      </c>
      <c r="D981" s="1">
        <v>349</v>
      </c>
      <c r="E981" s="1">
        <v>899</v>
      </c>
      <c r="F981" s="4">
        <v>0.61</v>
      </c>
      <c r="G981" s="1">
        <v>4.5</v>
      </c>
      <c r="H981" s="2">
        <v>149</v>
      </c>
      <c r="I981" s="1" t="s">
        <v>670</v>
      </c>
      <c r="J981" s="1" t="s">
        <v>671</v>
      </c>
      <c r="K981" s="1" t="s">
        <v>672</v>
      </c>
      <c r="L981" s="1" t="s">
        <v>673</v>
      </c>
      <c r="M981" s="1" t="s">
        <v>674</v>
      </c>
      <c r="N981" s="1" t="s">
        <v>8235</v>
      </c>
      <c r="O981" s="1" t="s">
        <v>8236</v>
      </c>
      <c r="P981" s="1" t="s">
        <v>8237</v>
      </c>
      <c r="Q981" s="12">
        <f>Table1[[#This Row],[actual_price]]-Table1[[#This Row],[discounted_price]]</f>
        <v>550</v>
      </c>
      <c r="R981" s="11" t="str">
        <f>IF(Table1[[#This Row],[discount_percentage]]&gt;=0.5,"50% + Discount","Below 50%")</f>
        <v>50% + Discount</v>
      </c>
      <c r="S981" s="14">
        <f>Table1[[#This Row],[actual_price]]*Table1[[#This Row],[rating_count]]</f>
        <v>133951</v>
      </c>
      <c r="T981" s="11" t="str">
        <f>IF(Table1[[#This Row],[discounted_price]]&lt;200,"&lt;₹200",IF(Table1[[#This Row],[discounted_price]]&lt;=500,"₹200 - ₹500","&gt;₹500"))</f>
        <v>₹200 - ₹500</v>
      </c>
      <c r="U981" s="11" t="str">
        <f>IF(Table1[[#This Row],[rating_count]]&lt;1000,"Below 1K Reviews","1K + Reviews")</f>
        <v>Below 1K Reviews</v>
      </c>
      <c r="V981" s="14">
        <f>Table1[[#This Row],[rating]]*Table1[[#This Row],[rating_count]]</f>
        <v>670.5</v>
      </c>
    </row>
    <row r="982" spans="1:22" ht="16.2" x14ac:dyDescent="0.3">
      <c r="A982" s="1" t="s">
        <v>8238</v>
      </c>
      <c r="B982" s="1" t="s">
        <v>8239</v>
      </c>
      <c r="C982" s="1" t="s">
        <v>6941</v>
      </c>
      <c r="D982" s="1">
        <v>770</v>
      </c>
      <c r="E982" s="3">
        <v>1547</v>
      </c>
      <c r="F982" s="4">
        <v>0.5</v>
      </c>
      <c r="G982" s="1">
        <v>4.3</v>
      </c>
      <c r="H982" s="2">
        <v>2585</v>
      </c>
      <c r="I982" s="1" t="s">
        <v>8240</v>
      </c>
      <c r="J982" s="1" t="s">
        <v>8241</v>
      </c>
      <c r="K982" s="1" t="s">
        <v>8242</v>
      </c>
      <c r="L982" s="1" t="s">
        <v>8243</v>
      </c>
      <c r="M982" s="1" t="s">
        <v>8244</v>
      </c>
      <c r="N982" s="1" t="s">
        <v>8245</v>
      </c>
      <c r="O982" s="1" t="s">
        <v>8246</v>
      </c>
      <c r="P982" s="1" t="s">
        <v>8247</v>
      </c>
      <c r="Q982" s="12">
        <f>Table1[[#This Row],[actual_price]]-Table1[[#This Row],[discounted_price]]</f>
        <v>777</v>
      </c>
      <c r="R982" s="11" t="str">
        <f>IF(Table1[[#This Row],[discount_percentage]]&gt;=0.5,"50% + Discount","Below 50%")</f>
        <v>50% + Discount</v>
      </c>
      <c r="S982" s="14">
        <f>Table1[[#This Row],[actual_price]]*Table1[[#This Row],[rating_count]]</f>
        <v>3998995</v>
      </c>
      <c r="T982" s="11" t="str">
        <f>IF(Table1[[#This Row],[discounted_price]]&lt;200,"&lt;₹200",IF(Table1[[#This Row],[discounted_price]]&lt;=500,"₹200 - ₹500","&gt;₹500"))</f>
        <v>&gt;₹500</v>
      </c>
      <c r="U982" s="11" t="str">
        <f>IF(Table1[[#This Row],[rating_count]]&lt;1000,"Below 1K Reviews","1K + Reviews")</f>
        <v>1K + Reviews</v>
      </c>
      <c r="V982" s="14">
        <f>Table1[[#This Row],[rating]]*Table1[[#This Row],[rating_count]]</f>
        <v>11115.5</v>
      </c>
    </row>
    <row r="983" spans="1:22" ht="16.2" x14ac:dyDescent="0.3">
      <c r="A983" s="1" t="s">
        <v>8248</v>
      </c>
      <c r="B983" s="1" t="s">
        <v>8249</v>
      </c>
      <c r="C983" s="1" t="s">
        <v>3510</v>
      </c>
      <c r="D983" s="1">
        <v>279</v>
      </c>
      <c r="E983" s="3">
        <v>1299</v>
      </c>
      <c r="F983" s="4">
        <v>0.79</v>
      </c>
      <c r="G983" s="1">
        <v>4</v>
      </c>
      <c r="H983" s="2">
        <v>5072</v>
      </c>
      <c r="I983" s="1" t="s">
        <v>8250</v>
      </c>
      <c r="J983" s="1" t="s">
        <v>8251</v>
      </c>
      <c r="K983" s="1" t="s">
        <v>8252</v>
      </c>
      <c r="L983" s="1" t="s">
        <v>8253</v>
      </c>
      <c r="M983" s="1" t="s">
        <v>8254</v>
      </c>
      <c r="N983" s="1" t="s">
        <v>8255</v>
      </c>
      <c r="O983" s="1" t="s">
        <v>8256</v>
      </c>
      <c r="P983" s="1" t="s">
        <v>8257</v>
      </c>
      <c r="Q983" s="12">
        <f>Table1[[#This Row],[actual_price]]-Table1[[#This Row],[discounted_price]]</f>
        <v>1020</v>
      </c>
      <c r="R983" s="11" t="str">
        <f>IF(Table1[[#This Row],[discount_percentage]]&gt;=0.5,"50% + Discount","Below 50%")</f>
        <v>50% + Discount</v>
      </c>
      <c r="S983" s="14">
        <f>Table1[[#This Row],[actual_price]]*Table1[[#This Row],[rating_count]]</f>
        <v>6588528</v>
      </c>
      <c r="T983" s="11" t="str">
        <f>IF(Table1[[#This Row],[discounted_price]]&lt;200,"&lt;₹200",IF(Table1[[#This Row],[discounted_price]]&lt;=500,"₹200 - ₹500","&gt;₹500"))</f>
        <v>₹200 - ₹500</v>
      </c>
      <c r="U983" s="11" t="str">
        <f>IF(Table1[[#This Row],[rating_count]]&lt;1000,"Below 1K Reviews","1K + Reviews")</f>
        <v>1K + Reviews</v>
      </c>
      <c r="V983" s="14">
        <f>Table1[[#This Row],[rating]]*Table1[[#This Row],[rating_count]]</f>
        <v>20288</v>
      </c>
    </row>
    <row r="984" spans="1:22" ht="16.2" x14ac:dyDescent="0.3">
      <c r="A984" s="1" t="s">
        <v>8258</v>
      </c>
      <c r="B984" s="1" t="s">
        <v>8259</v>
      </c>
      <c r="C984" s="1" t="s">
        <v>8260</v>
      </c>
      <c r="D984" s="1">
        <v>249</v>
      </c>
      <c r="E984" s="1">
        <v>599</v>
      </c>
      <c r="F984" s="4">
        <v>0.57999999999999996</v>
      </c>
      <c r="G984" s="1">
        <v>4.5</v>
      </c>
      <c r="H984" s="2">
        <v>5985</v>
      </c>
      <c r="I984" s="1" t="s">
        <v>8261</v>
      </c>
      <c r="J984" s="1" t="s">
        <v>8262</v>
      </c>
      <c r="K984" s="1" t="s">
        <v>8263</v>
      </c>
      <c r="L984" s="1" t="s">
        <v>8264</v>
      </c>
      <c r="M984" s="1" t="s">
        <v>8265</v>
      </c>
      <c r="N984" s="1" t="s">
        <v>8266</v>
      </c>
      <c r="O984" s="1" t="s">
        <v>8267</v>
      </c>
      <c r="P984" s="1" t="s">
        <v>8268</v>
      </c>
      <c r="Q984" s="12">
        <f>Table1[[#This Row],[actual_price]]-Table1[[#This Row],[discounted_price]]</f>
        <v>350</v>
      </c>
      <c r="R984" s="11" t="str">
        <f>IF(Table1[[#This Row],[discount_percentage]]&gt;=0.5,"50% + Discount","Below 50%")</f>
        <v>50% + Discount</v>
      </c>
      <c r="S984" s="14">
        <f>Table1[[#This Row],[actual_price]]*Table1[[#This Row],[rating_count]]</f>
        <v>3585015</v>
      </c>
      <c r="T984" s="11" t="str">
        <f>IF(Table1[[#This Row],[discounted_price]]&lt;200,"&lt;₹200",IF(Table1[[#This Row],[discounted_price]]&lt;=500,"₹200 - ₹500","&gt;₹500"))</f>
        <v>₹200 - ₹500</v>
      </c>
      <c r="U984" s="11" t="str">
        <f>IF(Table1[[#This Row],[rating_count]]&lt;1000,"Below 1K Reviews","1K + Reviews")</f>
        <v>1K + Reviews</v>
      </c>
      <c r="V984" s="14">
        <f>Table1[[#This Row],[rating]]*Table1[[#This Row],[rating_count]]</f>
        <v>26932.5</v>
      </c>
    </row>
    <row r="985" spans="1:22" ht="16.2" x14ac:dyDescent="0.3">
      <c r="A985" s="1" t="s">
        <v>693</v>
      </c>
      <c r="B985" s="1" t="s">
        <v>694</v>
      </c>
      <c r="C985" s="1" t="s">
        <v>18</v>
      </c>
      <c r="D985" s="1">
        <v>115</v>
      </c>
      <c r="E985" s="1">
        <v>499</v>
      </c>
      <c r="F985" s="4">
        <v>0.77</v>
      </c>
      <c r="G985" s="1">
        <v>4</v>
      </c>
      <c r="H985" s="2">
        <v>7732</v>
      </c>
      <c r="I985" s="1" t="s">
        <v>695</v>
      </c>
      <c r="J985" s="1" t="s">
        <v>696</v>
      </c>
      <c r="K985" s="1" t="s">
        <v>697</v>
      </c>
      <c r="L985" s="1" t="s">
        <v>698</v>
      </c>
      <c r="M985" s="1" t="s">
        <v>699</v>
      </c>
      <c r="N985" s="1" t="s">
        <v>700</v>
      </c>
      <c r="O985" s="1" t="s">
        <v>701</v>
      </c>
      <c r="P985" s="1" t="s">
        <v>8269</v>
      </c>
      <c r="Q985" s="12">
        <f>Table1[[#This Row],[actual_price]]-Table1[[#This Row],[discounted_price]]</f>
        <v>384</v>
      </c>
      <c r="R985" s="11" t="str">
        <f>IF(Table1[[#This Row],[discount_percentage]]&gt;=0.5,"50% + Discount","Below 50%")</f>
        <v>50% + Discount</v>
      </c>
      <c r="S985" s="14">
        <f>Table1[[#This Row],[actual_price]]*Table1[[#This Row],[rating_count]]</f>
        <v>3858268</v>
      </c>
      <c r="T985" s="11" t="str">
        <f>IF(Table1[[#This Row],[discounted_price]]&lt;200,"&lt;₹200",IF(Table1[[#This Row],[discounted_price]]&lt;=500,"₹200 - ₹500","&gt;₹500"))</f>
        <v>&lt;₹200</v>
      </c>
      <c r="U985" s="11" t="str">
        <f>IF(Table1[[#This Row],[rating_count]]&lt;1000,"Below 1K Reviews","1K + Reviews")</f>
        <v>1K + Reviews</v>
      </c>
      <c r="V985" s="14">
        <f>Table1[[#This Row],[rating]]*Table1[[#This Row],[rating_count]]</f>
        <v>30928</v>
      </c>
    </row>
    <row r="986" spans="1:22" ht="16.2" x14ac:dyDescent="0.3">
      <c r="A986" s="1" t="s">
        <v>8270</v>
      </c>
      <c r="B986" s="1" t="s">
        <v>8271</v>
      </c>
      <c r="C986" s="1" t="s">
        <v>8272</v>
      </c>
      <c r="D986" s="1">
        <v>230</v>
      </c>
      <c r="E986" s="1">
        <v>230</v>
      </c>
      <c r="F986" s="4">
        <v>0</v>
      </c>
      <c r="G986" s="1">
        <v>4.5</v>
      </c>
      <c r="H986" s="2">
        <v>9427</v>
      </c>
      <c r="I986" s="1" t="s">
        <v>8273</v>
      </c>
      <c r="J986" s="1" t="s">
        <v>8274</v>
      </c>
      <c r="K986" s="1" t="s">
        <v>8275</v>
      </c>
      <c r="L986" s="1" t="s">
        <v>8276</v>
      </c>
      <c r="M986" s="1" t="s">
        <v>8277</v>
      </c>
      <c r="N986" s="1" t="s">
        <v>8278</v>
      </c>
      <c r="O986" s="1" t="s">
        <v>8279</v>
      </c>
      <c r="P986" s="1" t="s">
        <v>8280</v>
      </c>
      <c r="Q986" s="12">
        <f>Table1[[#This Row],[actual_price]]-Table1[[#This Row],[discounted_price]]</f>
        <v>0</v>
      </c>
      <c r="R986" s="11" t="str">
        <f>IF(Table1[[#This Row],[discount_percentage]]&gt;=0.5,"50% + Discount","Below 50%")</f>
        <v>Below 50%</v>
      </c>
      <c r="S986" s="14">
        <f>Table1[[#This Row],[actual_price]]*Table1[[#This Row],[rating_count]]</f>
        <v>2168210</v>
      </c>
      <c r="T986" s="11" t="str">
        <f>IF(Table1[[#This Row],[discounted_price]]&lt;200,"&lt;₹200",IF(Table1[[#This Row],[discounted_price]]&lt;=500,"₹200 - ₹500","&gt;₹500"))</f>
        <v>₹200 - ₹500</v>
      </c>
      <c r="U986" s="11" t="str">
        <f>IF(Table1[[#This Row],[rating_count]]&lt;1000,"Below 1K Reviews","1K + Reviews")</f>
        <v>1K + Reviews</v>
      </c>
      <c r="V986" s="14">
        <f>Table1[[#This Row],[rating]]*Table1[[#This Row],[rating_count]]</f>
        <v>42421.5</v>
      </c>
    </row>
    <row r="987" spans="1:22" ht="16.2" x14ac:dyDescent="0.3">
      <c r="A987" s="1" t="s">
        <v>703</v>
      </c>
      <c r="B987" s="1" t="s">
        <v>704</v>
      </c>
      <c r="C987" s="1" t="s">
        <v>18</v>
      </c>
      <c r="D987" s="1">
        <v>399</v>
      </c>
      <c r="E987" s="1">
        <v>999</v>
      </c>
      <c r="F987" s="4">
        <v>0.6</v>
      </c>
      <c r="G987" s="1">
        <v>4.0999999999999996</v>
      </c>
      <c r="H987" s="2">
        <v>1780</v>
      </c>
      <c r="I987" s="1" t="s">
        <v>705</v>
      </c>
      <c r="J987" s="1" t="s">
        <v>706</v>
      </c>
      <c r="K987" s="1" t="s">
        <v>707</v>
      </c>
      <c r="L987" s="1" t="s">
        <v>708</v>
      </c>
      <c r="M987" s="1" t="s">
        <v>709</v>
      </c>
      <c r="N987" s="1" t="s">
        <v>710</v>
      </c>
      <c r="O987" s="1" t="s">
        <v>711</v>
      </c>
      <c r="P987" s="1" t="s">
        <v>8281</v>
      </c>
      <c r="Q987" s="12">
        <f>Table1[[#This Row],[actual_price]]-Table1[[#This Row],[discounted_price]]</f>
        <v>600</v>
      </c>
      <c r="R987" s="11" t="str">
        <f>IF(Table1[[#This Row],[discount_percentage]]&gt;=0.5,"50% + Discount","Below 50%")</f>
        <v>50% + Discount</v>
      </c>
      <c r="S987" s="14">
        <f>Table1[[#This Row],[actual_price]]*Table1[[#This Row],[rating_count]]</f>
        <v>1778220</v>
      </c>
      <c r="T987" s="11" t="str">
        <f>IF(Table1[[#This Row],[discounted_price]]&lt;200,"&lt;₹200",IF(Table1[[#This Row],[discounted_price]]&lt;=500,"₹200 - ₹500","&gt;₹500"))</f>
        <v>₹200 - ₹500</v>
      </c>
      <c r="U987" s="11" t="str">
        <f>IF(Table1[[#This Row],[rating_count]]&lt;1000,"Below 1K Reviews","1K + Reviews")</f>
        <v>1K + Reviews</v>
      </c>
      <c r="V987" s="14">
        <f>Table1[[#This Row],[rating]]*Table1[[#This Row],[rating_count]]</f>
        <v>7297.9999999999991</v>
      </c>
    </row>
    <row r="988" spans="1:22" ht="16.2" x14ac:dyDescent="0.3">
      <c r="A988" s="1" t="s">
        <v>8282</v>
      </c>
      <c r="B988" s="1" t="s">
        <v>8283</v>
      </c>
      <c r="C988" s="1" t="s">
        <v>5360</v>
      </c>
      <c r="D988" s="1">
        <v>599</v>
      </c>
      <c r="E988" s="1">
        <v>700</v>
      </c>
      <c r="F988" s="4">
        <v>0.14000000000000001</v>
      </c>
      <c r="G988" s="1">
        <v>4.3</v>
      </c>
      <c r="H988" s="2">
        <v>2301</v>
      </c>
      <c r="I988" s="1" t="s">
        <v>8284</v>
      </c>
      <c r="J988" s="1" t="s">
        <v>8285</v>
      </c>
      <c r="K988" s="1" t="s">
        <v>8286</v>
      </c>
      <c r="L988" s="1" t="s">
        <v>8287</v>
      </c>
      <c r="M988" s="1" t="s">
        <v>8288</v>
      </c>
      <c r="N988" s="1" t="s">
        <v>8289</v>
      </c>
      <c r="O988" s="1" t="s">
        <v>8290</v>
      </c>
      <c r="P988" s="1" t="s">
        <v>8291</v>
      </c>
      <c r="Q988" s="12">
        <f>Table1[[#This Row],[actual_price]]-Table1[[#This Row],[discounted_price]]</f>
        <v>101</v>
      </c>
      <c r="R988" s="11" t="str">
        <f>IF(Table1[[#This Row],[discount_percentage]]&gt;=0.5,"50% + Discount","Below 50%")</f>
        <v>Below 50%</v>
      </c>
      <c r="S988" s="14">
        <f>Table1[[#This Row],[actual_price]]*Table1[[#This Row],[rating_count]]</f>
        <v>1610700</v>
      </c>
      <c r="T988" s="11" t="str">
        <f>IF(Table1[[#This Row],[discounted_price]]&lt;200,"&lt;₹200",IF(Table1[[#This Row],[discounted_price]]&lt;=500,"₹200 - ₹500","&gt;₹500"))</f>
        <v>&gt;₹500</v>
      </c>
      <c r="U988" s="11" t="str">
        <f>IF(Table1[[#This Row],[rating_count]]&lt;1000,"Below 1K Reviews","1K + Reviews")</f>
        <v>1K + Reviews</v>
      </c>
      <c r="V988" s="14">
        <f>Table1[[#This Row],[rating]]*Table1[[#This Row],[rating_count]]</f>
        <v>9894.2999999999993</v>
      </c>
    </row>
    <row r="989" spans="1:22" ht="16.2" x14ac:dyDescent="0.3">
      <c r="A989" s="1" t="s">
        <v>8292</v>
      </c>
      <c r="B989" s="1" t="s">
        <v>8293</v>
      </c>
      <c r="C989" s="1" t="s">
        <v>8294</v>
      </c>
      <c r="D989" s="1">
        <v>598</v>
      </c>
      <c r="E989" s="3">
        <v>1150</v>
      </c>
      <c r="F989" s="4">
        <v>0.48</v>
      </c>
      <c r="G989" s="1">
        <v>4.0999999999999996</v>
      </c>
      <c r="H989" s="2">
        <v>2535</v>
      </c>
      <c r="I989" s="1" t="s">
        <v>8295</v>
      </c>
      <c r="J989" s="1" t="s">
        <v>8296</v>
      </c>
      <c r="K989" s="1" t="s">
        <v>8297</v>
      </c>
      <c r="L989" s="1" t="s">
        <v>8298</v>
      </c>
      <c r="M989" s="1" t="s">
        <v>8299</v>
      </c>
      <c r="N989" s="1" t="s">
        <v>8300</v>
      </c>
      <c r="O989" s="1" t="s">
        <v>8301</v>
      </c>
      <c r="P989" s="1" t="s">
        <v>8302</v>
      </c>
      <c r="Q989" s="12">
        <f>Table1[[#This Row],[actual_price]]-Table1[[#This Row],[discounted_price]]</f>
        <v>552</v>
      </c>
      <c r="R989" s="11" t="str">
        <f>IF(Table1[[#This Row],[discount_percentage]]&gt;=0.5,"50% + Discount","Below 50%")</f>
        <v>Below 50%</v>
      </c>
      <c r="S989" s="14">
        <f>Table1[[#This Row],[actual_price]]*Table1[[#This Row],[rating_count]]</f>
        <v>2915250</v>
      </c>
      <c r="T989" s="11" t="str">
        <f>IF(Table1[[#This Row],[discounted_price]]&lt;200,"&lt;₹200",IF(Table1[[#This Row],[discounted_price]]&lt;=500,"₹200 - ₹500","&gt;₹500"))</f>
        <v>&gt;₹500</v>
      </c>
      <c r="U989" s="11" t="str">
        <f>IF(Table1[[#This Row],[rating_count]]&lt;1000,"Below 1K Reviews","1K + Reviews")</f>
        <v>1K + Reviews</v>
      </c>
      <c r="V989" s="14">
        <f>Table1[[#This Row],[rating]]*Table1[[#This Row],[rating_count]]</f>
        <v>10393.5</v>
      </c>
    </row>
    <row r="990" spans="1:22" ht="16.2" x14ac:dyDescent="0.3">
      <c r="A990" s="1" t="s">
        <v>8303</v>
      </c>
      <c r="B990" s="1" t="s">
        <v>8304</v>
      </c>
      <c r="C990" s="1" t="s">
        <v>6026</v>
      </c>
      <c r="D990" s="1">
        <v>399</v>
      </c>
      <c r="E990" s="3">
        <v>1499</v>
      </c>
      <c r="F990" s="4">
        <v>0.73</v>
      </c>
      <c r="G990" s="1">
        <v>4</v>
      </c>
      <c r="H990" s="2">
        <v>691</v>
      </c>
      <c r="I990" s="1" t="s">
        <v>8305</v>
      </c>
      <c r="J990" s="1" t="s">
        <v>8306</v>
      </c>
      <c r="K990" s="1" t="s">
        <v>8307</v>
      </c>
      <c r="L990" s="1" t="s">
        <v>8308</v>
      </c>
      <c r="M990" s="1" t="s">
        <v>8309</v>
      </c>
      <c r="N990" s="1" t="s">
        <v>8310</v>
      </c>
      <c r="O990" s="1" t="s">
        <v>8311</v>
      </c>
      <c r="P990" s="1" t="s">
        <v>8312</v>
      </c>
      <c r="Q990" s="12">
        <f>Table1[[#This Row],[actual_price]]-Table1[[#This Row],[discounted_price]]</f>
        <v>1100</v>
      </c>
      <c r="R990" s="11" t="str">
        <f>IF(Table1[[#This Row],[discount_percentage]]&gt;=0.5,"50% + Discount","Below 50%")</f>
        <v>50% + Discount</v>
      </c>
      <c r="S990" s="14">
        <f>Table1[[#This Row],[actual_price]]*Table1[[#This Row],[rating_count]]</f>
        <v>1035809</v>
      </c>
      <c r="T990" s="11" t="str">
        <f>IF(Table1[[#This Row],[discounted_price]]&lt;200,"&lt;₹200",IF(Table1[[#This Row],[discounted_price]]&lt;=500,"₹200 - ₹500","&gt;₹500"))</f>
        <v>₹200 - ₹500</v>
      </c>
      <c r="U990" s="11" t="str">
        <f>IF(Table1[[#This Row],[rating_count]]&lt;1000,"Below 1K Reviews","1K + Reviews")</f>
        <v>Below 1K Reviews</v>
      </c>
      <c r="V990" s="14">
        <f>Table1[[#This Row],[rating]]*Table1[[#This Row],[rating_count]]</f>
        <v>2764</v>
      </c>
    </row>
    <row r="991" spans="1:22" ht="16.2" x14ac:dyDescent="0.3">
      <c r="A991" s="1" t="s">
        <v>8313</v>
      </c>
      <c r="B991" s="1" t="s">
        <v>8314</v>
      </c>
      <c r="C991" s="1" t="s">
        <v>4898</v>
      </c>
      <c r="D991" s="1">
        <v>499</v>
      </c>
      <c r="E991" s="3">
        <v>1299</v>
      </c>
      <c r="F991" s="4">
        <v>0.62</v>
      </c>
      <c r="G991" s="1">
        <v>4.0999999999999996</v>
      </c>
      <c r="H991" s="2">
        <v>2740</v>
      </c>
      <c r="I991" s="1" t="s">
        <v>8315</v>
      </c>
      <c r="J991" s="1" t="s">
        <v>8316</v>
      </c>
      <c r="K991" s="1" t="s">
        <v>8317</v>
      </c>
      <c r="L991" s="1" t="s">
        <v>8318</v>
      </c>
      <c r="M991" s="1" t="s">
        <v>8319</v>
      </c>
      <c r="N991" s="1" t="s">
        <v>8320</v>
      </c>
      <c r="O991" s="1" t="s">
        <v>8321</v>
      </c>
      <c r="P991" s="1" t="s">
        <v>8322</v>
      </c>
      <c r="Q991" s="12">
        <f>Table1[[#This Row],[actual_price]]-Table1[[#This Row],[discounted_price]]</f>
        <v>800</v>
      </c>
      <c r="R991" s="11" t="str">
        <f>IF(Table1[[#This Row],[discount_percentage]]&gt;=0.5,"50% + Discount","Below 50%")</f>
        <v>50% + Discount</v>
      </c>
      <c r="S991" s="14">
        <f>Table1[[#This Row],[actual_price]]*Table1[[#This Row],[rating_count]]</f>
        <v>3559260</v>
      </c>
      <c r="T991" s="11" t="str">
        <f>IF(Table1[[#This Row],[discounted_price]]&lt;200,"&lt;₹200",IF(Table1[[#This Row],[discounted_price]]&lt;=500,"₹200 - ₹500","&gt;₹500"))</f>
        <v>₹200 - ₹500</v>
      </c>
      <c r="U991" s="11" t="str">
        <f>IF(Table1[[#This Row],[rating_count]]&lt;1000,"Below 1K Reviews","1K + Reviews")</f>
        <v>1K + Reviews</v>
      </c>
      <c r="V991" s="14">
        <f>Table1[[#This Row],[rating]]*Table1[[#This Row],[rating_count]]</f>
        <v>11233.999999999998</v>
      </c>
    </row>
    <row r="992" spans="1:22" ht="16.2" x14ac:dyDescent="0.3">
      <c r="A992" s="1" t="s">
        <v>713</v>
      </c>
      <c r="B992" s="1" t="s">
        <v>714</v>
      </c>
      <c r="C992" s="1" t="s">
        <v>18</v>
      </c>
      <c r="D992" s="1">
        <v>199</v>
      </c>
      <c r="E992" s="1">
        <v>499</v>
      </c>
      <c r="F992" s="4">
        <v>0.6</v>
      </c>
      <c r="G992" s="1">
        <v>4.0999999999999996</v>
      </c>
      <c r="H992" s="2">
        <v>602</v>
      </c>
      <c r="I992" s="1" t="s">
        <v>715</v>
      </c>
      <c r="J992" s="1" t="s">
        <v>716</v>
      </c>
      <c r="K992" s="1" t="s">
        <v>717</v>
      </c>
      <c r="L992" s="1" t="s">
        <v>718</v>
      </c>
      <c r="M992" s="1" t="s">
        <v>719</v>
      </c>
      <c r="N992" s="1" t="s">
        <v>720</v>
      </c>
      <c r="O992" s="1" t="s">
        <v>8323</v>
      </c>
      <c r="P992" s="1" t="s">
        <v>8324</v>
      </c>
      <c r="Q992" s="12">
        <f>Table1[[#This Row],[actual_price]]-Table1[[#This Row],[discounted_price]]</f>
        <v>300</v>
      </c>
      <c r="R992" s="11" t="str">
        <f>IF(Table1[[#This Row],[discount_percentage]]&gt;=0.5,"50% + Discount","Below 50%")</f>
        <v>50% + Discount</v>
      </c>
      <c r="S992" s="14">
        <f>Table1[[#This Row],[actual_price]]*Table1[[#This Row],[rating_count]]</f>
        <v>300398</v>
      </c>
      <c r="T992" s="11" t="str">
        <f>IF(Table1[[#This Row],[discounted_price]]&lt;200,"&lt;₹200",IF(Table1[[#This Row],[discounted_price]]&lt;=500,"₹200 - ₹500","&gt;₹500"))</f>
        <v>&lt;₹200</v>
      </c>
      <c r="U992" s="11" t="str">
        <f>IF(Table1[[#This Row],[rating_count]]&lt;1000,"Below 1K Reviews","1K + Reviews")</f>
        <v>Below 1K Reviews</v>
      </c>
      <c r="V992" s="14">
        <f>Table1[[#This Row],[rating]]*Table1[[#This Row],[rating_count]]</f>
        <v>2468.1999999999998</v>
      </c>
    </row>
    <row r="993" spans="1:22" ht="16.2" x14ac:dyDescent="0.3">
      <c r="A993" s="1" t="s">
        <v>8325</v>
      </c>
      <c r="B993" s="1" t="s">
        <v>8326</v>
      </c>
      <c r="C993" s="1" t="s">
        <v>4866</v>
      </c>
      <c r="D993" s="1">
        <v>579</v>
      </c>
      <c r="E993" s="3">
        <v>1090</v>
      </c>
      <c r="F993" s="4">
        <v>0.47</v>
      </c>
      <c r="G993" s="1">
        <v>4.4000000000000004</v>
      </c>
      <c r="H993" s="2">
        <v>3482</v>
      </c>
      <c r="I993" s="1" t="s">
        <v>8327</v>
      </c>
      <c r="J993" s="1" t="s">
        <v>8328</v>
      </c>
      <c r="K993" s="1" t="s">
        <v>8329</v>
      </c>
      <c r="L993" s="1" t="s">
        <v>8330</v>
      </c>
      <c r="M993" s="1" t="s">
        <v>8331</v>
      </c>
      <c r="N993" s="1" t="s">
        <v>8332</v>
      </c>
      <c r="O993" s="1" t="s">
        <v>8333</v>
      </c>
      <c r="P993" s="1" t="s">
        <v>8334</v>
      </c>
      <c r="Q993" s="12">
        <f>Table1[[#This Row],[actual_price]]-Table1[[#This Row],[discounted_price]]</f>
        <v>511</v>
      </c>
      <c r="R993" s="11" t="str">
        <f>IF(Table1[[#This Row],[discount_percentage]]&gt;=0.5,"50% + Discount","Below 50%")</f>
        <v>Below 50%</v>
      </c>
      <c r="S993" s="14">
        <f>Table1[[#This Row],[actual_price]]*Table1[[#This Row],[rating_count]]</f>
        <v>3795380</v>
      </c>
      <c r="T993" s="11" t="str">
        <f>IF(Table1[[#This Row],[discounted_price]]&lt;200,"&lt;₹200",IF(Table1[[#This Row],[discounted_price]]&lt;=500,"₹200 - ₹500","&gt;₹500"))</f>
        <v>&gt;₹500</v>
      </c>
      <c r="U993" s="11" t="str">
        <f>IF(Table1[[#This Row],[rating_count]]&lt;1000,"Below 1K Reviews","1K + Reviews")</f>
        <v>1K + Reviews</v>
      </c>
      <c r="V993" s="14">
        <f>Table1[[#This Row],[rating]]*Table1[[#This Row],[rating_count]]</f>
        <v>15320.800000000001</v>
      </c>
    </row>
    <row r="994" spans="1:22" ht="16.2" x14ac:dyDescent="0.3">
      <c r="A994" s="1" t="s">
        <v>723</v>
      </c>
      <c r="B994" s="1" t="s">
        <v>724</v>
      </c>
      <c r="C994" s="1" t="s">
        <v>18</v>
      </c>
      <c r="D994" s="1">
        <v>179</v>
      </c>
      <c r="E994" s="1">
        <v>399</v>
      </c>
      <c r="F994" s="4">
        <v>0.55000000000000004</v>
      </c>
      <c r="G994" s="1">
        <v>4</v>
      </c>
      <c r="H994" s="2">
        <v>1423</v>
      </c>
      <c r="I994" s="1" t="s">
        <v>725</v>
      </c>
      <c r="J994" s="1" t="s">
        <v>726</v>
      </c>
      <c r="K994" s="1" t="s">
        <v>727</v>
      </c>
      <c r="L994" s="1" t="s">
        <v>728</v>
      </c>
      <c r="M994" s="1" t="s">
        <v>729</v>
      </c>
      <c r="N994" s="1" t="s">
        <v>730</v>
      </c>
      <c r="O994" s="1" t="s">
        <v>8335</v>
      </c>
      <c r="P994" s="1" t="s">
        <v>8336</v>
      </c>
      <c r="Q994" s="12">
        <f>Table1[[#This Row],[actual_price]]-Table1[[#This Row],[discounted_price]]</f>
        <v>220</v>
      </c>
      <c r="R994" s="11" t="str">
        <f>IF(Table1[[#This Row],[discount_percentage]]&gt;=0.5,"50% + Discount","Below 50%")</f>
        <v>50% + Discount</v>
      </c>
      <c r="S994" s="14">
        <f>Table1[[#This Row],[actual_price]]*Table1[[#This Row],[rating_count]]</f>
        <v>567777</v>
      </c>
      <c r="T994" s="11" t="str">
        <f>IF(Table1[[#This Row],[discounted_price]]&lt;200,"&lt;₹200",IF(Table1[[#This Row],[discounted_price]]&lt;=500,"₹200 - ₹500","&gt;₹500"))</f>
        <v>&lt;₹200</v>
      </c>
      <c r="U994" s="11" t="str">
        <f>IF(Table1[[#This Row],[rating_count]]&lt;1000,"Below 1K Reviews","1K + Reviews")</f>
        <v>1K + Reviews</v>
      </c>
      <c r="V994" s="14">
        <f>Table1[[#This Row],[rating]]*Table1[[#This Row],[rating_count]]</f>
        <v>5692</v>
      </c>
    </row>
    <row r="995" spans="1:22" ht="16.2" x14ac:dyDescent="0.3">
      <c r="A995" s="1" t="s">
        <v>8337</v>
      </c>
      <c r="B995" s="1" t="s">
        <v>8338</v>
      </c>
      <c r="C995" s="1" t="s">
        <v>8339</v>
      </c>
      <c r="D995" s="1">
        <v>90</v>
      </c>
      <c r="E995" s="1">
        <v>100</v>
      </c>
      <c r="F995" s="4">
        <v>0.1</v>
      </c>
      <c r="G995" s="1">
        <v>4.0999999999999996</v>
      </c>
      <c r="H995" s="2">
        <v>6199</v>
      </c>
      <c r="I995" s="1" t="s">
        <v>8340</v>
      </c>
      <c r="J995" s="1" t="s">
        <v>8341</v>
      </c>
      <c r="K995" s="1" t="s">
        <v>8342</v>
      </c>
      <c r="L995" s="1" t="s">
        <v>8343</v>
      </c>
      <c r="M995" s="1" t="s">
        <v>8344</v>
      </c>
      <c r="N995" s="1" t="s">
        <v>8345</v>
      </c>
      <c r="O995" s="1" t="s">
        <v>8346</v>
      </c>
      <c r="P995" s="1" t="s">
        <v>8347</v>
      </c>
      <c r="Q995" s="12">
        <f>Table1[[#This Row],[actual_price]]-Table1[[#This Row],[discounted_price]]</f>
        <v>10</v>
      </c>
      <c r="R995" s="11" t="str">
        <f>IF(Table1[[#This Row],[discount_percentage]]&gt;=0.5,"50% + Discount","Below 50%")</f>
        <v>Below 50%</v>
      </c>
      <c r="S995" s="14">
        <f>Table1[[#This Row],[actual_price]]*Table1[[#This Row],[rating_count]]</f>
        <v>619900</v>
      </c>
      <c r="T995" s="11" t="str">
        <f>IF(Table1[[#This Row],[discounted_price]]&lt;200,"&lt;₹200",IF(Table1[[#This Row],[discounted_price]]&lt;=500,"₹200 - ₹500","&gt;₹500"))</f>
        <v>&lt;₹200</v>
      </c>
      <c r="U995" s="11" t="str">
        <f>IF(Table1[[#This Row],[rating_count]]&lt;1000,"Below 1K Reviews","1K + Reviews")</f>
        <v>1K + Reviews</v>
      </c>
      <c r="V995" s="14">
        <f>Table1[[#This Row],[rating]]*Table1[[#This Row],[rating_count]]</f>
        <v>25415.899999999998</v>
      </c>
    </row>
    <row r="996" spans="1:22" ht="16.2" x14ac:dyDescent="0.3">
      <c r="A996" s="1" t="s">
        <v>8348</v>
      </c>
      <c r="B996" s="1" t="s">
        <v>8349</v>
      </c>
      <c r="C996" s="1" t="s">
        <v>4898</v>
      </c>
      <c r="D996" s="1">
        <v>899</v>
      </c>
      <c r="E996" s="3">
        <v>1999</v>
      </c>
      <c r="F996" s="4">
        <v>0.55000000000000004</v>
      </c>
      <c r="G996" s="1">
        <v>4.4000000000000004</v>
      </c>
      <c r="H996" s="2">
        <v>1667</v>
      </c>
      <c r="I996" s="1" t="s">
        <v>8350</v>
      </c>
      <c r="J996" s="1" t="s">
        <v>8351</v>
      </c>
      <c r="K996" s="1" t="s">
        <v>8352</v>
      </c>
      <c r="L996" s="1" t="s">
        <v>8353</v>
      </c>
      <c r="M996" s="1" t="s">
        <v>8354</v>
      </c>
      <c r="N996" s="1" t="s">
        <v>8355</v>
      </c>
      <c r="O996" s="1" t="s">
        <v>8356</v>
      </c>
      <c r="P996" s="1" t="s">
        <v>8357</v>
      </c>
      <c r="Q996" s="12">
        <f>Table1[[#This Row],[actual_price]]-Table1[[#This Row],[discounted_price]]</f>
        <v>1100</v>
      </c>
      <c r="R996" s="11" t="str">
        <f>IF(Table1[[#This Row],[discount_percentage]]&gt;=0.5,"50% + Discount","Below 50%")</f>
        <v>50% + Discount</v>
      </c>
      <c r="S996" s="14">
        <f>Table1[[#This Row],[actual_price]]*Table1[[#This Row],[rating_count]]</f>
        <v>3332333</v>
      </c>
      <c r="T996" s="11" t="str">
        <f>IF(Table1[[#This Row],[discounted_price]]&lt;200,"&lt;₹200",IF(Table1[[#This Row],[discounted_price]]&lt;=500,"₹200 - ₹500","&gt;₹500"))</f>
        <v>&gt;₹500</v>
      </c>
      <c r="U996" s="11" t="str">
        <f>IF(Table1[[#This Row],[rating_count]]&lt;1000,"Below 1K Reviews","1K + Reviews")</f>
        <v>1K + Reviews</v>
      </c>
      <c r="V996" s="14">
        <f>Table1[[#This Row],[rating]]*Table1[[#This Row],[rating_count]]</f>
        <v>7334.8</v>
      </c>
    </row>
    <row r="997" spans="1:22" ht="16.2" x14ac:dyDescent="0.3">
      <c r="A997" s="1" t="s">
        <v>8358</v>
      </c>
      <c r="B997" s="1" t="s">
        <v>8359</v>
      </c>
      <c r="C997" s="1" t="s">
        <v>7618</v>
      </c>
      <c r="D997" s="3">
        <v>1149</v>
      </c>
      <c r="E997" s="3">
        <v>1800</v>
      </c>
      <c r="F997" s="4">
        <v>0.36</v>
      </c>
      <c r="G997" s="1">
        <v>4.3</v>
      </c>
      <c r="H997" s="2">
        <v>4723</v>
      </c>
      <c r="I997" s="1" t="s">
        <v>8360</v>
      </c>
      <c r="J997" s="1" t="s">
        <v>8361</v>
      </c>
      <c r="K997" s="1" t="s">
        <v>8362</v>
      </c>
      <c r="L997" s="1" t="s">
        <v>8363</v>
      </c>
      <c r="M997" s="1" t="s">
        <v>8364</v>
      </c>
      <c r="N997" s="1" t="s">
        <v>8365</v>
      </c>
      <c r="O997" s="1" t="s">
        <v>8366</v>
      </c>
      <c r="P997" s="1" t="s">
        <v>8367</v>
      </c>
      <c r="Q997" s="12">
        <f>Table1[[#This Row],[actual_price]]-Table1[[#This Row],[discounted_price]]</f>
        <v>651</v>
      </c>
      <c r="R997" s="11" t="str">
        <f>IF(Table1[[#This Row],[discount_percentage]]&gt;=0.5,"50% + Discount","Below 50%")</f>
        <v>Below 50%</v>
      </c>
      <c r="S997" s="14">
        <f>Table1[[#This Row],[actual_price]]*Table1[[#This Row],[rating_count]]</f>
        <v>8501400</v>
      </c>
      <c r="T997" s="11" t="str">
        <f>IF(Table1[[#This Row],[discounted_price]]&lt;200,"&lt;₹200",IF(Table1[[#This Row],[discounted_price]]&lt;=500,"₹200 - ₹500","&gt;₹500"))</f>
        <v>&gt;₹500</v>
      </c>
      <c r="U997" s="11" t="str">
        <f>IF(Table1[[#This Row],[rating_count]]&lt;1000,"Below 1K Reviews","1K + Reviews")</f>
        <v>1K + Reviews</v>
      </c>
      <c r="V997" s="14">
        <f>Table1[[#This Row],[rating]]*Table1[[#This Row],[rating_count]]</f>
        <v>20308.899999999998</v>
      </c>
    </row>
    <row r="998" spans="1:22" ht="16.2" x14ac:dyDescent="0.3">
      <c r="A998" s="1" t="s">
        <v>8368</v>
      </c>
      <c r="B998" s="1" t="s">
        <v>8369</v>
      </c>
      <c r="C998" s="1" t="s">
        <v>6231</v>
      </c>
      <c r="D998" s="1">
        <v>249</v>
      </c>
      <c r="E998" s="1">
        <v>499</v>
      </c>
      <c r="F998" s="4">
        <v>0.5</v>
      </c>
      <c r="G998" s="1">
        <v>4.2</v>
      </c>
      <c r="H998" s="2">
        <v>22860</v>
      </c>
      <c r="I998" s="1" t="s">
        <v>8370</v>
      </c>
      <c r="J998" s="1" t="s">
        <v>8371</v>
      </c>
      <c r="K998" s="1" t="s">
        <v>8372</v>
      </c>
      <c r="L998" s="1" t="s">
        <v>8373</v>
      </c>
      <c r="M998" s="1" t="s">
        <v>8374</v>
      </c>
      <c r="N998" s="1" t="s">
        <v>8375</v>
      </c>
      <c r="O998" s="1" t="s">
        <v>8376</v>
      </c>
      <c r="P998" s="1" t="s">
        <v>8377</v>
      </c>
      <c r="Q998" s="12">
        <f>Table1[[#This Row],[actual_price]]-Table1[[#This Row],[discounted_price]]</f>
        <v>250</v>
      </c>
      <c r="R998" s="11" t="str">
        <f>IF(Table1[[#This Row],[discount_percentage]]&gt;=0.5,"50% + Discount","Below 50%")</f>
        <v>50% + Discount</v>
      </c>
      <c r="S998" s="14">
        <f>Table1[[#This Row],[actual_price]]*Table1[[#This Row],[rating_count]]</f>
        <v>11407140</v>
      </c>
      <c r="T998" s="11" t="str">
        <f>IF(Table1[[#This Row],[discounted_price]]&lt;200,"&lt;₹200",IF(Table1[[#This Row],[discounted_price]]&lt;=500,"₹200 - ₹500","&gt;₹500"))</f>
        <v>₹200 - ₹500</v>
      </c>
      <c r="U998" s="11" t="str">
        <f>IF(Table1[[#This Row],[rating_count]]&lt;1000,"Below 1K Reviews","1K + Reviews")</f>
        <v>1K + Reviews</v>
      </c>
      <c r="V998" s="14">
        <f>Table1[[#This Row],[rating]]*Table1[[#This Row],[rating_count]]</f>
        <v>96012</v>
      </c>
    </row>
    <row r="999" spans="1:22" ht="16.2" x14ac:dyDescent="0.3">
      <c r="A999" s="1" t="s">
        <v>8378</v>
      </c>
      <c r="B999" s="1" t="s">
        <v>8379</v>
      </c>
      <c r="C999" s="1" t="s">
        <v>5859</v>
      </c>
      <c r="D999" s="1">
        <v>39</v>
      </c>
      <c r="E999" s="1">
        <v>39</v>
      </c>
      <c r="F999" s="4">
        <v>0</v>
      </c>
      <c r="G999" s="1">
        <v>3.6</v>
      </c>
      <c r="H999" s="2">
        <v>13572</v>
      </c>
      <c r="I999" s="1" t="s">
        <v>8196</v>
      </c>
      <c r="J999" s="1" t="s">
        <v>8380</v>
      </c>
      <c r="K999" s="1" t="s">
        <v>8381</v>
      </c>
      <c r="L999" s="1" t="s">
        <v>8382</v>
      </c>
      <c r="M999" s="1" t="s">
        <v>8383</v>
      </c>
      <c r="N999" s="1" t="s">
        <v>8384</v>
      </c>
      <c r="O999" s="1" t="s">
        <v>8385</v>
      </c>
      <c r="P999" s="1" t="s">
        <v>8386</v>
      </c>
      <c r="Q999" s="12">
        <f>Table1[[#This Row],[actual_price]]-Table1[[#This Row],[discounted_price]]</f>
        <v>0</v>
      </c>
      <c r="R999" s="11" t="str">
        <f>IF(Table1[[#This Row],[discount_percentage]]&gt;=0.5,"50% + Discount","Below 50%")</f>
        <v>Below 50%</v>
      </c>
      <c r="S999" s="14">
        <f>Table1[[#This Row],[actual_price]]*Table1[[#This Row],[rating_count]]</f>
        <v>529308</v>
      </c>
      <c r="T999" s="11" t="str">
        <f>IF(Table1[[#This Row],[discounted_price]]&lt;200,"&lt;₹200",IF(Table1[[#This Row],[discounted_price]]&lt;=500,"₹200 - ₹500","&gt;₹500"))</f>
        <v>&lt;₹200</v>
      </c>
      <c r="U999" s="11" t="str">
        <f>IF(Table1[[#This Row],[rating_count]]&lt;1000,"Below 1K Reviews","1K + Reviews")</f>
        <v>1K + Reviews</v>
      </c>
      <c r="V999" s="14">
        <f>Table1[[#This Row],[rating]]*Table1[[#This Row],[rating_count]]</f>
        <v>48859.200000000004</v>
      </c>
    </row>
    <row r="1000" spans="1:22" ht="16.2" x14ac:dyDescent="0.3">
      <c r="A1000" s="1" t="s">
        <v>8387</v>
      </c>
      <c r="B1000" s="1" t="s">
        <v>8388</v>
      </c>
      <c r="C1000" s="1" t="s">
        <v>5246</v>
      </c>
      <c r="D1000" s="3">
        <v>1599</v>
      </c>
      <c r="E1000" s="3">
        <v>3599</v>
      </c>
      <c r="F1000" s="4">
        <v>0.56000000000000005</v>
      </c>
      <c r="G1000" s="1">
        <v>4.2</v>
      </c>
      <c r="H1000" s="2">
        <v>16182</v>
      </c>
      <c r="I1000" s="1" t="s">
        <v>8389</v>
      </c>
      <c r="J1000" s="1" t="s">
        <v>8390</v>
      </c>
      <c r="K1000" s="1" t="s">
        <v>8391</v>
      </c>
      <c r="L1000" s="1" t="s">
        <v>8392</v>
      </c>
      <c r="M1000" s="1" t="s">
        <v>8393</v>
      </c>
      <c r="N1000" s="1" t="s">
        <v>8394</v>
      </c>
      <c r="O1000" s="1" t="s">
        <v>8395</v>
      </c>
      <c r="P1000" s="1" t="s">
        <v>8396</v>
      </c>
      <c r="Q1000" s="12">
        <f>Table1[[#This Row],[actual_price]]-Table1[[#This Row],[discounted_price]]</f>
        <v>2000</v>
      </c>
      <c r="R1000" s="11" t="str">
        <f>IF(Table1[[#This Row],[discount_percentage]]&gt;=0.5,"50% + Discount","Below 50%")</f>
        <v>50% + Discount</v>
      </c>
      <c r="S1000" s="14">
        <f>Table1[[#This Row],[actual_price]]*Table1[[#This Row],[rating_count]]</f>
        <v>58239018</v>
      </c>
      <c r="T1000" s="11" t="str">
        <f>IF(Table1[[#This Row],[discounted_price]]&lt;200,"&lt;₹200",IF(Table1[[#This Row],[discounted_price]]&lt;=500,"₹200 - ₹500","&gt;₹500"))</f>
        <v>&gt;₹500</v>
      </c>
      <c r="U1000" s="11" t="str">
        <f>IF(Table1[[#This Row],[rating_count]]&lt;1000,"Below 1K Reviews","1K + Reviews")</f>
        <v>1K + Reviews</v>
      </c>
      <c r="V1000" s="14">
        <f>Table1[[#This Row],[rating]]*Table1[[#This Row],[rating_count]]</f>
        <v>67964.400000000009</v>
      </c>
    </row>
    <row r="1001" spans="1:22" ht="16.2" x14ac:dyDescent="0.3">
      <c r="A1001" s="1" t="s">
        <v>8397</v>
      </c>
      <c r="B1001" s="1" t="s">
        <v>8398</v>
      </c>
      <c r="C1001" s="1" t="s">
        <v>5542</v>
      </c>
      <c r="D1001" s="3">
        <v>1199</v>
      </c>
      <c r="E1001" s="3">
        <v>3990</v>
      </c>
      <c r="F1001" s="4">
        <v>0.7</v>
      </c>
      <c r="G1001" s="1">
        <v>4.2</v>
      </c>
      <c r="H1001" s="2">
        <v>2908</v>
      </c>
      <c r="I1001" s="1" t="s">
        <v>8399</v>
      </c>
      <c r="J1001" s="1" t="s">
        <v>8400</v>
      </c>
      <c r="K1001" s="1" t="s">
        <v>8401</v>
      </c>
      <c r="L1001" s="1" t="s">
        <v>8402</v>
      </c>
      <c r="M1001" s="1" t="s">
        <v>8403</v>
      </c>
      <c r="N1001" s="1" t="s">
        <v>8404</v>
      </c>
      <c r="O1001" s="1" t="s">
        <v>8405</v>
      </c>
      <c r="P1001" s="1" t="s">
        <v>8406</v>
      </c>
      <c r="Q1001" s="12">
        <f>Table1[[#This Row],[actual_price]]-Table1[[#This Row],[discounted_price]]</f>
        <v>2791</v>
      </c>
      <c r="R1001" s="11" t="str">
        <f>IF(Table1[[#This Row],[discount_percentage]]&gt;=0.5,"50% + Discount","Below 50%")</f>
        <v>50% + Discount</v>
      </c>
      <c r="S1001" s="14">
        <f>Table1[[#This Row],[actual_price]]*Table1[[#This Row],[rating_count]]</f>
        <v>11602920</v>
      </c>
      <c r="T1001" s="11" t="str">
        <f>IF(Table1[[#This Row],[discounted_price]]&lt;200,"&lt;₹200",IF(Table1[[#This Row],[discounted_price]]&lt;=500,"₹200 - ₹500","&gt;₹500"))</f>
        <v>&gt;₹500</v>
      </c>
      <c r="U1001" s="11" t="str">
        <f>IF(Table1[[#This Row],[rating_count]]&lt;1000,"Below 1K Reviews","1K + Reviews")</f>
        <v>1K + Reviews</v>
      </c>
      <c r="V1001" s="14">
        <f>Table1[[#This Row],[rating]]*Table1[[#This Row],[rating_count]]</f>
        <v>12213.6</v>
      </c>
    </row>
    <row r="1002" spans="1:22" ht="16.2" x14ac:dyDescent="0.3">
      <c r="A1002" s="1" t="s">
        <v>743</v>
      </c>
      <c r="B1002" s="1" t="s">
        <v>744</v>
      </c>
      <c r="C1002" s="1" t="s">
        <v>18</v>
      </c>
      <c r="D1002" s="1">
        <v>209</v>
      </c>
      <c r="E1002" s="1">
        <v>499</v>
      </c>
      <c r="F1002" s="4">
        <v>0.57999999999999996</v>
      </c>
      <c r="G1002" s="1">
        <v>3.9</v>
      </c>
      <c r="H1002" s="2">
        <v>536</v>
      </c>
      <c r="I1002" s="1" t="s">
        <v>745</v>
      </c>
      <c r="J1002" s="1" t="s">
        <v>746</v>
      </c>
      <c r="K1002" s="1" t="s">
        <v>747</v>
      </c>
      <c r="L1002" s="1" t="s">
        <v>748</v>
      </c>
      <c r="M1002" s="1" t="s">
        <v>749</v>
      </c>
      <c r="N1002" s="1" t="s">
        <v>750</v>
      </c>
      <c r="O1002" s="1" t="s">
        <v>751</v>
      </c>
      <c r="P1002" s="1" t="s">
        <v>8407</v>
      </c>
      <c r="Q1002" s="12">
        <f>Table1[[#This Row],[actual_price]]-Table1[[#This Row],[discounted_price]]</f>
        <v>290</v>
      </c>
      <c r="R1002" s="11" t="str">
        <f>IF(Table1[[#This Row],[discount_percentage]]&gt;=0.5,"50% + Discount","Below 50%")</f>
        <v>50% + Discount</v>
      </c>
      <c r="S1002" s="14">
        <f>Table1[[#This Row],[actual_price]]*Table1[[#This Row],[rating_count]]</f>
        <v>267464</v>
      </c>
      <c r="T1002" s="11" t="str">
        <f>IF(Table1[[#This Row],[discounted_price]]&lt;200,"&lt;₹200",IF(Table1[[#This Row],[discounted_price]]&lt;=500,"₹200 - ₹500","&gt;₹500"))</f>
        <v>₹200 - ₹500</v>
      </c>
      <c r="U1002" s="11" t="str">
        <f>IF(Table1[[#This Row],[rating_count]]&lt;1000,"Below 1K Reviews","1K + Reviews")</f>
        <v>Below 1K Reviews</v>
      </c>
      <c r="V1002" s="14">
        <f>Table1[[#This Row],[rating]]*Table1[[#This Row],[rating_count]]</f>
        <v>2090.4</v>
      </c>
    </row>
    <row r="1003" spans="1:22" ht="16.2" x14ac:dyDescent="0.3">
      <c r="A1003" s="1" t="s">
        <v>8408</v>
      </c>
      <c r="B1003" s="1" t="s">
        <v>8409</v>
      </c>
      <c r="C1003" s="1" t="s">
        <v>4866</v>
      </c>
      <c r="D1003" s="3">
        <v>1099</v>
      </c>
      <c r="E1003" s="3">
        <v>1499</v>
      </c>
      <c r="F1003" s="4">
        <v>0.27</v>
      </c>
      <c r="G1003" s="1">
        <v>4.2</v>
      </c>
      <c r="H1003" s="2">
        <v>2375</v>
      </c>
      <c r="I1003" s="1" t="s">
        <v>8410</v>
      </c>
      <c r="J1003" s="1" t="s">
        <v>8411</v>
      </c>
      <c r="K1003" s="1" t="s">
        <v>8412</v>
      </c>
      <c r="L1003" s="1" t="s">
        <v>8413</v>
      </c>
      <c r="M1003" s="1" t="s">
        <v>8414</v>
      </c>
      <c r="N1003" s="1" t="s">
        <v>8415</v>
      </c>
      <c r="O1003" s="1" t="s">
        <v>8416</v>
      </c>
      <c r="P1003" s="1" t="s">
        <v>8417</v>
      </c>
      <c r="Q1003" s="12">
        <f>Table1[[#This Row],[actual_price]]-Table1[[#This Row],[discounted_price]]</f>
        <v>400</v>
      </c>
      <c r="R1003" s="11" t="str">
        <f>IF(Table1[[#This Row],[discount_percentage]]&gt;=0.5,"50% + Discount","Below 50%")</f>
        <v>Below 50%</v>
      </c>
      <c r="S1003" s="14">
        <f>Table1[[#This Row],[actual_price]]*Table1[[#This Row],[rating_count]]</f>
        <v>3560125</v>
      </c>
      <c r="T1003" s="11" t="str">
        <f>IF(Table1[[#This Row],[discounted_price]]&lt;200,"&lt;₹200",IF(Table1[[#This Row],[discounted_price]]&lt;=500,"₹200 - ₹500","&gt;₹500"))</f>
        <v>&gt;₹500</v>
      </c>
      <c r="U1003" s="11" t="str">
        <f>IF(Table1[[#This Row],[rating_count]]&lt;1000,"Below 1K Reviews","1K + Reviews")</f>
        <v>1K + Reviews</v>
      </c>
      <c r="V1003" s="14">
        <f>Table1[[#This Row],[rating]]*Table1[[#This Row],[rating_count]]</f>
        <v>9975</v>
      </c>
    </row>
    <row r="1004" spans="1:22" ht="16.2" x14ac:dyDescent="0.3">
      <c r="A1004" s="1" t="s">
        <v>8418</v>
      </c>
      <c r="B1004" s="1" t="s">
        <v>8419</v>
      </c>
      <c r="C1004" s="1" t="s">
        <v>6304</v>
      </c>
      <c r="D1004" s="1">
        <v>120</v>
      </c>
      <c r="E1004" s="1">
        <v>120</v>
      </c>
      <c r="F1004" s="4">
        <v>0</v>
      </c>
      <c r="G1004" s="1">
        <v>4.5</v>
      </c>
      <c r="H1004" s="2">
        <v>4951</v>
      </c>
      <c r="I1004" s="1" t="s">
        <v>8420</v>
      </c>
      <c r="J1004" s="1" t="s">
        <v>8421</v>
      </c>
      <c r="K1004" s="1" t="s">
        <v>8422</v>
      </c>
      <c r="L1004" s="1" t="s">
        <v>8423</v>
      </c>
      <c r="M1004" s="1" t="s">
        <v>8424</v>
      </c>
      <c r="N1004" s="1" t="s">
        <v>8425</v>
      </c>
      <c r="O1004" s="1" t="s">
        <v>8426</v>
      </c>
      <c r="P1004" s="1" t="s">
        <v>8427</v>
      </c>
      <c r="Q1004" s="12">
        <f>Table1[[#This Row],[actual_price]]-Table1[[#This Row],[discounted_price]]</f>
        <v>0</v>
      </c>
      <c r="R1004" s="11" t="str">
        <f>IF(Table1[[#This Row],[discount_percentage]]&gt;=0.5,"50% + Discount","Below 50%")</f>
        <v>Below 50%</v>
      </c>
      <c r="S1004" s="14">
        <f>Table1[[#This Row],[actual_price]]*Table1[[#This Row],[rating_count]]</f>
        <v>594120</v>
      </c>
      <c r="T1004" s="11" t="str">
        <f>IF(Table1[[#This Row],[discounted_price]]&lt;200,"&lt;₹200",IF(Table1[[#This Row],[discounted_price]]&lt;=500,"₹200 - ₹500","&gt;₹500"))</f>
        <v>&lt;₹200</v>
      </c>
      <c r="U1004" s="11" t="str">
        <f>IF(Table1[[#This Row],[rating_count]]&lt;1000,"Below 1K Reviews","1K + Reviews")</f>
        <v>1K + Reviews</v>
      </c>
      <c r="V1004" s="14">
        <f>Table1[[#This Row],[rating]]*Table1[[#This Row],[rating_count]]</f>
        <v>22279.5</v>
      </c>
    </row>
    <row r="1005" spans="1:22" ht="16.2" x14ac:dyDescent="0.3">
      <c r="A1005" s="1" t="s">
        <v>8428</v>
      </c>
      <c r="B1005" s="1" t="s">
        <v>8429</v>
      </c>
      <c r="C1005" s="1" t="s">
        <v>7618</v>
      </c>
      <c r="D1005" s="3">
        <v>1519</v>
      </c>
      <c r="E1005" s="3">
        <v>3499</v>
      </c>
      <c r="F1005" s="4">
        <v>0.56999999999999995</v>
      </c>
      <c r="G1005" s="1">
        <v>4.3</v>
      </c>
      <c r="H1005" s="2">
        <v>408</v>
      </c>
      <c r="I1005" s="1" t="s">
        <v>8430</v>
      </c>
      <c r="J1005" s="1" t="s">
        <v>8431</v>
      </c>
      <c r="K1005" s="1" t="s">
        <v>8432</v>
      </c>
      <c r="L1005" s="1" t="s">
        <v>8433</v>
      </c>
      <c r="M1005" s="1" t="s">
        <v>8434</v>
      </c>
      <c r="N1005" s="1" t="s">
        <v>8435</v>
      </c>
      <c r="O1005" s="1" t="s">
        <v>8436</v>
      </c>
      <c r="P1005" s="1" t="s">
        <v>8437</v>
      </c>
      <c r="Q1005" s="12">
        <f>Table1[[#This Row],[actual_price]]-Table1[[#This Row],[discounted_price]]</f>
        <v>1980</v>
      </c>
      <c r="R1005" s="11" t="str">
        <f>IF(Table1[[#This Row],[discount_percentage]]&gt;=0.5,"50% + Discount","Below 50%")</f>
        <v>50% + Discount</v>
      </c>
      <c r="S1005" s="14">
        <f>Table1[[#This Row],[actual_price]]*Table1[[#This Row],[rating_count]]</f>
        <v>1427592</v>
      </c>
      <c r="T1005" s="11" t="str">
        <f>IF(Table1[[#This Row],[discounted_price]]&lt;200,"&lt;₹200",IF(Table1[[#This Row],[discounted_price]]&lt;=500,"₹200 - ₹500","&gt;₹500"))</f>
        <v>&gt;₹500</v>
      </c>
      <c r="U1005" s="11" t="str">
        <f>IF(Table1[[#This Row],[rating_count]]&lt;1000,"Below 1K Reviews","1K + Reviews")</f>
        <v>Below 1K Reviews</v>
      </c>
      <c r="V1005" s="14">
        <f>Table1[[#This Row],[rating]]*Table1[[#This Row],[rating_count]]</f>
        <v>1754.3999999999999</v>
      </c>
    </row>
    <row r="1006" spans="1:22" ht="16.2" x14ac:dyDescent="0.3">
      <c r="A1006" s="1" t="s">
        <v>8438</v>
      </c>
      <c r="B1006" s="1" t="s">
        <v>8439</v>
      </c>
      <c r="C1006" s="1" t="s">
        <v>8339</v>
      </c>
      <c r="D1006" s="1">
        <v>420</v>
      </c>
      <c r="E1006" s="1">
        <v>420</v>
      </c>
      <c r="F1006" s="4">
        <v>0</v>
      </c>
      <c r="G1006" s="1">
        <v>4.2</v>
      </c>
      <c r="H1006" s="2">
        <v>1926</v>
      </c>
      <c r="I1006" s="1" t="s">
        <v>8440</v>
      </c>
      <c r="J1006" s="1" t="s">
        <v>8441</v>
      </c>
      <c r="K1006" s="1" t="s">
        <v>8442</v>
      </c>
      <c r="L1006" s="1" t="s">
        <v>8443</v>
      </c>
      <c r="M1006" s="1" t="s">
        <v>8444</v>
      </c>
      <c r="N1006" s="1" t="s">
        <v>8445</v>
      </c>
      <c r="O1006" s="1" t="s">
        <v>8446</v>
      </c>
      <c r="P1006" s="1" t="s">
        <v>8447</v>
      </c>
      <c r="Q1006" s="12">
        <f>Table1[[#This Row],[actual_price]]-Table1[[#This Row],[discounted_price]]</f>
        <v>0</v>
      </c>
      <c r="R1006" s="11" t="str">
        <f>IF(Table1[[#This Row],[discount_percentage]]&gt;=0.5,"50% + Discount","Below 50%")</f>
        <v>Below 50%</v>
      </c>
      <c r="S1006" s="14">
        <f>Table1[[#This Row],[actual_price]]*Table1[[#This Row],[rating_count]]</f>
        <v>808920</v>
      </c>
      <c r="T1006" s="11" t="str">
        <f>IF(Table1[[#This Row],[discounted_price]]&lt;200,"&lt;₹200",IF(Table1[[#This Row],[discounted_price]]&lt;=500,"₹200 - ₹500","&gt;₹500"))</f>
        <v>₹200 - ₹500</v>
      </c>
      <c r="U1006" s="11" t="str">
        <f>IF(Table1[[#This Row],[rating_count]]&lt;1000,"Below 1K Reviews","1K + Reviews")</f>
        <v>1K + Reviews</v>
      </c>
      <c r="V1006" s="14">
        <f>Table1[[#This Row],[rating]]*Table1[[#This Row],[rating_count]]</f>
        <v>8089.2000000000007</v>
      </c>
    </row>
    <row r="1007" spans="1:22" ht="16.2" x14ac:dyDescent="0.3">
      <c r="A1007" s="1" t="s">
        <v>8448</v>
      </c>
      <c r="B1007" s="1" t="s">
        <v>8449</v>
      </c>
      <c r="C1007" s="1" t="s">
        <v>8450</v>
      </c>
      <c r="D1007" s="1">
        <v>225</v>
      </c>
      <c r="E1007" s="1">
        <v>225</v>
      </c>
      <c r="F1007" s="4">
        <v>0</v>
      </c>
      <c r="G1007" s="1">
        <v>4.0999999999999996</v>
      </c>
      <c r="H1007" s="2">
        <v>4798</v>
      </c>
      <c r="I1007" s="1" t="s">
        <v>8451</v>
      </c>
      <c r="J1007" s="1" t="s">
        <v>8452</v>
      </c>
      <c r="K1007" s="1" t="s">
        <v>8453</v>
      </c>
      <c r="L1007" s="1" t="s">
        <v>8454</v>
      </c>
      <c r="M1007" s="1" t="s">
        <v>8455</v>
      </c>
      <c r="N1007" s="1" t="s">
        <v>8456</v>
      </c>
      <c r="O1007" s="1" t="s">
        <v>8457</v>
      </c>
      <c r="P1007" s="1" t="s">
        <v>8458</v>
      </c>
      <c r="Q1007" s="12">
        <f>Table1[[#This Row],[actual_price]]-Table1[[#This Row],[discounted_price]]</f>
        <v>0</v>
      </c>
      <c r="R1007" s="11" t="str">
        <f>IF(Table1[[#This Row],[discount_percentage]]&gt;=0.5,"50% + Discount","Below 50%")</f>
        <v>Below 50%</v>
      </c>
      <c r="S1007" s="14">
        <f>Table1[[#This Row],[actual_price]]*Table1[[#This Row],[rating_count]]</f>
        <v>1079550</v>
      </c>
      <c r="T1007" s="11" t="str">
        <f>IF(Table1[[#This Row],[discounted_price]]&lt;200,"&lt;₹200",IF(Table1[[#This Row],[discounted_price]]&lt;=500,"₹200 - ₹500","&gt;₹500"))</f>
        <v>₹200 - ₹500</v>
      </c>
      <c r="U1007" s="11" t="str">
        <f>IF(Table1[[#This Row],[rating_count]]&lt;1000,"Below 1K Reviews","1K + Reviews")</f>
        <v>1K + Reviews</v>
      </c>
      <c r="V1007" s="14">
        <f>Table1[[#This Row],[rating]]*Table1[[#This Row],[rating_count]]</f>
        <v>19671.8</v>
      </c>
    </row>
    <row r="1008" spans="1:22" ht="16.2" x14ac:dyDescent="0.3">
      <c r="A1008" s="1" t="s">
        <v>8459</v>
      </c>
      <c r="B1008" s="1" t="s">
        <v>8460</v>
      </c>
      <c r="C1008" s="1" t="s">
        <v>8461</v>
      </c>
      <c r="D1008" s="1">
        <v>199</v>
      </c>
      <c r="E1008" s="1">
        <v>799</v>
      </c>
      <c r="F1008" s="4">
        <v>0.75</v>
      </c>
      <c r="G1008" s="1">
        <v>4.0999999999999996</v>
      </c>
      <c r="H1008" s="2">
        <v>7333</v>
      </c>
      <c r="I1008" s="1" t="s">
        <v>8462</v>
      </c>
      <c r="J1008" s="1" t="s">
        <v>8463</v>
      </c>
      <c r="K1008" s="1" t="s">
        <v>8464</v>
      </c>
      <c r="L1008" s="1" t="s">
        <v>8465</v>
      </c>
      <c r="M1008" s="1" t="s">
        <v>8466</v>
      </c>
      <c r="N1008" s="1" t="s">
        <v>8467</v>
      </c>
      <c r="O1008" s="1" t="s">
        <v>8468</v>
      </c>
      <c r="P1008" s="1" t="s">
        <v>8469</v>
      </c>
      <c r="Q1008" s="12">
        <f>Table1[[#This Row],[actual_price]]-Table1[[#This Row],[discounted_price]]</f>
        <v>600</v>
      </c>
      <c r="R1008" s="11" t="str">
        <f>IF(Table1[[#This Row],[discount_percentage]]&gt;=0.5,"50% + Discount","Below 50%")</f>
        <v>50% + Discount</v>
      </c>
      <c r="S1008" s="14">
        <f>Table1[[#This Row],[actual_price]]*Table1[[#This Row],[rating_count]]</f>
        <v>5859067</v>
      </c>
      <c r="T1008" s="11" t="str">
        <f>IF(Table1[[#This Row],[discounted_price]]&lt;200,"&lt;₹200",IF(Table1[[#This Row],[discounted_price]]&lt;=500,"₹200 - ₹500","&gt;₹500"))</f>
        <v>&lt;₹200</v>
      </c>
      <c r="U1008" s="11" t="str">
        <f>IF(Table1[[#This Row],[rating_count]]&lt;1000,"Below 1K Reviews","1K + Reviews")</f>
        <v>1K + Reviews</v>
      </c>
      <c r="V1008" s="14">
        <f>Table1[[#This Row],[rating]]*Table1[[#This Row],[rating_count]]</f>
        <v>30065.299999999996</v>
      </c>
    </row>
    <row r="1009" spans="1:22" ht="16.2" x14ac:dyDescent="0.3">
      <c r="A1009" s="1" t="s">
        <v>4721</v>
      </c>
      <c r="B1009" s="1" t="s">
        <v>4722</v>
      </c>
      <c r="C1009" s="1" t="s">
        <v>3447</v>
      </c>
      <c r="D1009" s="3">
        <v>1799</v>
      </c>
      <c r="E1009" s="3">
        <v>3999</v>
      </c>
      <c r="F1009" s="4">
        <v>0.55000000000000004</v>
      </c>
      <c r="G1009" s="1">
        <v>4.5999999999999996</v>
      </c>
      <c r="H1009" s="2">
        <v>245</v>
      </c>
      <c r="I1009" s="1" t="s">
        <v>4723</v>
      </c>
      <c r="J1009" s="1" t="s">
        <v>4724</v>
      </c>
      <c r="K1009" s="1" t="s">
        <v>4725</v>
      </c>
      <c r="L1009" s="1" t="s">
        <v>4726</v>
      </c>
      <c r="M1009" s="1" t="s">
        <v>4727</v>
      </c>
      <c r="N1009" s="1" t="s">
        <v>4728</v>
      </c>
      <c r="O1009" s="1" t="s">
        <v>8470</v>
      </c>
      <c r="P1009" s="1" t="s">
        <v>8471</v>
      </c>
      <c r="Q1009" s="12">
        <f>Table1[[#This Row],[actual_price]]-Table1[[#This Row],[discounted_price]]</f>
        <v>2200</v>
      </c>
      <c r="R1009" s="11" t="str">
        <f>IF(Table1[[#This Row],[discount_percentage]]&gt;=0.5,"50% + Discount","Below 50%")</f>
        <v>50% + Discount</v>
      </c>
      <c r="S1009" s="14">
        <f>Table1[[#This Row],[actual_price]]*Table1[[#This Row],[rating_count]]</f>
        <v>979755</v>
      </c>
      <c r="T1009" s="11" t="str">
        <f>IF(Table1[[#This Row],[discounted_price]]&lt;200,"&lt;₹200",IF(Table1[[#This Row],[discounted_price]]&lt;=500,"₹200 - ₹500","&gt;₹500"))</f>
        <v>&gt;₹500</v>
      </c>
      <c r="U1009" s="11" t="str">
        <f>IF(Table1[[#This Row],[rating_count]]&lt;1000,"Below 1K Reviews","1K + Reviews")</f>
        <v>Below 1K Reviews</v>
      </c>
      <c r="V1009" s="14">
        <f>Table1[[#This Row],[rating]]*Table1[[#This Row],[rating_count]]</f>
        <v>1127</v>
      </c>
    </row>
    <row r="1010" spans="1:22" ht="16.2" x14ac:dyDescent="0.3">
      <c r="A1010" s="1" t="s">
        <v>8472</v>
      </c>
      <c r="B1010" s="1" t="s">
        <v>8473</v>
      </c>
      <c r="C1010" s="1" t="s">
        <v>7740</v>
      </c>
      <c r="D1010" s="3">
        <v>8349</v>
      </c>
      <c r="E1010" s="3">
        <v>9625</v>
      </c>
      <c r="F1010" s="4">
        <v>0.13</v>
      </c>
      <c r="G1010" s="1">
        <v>3.8</v>
      </c>
      <c r="H1010" s="2">
        <v>3652</v>
      </c>
      <c r="I1010" s="1" t="s">
        <v>8474</v>
      </c>
      <c r="J1010" s="1" t="s">
        <v>8475</v>
      </c>
      <c r="K1010" s="1" t="s">
        <v>8476</v>
      </c>
      <c r="L1010" s="1" t="s">
        <v>8477</v>
      </c>
      <c r="M1010" s="1" t="s">
        <v>8478</v>
      </c>
      <c r="N1010" s="1" t="s">
        <v>8479</v>
      </c>
      <c r="O1010" s="1" t="s">
        <v>8480</v>
      </c>
      <c r="P1010" s="1" t="s">
        <v>8481</v>
      </c>
      <c r="Q1010" s="12">
        <f>Table1[[#This Row],[actual_price]]-Table1[[#This Row],[discounted_price]]</f>
        <v>1276</v>
      </c>
      <c r="R1010" s="11" t="str">
        <f>IF(Table1[[#This Row],[discount_percentage]]&gt;=0.5,"50% + Discount","Below 50%")</f>
        <v>Below 50%</v>
      </c>
      <c r="S1010" s="14">
        <f>Table1[[#This Row],[actual_price]]*Table1[[#This Row],[rating_count]]</f>
        <v>35150500</v>
      </c>
      <c r="T1010" s="11" t="str">
        <f>IF(Table1[[#This Row],[discounted_price]]&lt;200,"&lt;₹200",IF(Table1[[#This Row],[discounted_price]]&lt;=500,"₹200 - ₹500","&gt;₹500"))</f>
        <v>&gt;₹500</v>
      </c>
      <c r="U1010" s="11" t="str">
        <f>IF(Table1[[#This Row],[rating_count]]&lt;1000,"Below 1K Reviews","1K + Reviews")</f>
        <v>1K + Reviews</v>
      </c>
      <c r="V1010" s="14">
        <f>Table1[[#This Row],[rating]]*Table1[[#This Row],[rating_count]]</f>
        <v>13877.599999999999</v>
      </c>
    </row>
    <row r="1011" spans="1:22" ht="16.2" x14ac:dyDescent="0.3">
      <c r="A1011" s="1" t="s">
        <v>8482</v>
      </c>
      <c r="B1011" s="1" t="s">
        <v>8483</v>
      </c>
      <c r="C1011" s="1" t="s">
        <v>6765</v>
      </c>
      <c r="D1011" s="3">
        <v>3307</v>
      </c>
      <c r="E1011" s="3">
        <v>6100</v>
      </c>
      <c r="F1011" s="4">
        <v>0.46</v>
      </c>
      <c r="G1011" s="1">
        <v>4.3</v>
      </c>
      <c r="H1011" s="2">
        <v>2515</v>
      </c>
      <c r="I1011" s="1" t="s">
        <v>8484</v>
      </c>
      <c r="J1011" s="1" t="s">
        <v>8485</v>
      </c>
      <c r="K1011" s="1" t="s">
        <v>8486</v>
      </c>
      <c r="L1011" s="1" t="s">
        <v>8487</v>
      </c>
      <c r="M1011" s="1" t="s">
        <v>8488</v>
      </c>
      <c r="N1011" s="1" t="s">
        <v>8489</v>
      </c>
      <c r="O1011" s="1" t="s">
        <v>8490</v>
      </c>
      <c r="P1011" s="1" t="s">
        <v>8491</v>
      </c>
      <c r="Q1011" s="12">
        <f>Table1[[#This Row],[actual_price]]-Table1[[#This Row],[discounted_price]]</f>
        <v>2793</v>
      </c>
      <c r="R1011" s="11" t="str">
        <f>IF(Table1[[#This Row],[discount_percentage]]&gt;=0.5,"50% + Discount","Below 50%")</f>
        <v>Below 50%</v>
      </c>
      <c r="S1011" s="14">
        <f>Table1[[#This Row],[actual_price]]*Table1[[#This Row],[rating_count]]</f>
        <v>15341500</v>
      </c>
      <c r="T1011" s="11" t="str">
        <f>IF(Table1[[#This Row],[discounted_price]]&lt;200,"&lt;₹200",IF(Table1[[#This Row],[discounted_price]]&lt;=500,"₹200 - ₹500","&gt;₹500"))</f>
        <v>&gt;₹500</v>
      </c>
      <c r="U1011" s="11" t="str">
        <f>IF(Table1[[#This Row],[rating_count]]&lt;1000,"Below 1K Reviews","1K + Reviews")</f>
        <v>1K + Reviews</v>
      </c>
      <c r="V1011" s="14">
        <f>Table1[[#This Row],[rating]]*Table1[[#This Row],[rating_count]]</f>
        <v>10814.5</v>
      </c>
    </row>
    <row r="1012" spans="1:22" ht="16.2" x14ac:dyDescent="0.3">
      <c r="A1012" s="1" t="s">
        <v>795</v>
      </c>
      <c r="B1012" s="1" t="s">
        <v>796</v>
      </c>
      <c r="C1012" s="1" t="s">
        <v>18</v>
      </c>
      <c r="D1012" s="1">
        <v>325</v>
      </c>
      <c r="E1012" s="3">
        <v>1299</v>
      </c>
      <c r="F1012" s="4">
        <v>0.75</v>
      </c>
      <c r="G1012" s="1">
        <v>4.2</v>
      </c>
      <c r="H1012" s="2">
        <v>10576</v>
      </c>
      <c r="I1012" s="1" t="s">
        <v>797</v>
      </c>
      <c r="J1012" s="1" t="s">
        <v>798</v>
      </c>
      <c r="K1012" s="1" t="s">
        <v>799</v>
      </c>
      <c r="L1012" s="1" t="s">
        <v>800</v>
      </c>
      <c r="M1012" s="1" t="s">
        <v>801</v>
      </c>
      <c r="N1012" s="1" t="s">
        <v>802</v>
      </c>
      <c r="O1012" s="1" t="s">
        <v>8492</v>
      </c>
      <c r="P1012" s="1" t="s">
        <v>8493</v>
      </c>
      <c r="Q1012" s="12">
        <f>Table1[[#This Row],[actual_price]]-Table1[[#This Row],[discounted_price]]</f>
        <v>974</v>
      </c>
      <c r="R1012" s="11" t="str">
        <f>IF(Table1[[#This Row],[discount_percentage]]&gt;=0.5,"50% + Discount","Below 50%")</f>
        <v>50% + Discount</v>
      </c>
      <c r="S1012" s="14">
        <f>Table1[[#This Row],[actual_price]]*Table1[[#This Row],[rating_count]]</f>
        <v>13738224</v>
      </c>
      <c r="T1012" s="11" t="str">
        <f>IF(Table1[[#This Row],[discounted_price]]&lt;200,"&lt;₹200",IF(Table1[[#This Row],[discounted_price]]&lt;=500,"₹200 - ₹500","&gt;₹500"))</f>
        <v>₹200 - ₹500</v>
      </c>
      <c r="U1012" s="11" t="str">
        <f>IF(Table1[[#This Row],[rating_count]]&lt;1000,"Below 1K Reviews","1K + Reviews")</f>
        <v>1K + Reviews</v>
      </c>
      <c r="V1012" s="14">
        <f>Table1[[#This Row],[rating]]*Table1[[#This Row],[rating_count]]</f>
        <v>44419.200000000004</v>
      </c>
    </row>
    <row r="1013" spans="1:22" ht="16.2" x14ac:dyDescent="0.3">
      <c r="A1013" s="1" t="s">
        <v>8494</v>
      </c>
      <c r="B1013" s="1" t="s">
        <v>8495</v>
      </c>
      <c r="C1013" s="1" t="s">
        <v>4855</v>
      </c>
      <c r="D1013" s="1">
        <v>449</v>
      </c>
      <c r="E1013" s="3">
        <v>1300</v>
      </c>
      <c r="F1013" s="4">
        <v>0.65</v>
      </c>
      <c r="G1013" s="1">
        <v>4.2</v>
      </c>
      <c r="H1013" s="2">
        <v>4959</v>
      </c>
      <c r="I1013" s="1" t="s">
        <v>8496</v>
      </c>
      <c r="J1013" s="1" t="s">
        <v>8497</v>
      </c>
      <c r="K1013" s="1" t="s">
        <v>8498</v>
      </c>
      <c r="L1013" s="1" t="s">
        <v>8499</v>
      </c>
      <c r="M1013" s="1" t="s">
        <v>8500</v>
      </c>
      <c r="N1013" s="1" t="s">
        <v>8501</v>
      </c>
      <c r="O1013" s="1" t="s">
        <v>8502</v>
      </c>
      <c r="P1013" s="1" t="s">
        <v>8503</v>
      </c>
      <c r="Q1013" s="12">
        <f>Table1[[#This Row],[actual_price]]-Table1[[#This Row],[discounted_price]]</f>
        <v>851</v>
      </c>
      <c r="R1013" s="11" t="str">
        <f>IF(Table1[[#This Row],[discount_percentage]]&gt;=0.5,"50% + Discount","Below 50%")</f>
        <v>50% + Discount</v>
      </c>
      <c r="S1013" s="14">
        <f>Table1[[#This Row],[actual_price]]*Table1[[#This Row],[rating_count]]</f>
        <v>6446700</v>
      </c>
      <c r="T1013" s="11" t="str">
        <f>IF(Table1[[#This Row],[discounted_price]]&lt;200,"&lt;₹200",IF(Table1[[#This Row],[discounted_price]]&lt;=500,"₹200 - ₹500","&gt;₹500"))</f>
        <v>₹200 - ₹500</v>
      </c>
      <c r="U1013" s="11" t="str">
        <f>IF(Table1[[#This Row],[rating_count]]&lt;1000,"Below 1K Reviews","1K + Reviews")</f>
        <v>1K + Reviews</v>
      </c>
      <c r="V1013" s="14">
        <f>Table1[[#This Row],[rating]]*Table1[[#This Row],[rating_count]]</f>
        <v>20827.8</v>
      </c>
    </row>
    <row r="1014" spans="1:22" ht="16.2" x14ac:dyDescent="0.3">
      <c r="A1014" s="1" t="s">
        <v>8504</v>
      </c>
      <c r="B1014" s="1" t="s">
        <v>8505</v>
      </c>
      <c r="C1014" s="1" t="s">
        <v>5069</v>
      </c>
      <c r="D1014" s="1">
        <v>380</v>
      </c>
      <c r="E1014" s="1">
        <v>400</v>
      </c>
      <c r="F1014" s="4">
        <v>0.05</v>
      </c>
      <c r="G1014" s="1">
        <v>4.4000000000000004</v>
      </c>
      <c r="H1014" s="2">
        <v>2111</v>
      </c>
      <c r="I1014" s="1" t="s">
        <v>8506</v>
      </c>
      <c r="J1014" s="1" t="s">
        <v>8507</v>
      </c>
      <c r="K1014" s="1" t="s">
        <v>8508</v>
      </c>
      <c r="L1014" s="1" t="s">
        <v>8509</v>
      </c>
      <c r="M1014" s="1" t="s">
        <v>8510</v>
      </c>
      <c r="N1014" s="1" t="s">
        <v>8511</v>
      </c>
      <c r="O1014" s="1" t="s">
        <v>8512</v>
      </c>
      <c r="P1014" s="1" t="s">
        <v>8513</v>
      </c>
      <c r="Q1014" s="12">
        <f>Table1[[#This Row],[actual_price]]-Table1[[#This Row],[discounted_price]]</f>
        <v>20</v>
      </c>
      <c r="R1014" s="11" t="str">
        <f>IF(Table1[[#This Row],[discount_percentage]]&gt;=0.5,"50% + Discount","Below 50%")</f>
        <v>Below 50%</v>
      </c>
      <c r="S1014" s="14">
        <f>Table1[[#This Row],[actual_price]]*Table1[[#This Row],[rating_count]]</f>
        <v>844400</v>
      </c>
      <c r="T1014" s="11" t="str">
        <f>IF(Table1[[#This Row],[discounted_price]]&lt;200,"&lt;₹200",IF(Table1[[#This Row],[discounted_price]]&lt;=500,"₹200 - ₹500","&gt;₹500"))</f>
        <v>₹200 - ₹500</v>
      </c>
      <c r="U1014" s="11" t="str">
        <f>IF(Table1[[#This Row],[rating_count]]&lt;1000,"Below 1K Reviews","1K + Reviews")</f>
        <v>1K + Reviews</v>
      </c>
      <c r="V1014" s="14">
        <f>Table1[[#This Row],[rating]]*Table1[[#This Row],[rating_count]]</f>
        <v>9288.4000000000015</v>
      </c>
    </row>
    <row r="1015" spans="1:22" ht="16.2" x14ac:dyDescent="0.3">
      <c r="A1015" s="1" t="s">
        <v>8514</v>
      </c>
      <c r="B1015" s="1" t="s">
        <v>8515</v>
      </c>
      <c r="C1015" s="1" t="s">
        <v>4877</v>
      </c>
      <c r="D1015" s="1">
        <v>499</v>
      </c>
      <c r="E1015" s="3">
        <v>1399</v>
      </c>
      <c r="F1015" s="4">
        <v>0.64</v>
      </c>
      <c r="G1015" s="1">
        <v>3.9</v>
      </c>
      <c r="H1015" s="2">
        <v>1462</v>
      </c>
      <c r="I1015" s="1" t="s">
        <v>8516</v>
      </c>
      <c r="J1015" s="1" t="s">
        <v>8517</v>
      </c>
      <c r="K1015" s="1" t="s">
        <v>8518</v>
      </c>
      <c r="L1015" s="1" t="s">
        <v>8519</v>
      </c>
      <c r="M1015" s="1" t="s">
        <v>8520</v>
      </c>
      <c r="N1015" s="1" t="s">
        <v>8521</v>
      </c>
      <c r="O1015" s="1" t="s">
        <v>8522</v>
      </c>
      <c r="P1015" s="1" t="s">
        <v>8523</v>
      </c>
      <c r="Q1015" s="12">
        <f>Table1[[#This Row],[actual_price]]-Table1[[#This Row],[discounted_price]]</f>
        <v>900</v>
      </c>
      <c r="R1015" s="11" t="str">
        <f>IF(Table1[[#This Row],[discount_percentage]]&gt;=0.5,"50% + Discount","Below 50%")</f>
        <v>50% + Discount</v>
      </c>
      <c r="S1015" s="14">
        <f>Table1[[#This Row],[actual_price]]*Table1[[#This Row],[rating_count]]</f>
        <v>2045338</v>
      </c>
      <c r="T1015" s="11" t="str">
        <f>IF(Table1[[#This Row],[discounted_price]]&lt;200,"&lt;₹200",IF(Table1[[#This Row],[discounted_price]]&lt;=500,"₹200 - ₹500","&gt;₹500"))</f>
        <v>₹200 - ₹500</v>
      </c>
      <c r="U1015" s="11" t="str">
        <f>IF(Table1[[#This Row],[rating_count]]&lt;1000,"Below 1K Reviews","1K + Reviews")</f>
        <v>1K + Reviews</v>
      </c>
      <c r="V1015" s="14">
        <f>Table1[[#This Row],[rating]]*Table1[[#This Row],[rating_count]]</f>
        <v>5701.8</v>
      </c>
    </row>
    <row r="1016" spans="1:22" ht="16.2" x14ac:dyDescent="0.3">
      <c r="A1016" s="1" t="s">
        <v>8524</v>
      </c>
      <c r="B1016" s="1" t="s">
        <v>8525</v>
      </c>
      <c r="C1016" s="1" t="s">
        <v>8526</v>
      </c>
      <c r="D1016" s="3">
        <v>37247</v>
      </c>
      <c r="E1016" s="3">
        <v>59890</v>
      </c>
      <c r="F1016" s="4">
        <v>0.38</v>
      </c>
      <c r="G1016" s="1">
        <v>4</v>
      </c>
      <c r="H1016" s="2">
        <v>323</v>
      </c>
      <c r="I1016" s="1" t="s">
        <v>8527</v>
      </c>
      <c r="J1016" s="1" t="s">
        <v>8528</v>
      </c>
      <c r="K1016" s="1" t="s">
        <v>8529</v>
      </c>
      <c r="L1016" s="1" t="s">
        <v>8530</v>
      </c>
      <c r="M1016" s="1" t="s">
        <v>8531</v>
      </c>
      <c r="N1016" s="1" t="s">
        <v>8532</v>
      </c>
      <c r="O1016" s="1" t="s">
        <v>8533</v>
      </c>
      <c r="P1016" s="1" t="s">
        <v>8534</v>
      </c>
      <c r="Q1016" s="12">
        <f>Table1[[#This Row],[actual_price]]-Table1[[#This Row],[discounted_price]]</f>
        <v>22643</v>
      </c>
      <c r="R1016" s="11" t="str">
        <f>IF(Table1[[#This Row],[discount_percentage]]&gt;=0.5,"50% + Discount","Below 50%")</f>
        <v>Below 50%</v>
      </c>
      <c r="S1016" s="14">
        <f>Table1[[#This Row],[actual_price]]*Table1[[#This Row],[rating_count]]</f>
        <v>19344470</v>
      </c>
      <c r="T1016" s="11" t="str">
        <f>IF(Table1[[#This Row],[discounted_price]]&lt;200,"&lt;₹200",IF(Table1[[#This Row],[discounted_price]]&lt;=500,"₹200 - ₹500","&gt;₹500"))</f>
        <v>&gt;₹500</v>
      </c>
      <c r="U1016" s="11" t="str">
        <f>IF(Table1[[#This Row],[rating_count]]&lt;1000,"Below 1K Reviews","1K + Reviews")</f>
        <v>Below 1K Reviews</v>
      </c>
      <c r="V1016" s="14">
        <f>Table1[[#This Row],[rating]]*Table1[[#This Row],[rating_count]]</f>
        <v>1292</v>
      </c>
    </row>
    <row r="1017" spans="1:22" ht="16.2" x14ac:dyDescent="0.3">
      <c r="A1017" s="1" t="s">
        <v>8535</v>
      </c>
      <c r="B1017" s="1" t="s">
        <v>8536</v>
      </c>
      <c r="C1017" s="1" t="s">
        <v>4444</v>
      </c>
      <c r="D1017" s="1">
        <v>849</v>
      </c>
      <c r="E1017" s="3">
        <v>2490</v>
      </c>
      <c r="F1017" s="4">
        <v>0.66</v>
      </c>
      <c r="G1017" s="1">
        <v>4.2</v>
      </c>
      <c r="H1017" s="2">
        <v>91188</v>
      </c>
      <c r="I1017" s="1" t="s">
        <v>8537</v>
      </c>
      <c r="J1017" s="1" t="s">
        <v>8538</v>
      </c>
      <c r="K1017" s="1" t="s">
        <v>8539</v>
      </c>
      <c r="L1017" s="1" t="s">
        <v>8540</v>
      </c>
      <c r="M1017" s="1" t="s">
        <v>8541</v>
      </c>
      <c r="N1017" s="1" t="s">
        <v>8542</v>
      </c>
      <c r="O1017" s="1" t="s">
        <v>8543</v>
      </c>
      <c r="P1017" s="1" t="s">
        <v>8544</v>
      </c>
      <c r="Q1017" s="12">
        <f>Table1[[#This Row],[actual_price]]-Table1[[#This Row],[discounted_price]]</f>
        <v>1641</v>
      </c>
      <c r="R1017" s="11" t="str">
        <f>IF(Table1[[#This Row],[discount_percentage]]&gt;=0.5,"50% + Discount","Below 50%")</f>
        <v>50% + Discount</v>
      </c>
      <c r="S1017" s="14">
        <f>Table1[[#This Row],[actual_price]]*Table1[[#This Row],[rating_count]]</f>
        <v>227058120</v>
      </c>
      <c r="T1017" s="11" t="str">
        <f>IF(Table1[[#This Row],[discounted_price]]&lt;200,"&lt;₹200",IF(Table1[[#This Row],[discounted_price]]&lt;=500,"₹200 - ₹500","&gt;₹500"))</f>
        <v>&gt;₹500</v>
      </c>
      <c r="U1017" s="11" t="str">
        <f>IF(Table1[[#This Row],[rating_count]]&lt;1000,"Below 1K Reviews","1K + Reviews")</f>
        <v>1K + Reviews</v>
      </c>
      <c r="V1017" s="14">
        <f>Table1[[#This Row],[rating]]*Table1[[#This Row],[rating_count]]</f>
        <v>382989.60000000003</v>
      </c>
    </row>
    <row r="1018" spans="1:22" ht="16.2" x14ac:dyDescent="0.3">
      <c r="A1018" s="1" t="s">
        <v>8545</v>
      </c>
      <c r="B1018" s="1" t="s">
        <v>8546</v>
      </c>
      <c r="C1018" s="1" t="s">
        <v>6220</v>
      </c>
      <c r="D1018" s="1">
        <v>799</v>
      </c>
      <c r="E1018" s="3">
        <v>1999</v>
      </c>
      <c r="F1018" s="4">
        <v>0.6</v>
      </c>
      <c r="G1018" s="1">
        <v>3.7</v>
      </c>
      <c r="H1018" s="2">
        <v>418</v>
      </c>
      <c r="I1018" s="1" t="s">
        <v>8547</v>
      </c>
      <c r="J1018" s="1" t="s">
        <v>8548</v>
      </c>
      <c r="K1018" s="1" t="s">
        <v>8549</v>
      </c>
      <c r="L1018" s="1" t="s">
        <v>8550</v>
      </c>
      <c r="M1018" s="1" t="s">
        <v>8551</v>
      </c>
      <c r="N1018" s="1" t="s">
        <v>8552</v>
      </c>
      <c r="O1018" s="1" t="s">
        <v>8553</v>
      </c>
      <c r="P1018" s="1" t="s">
        <v>8554</v>
      </c>
      <c r="Q1018" s="12">
        <f>Table1[[#This Row],[actual_price]]-Table1[[#This Row],[discounted_price]]</f>
        <v>1200</v>
      </c>
      <c r="R1018" s="11" t="str">
        <f>IF(Table1[[#This Row],[discount_percentage]]&gt;=0.5,"50% + Discount","Below 50%")</f>
        <v>50% + Discount</v>
      </c>
      <c r="S1018" s="14">
        <f>Table1[[#This Row],[actual_price]]*Table1[[#This Row],[rating_count]]</f>
        <v>835582</v>
      </c>
      <c r="T1018" s="11" t="str">
        <f>IF(Table1[[#This Row],[discounted_price]]&lt;200,"&lt;₹200",IF(Table1[[#This Row],[discounted_price]]&lt;=500,"₹200 - ₹500","&gt;₹500"))</f>
        <v>&gt;₹500</v>
      </c>
      <c r="U1018" s="11" t="str">
        <f>IF(Table1[[#This Row],[rating_count]]&lt;1000,"Below 1K Reviews","1K + Reviews")</f>
        <v>Below 1K Reviews</v>
      </c>
      <c r="V1018" s="14">
        <f>Table1[[#This Row],[rating]]*Table1[[#This Row],[rating_count]]</f>
        <v>1546.6000000000001</v>
      </c>
    </row>
    <row r="1019" spans="1:22" ht="16.2" x14ac:dyDescent="0.3">
      <c r="A1019" s="1" t="s">
        <v>4825</v>
      </c>
      <c r="B1019" s="1" t="s">
        <v>4826</v>
      </c>
      <c r="C1019" s="1" t="s">
        <v>3884</v>
      </c>
      <c r="D1019" s="3">
        <v>2599</v>
      </c>
      <c r="E1019" s="3">
        <v>6999</v>
      </c>
      <c r="F1019" s="4">
        <v>0.63</v>
      </c>
      <c r="G1019" s="1">
        <v>4.5</v>
      </c>
      <c r="H1019" s="2">
        <v>1526</v>
      </c>
      <c r="I1019" s="1" t="s">
        <v>4827</v>
      </c>
      <c r="J1019" s="1" t="s">
        <v>4828</v>
      </c>
      <c r="K1019" s="1" t="s">
        <v>4829</v>
      </c>
      <c r="L1019" s="1" t="s">
        <v>4830</v>
      </c>
      <c r="M1019" s="1" t="s">
        <v>4831</v>
      </c>
      <c r="N1019" s="1" t="s">
        <v>4832</v>
      </c>
      <c r="O1019" s="1" t="s">
        <v>8555</v>
      </c>
      <c r="P1019" s="1" t="s">
        <v>8556</v>
      </c>
      <c r="Q1019" s="12">
        <f>Table1[[#This Row],[actual_price]]-Table1[[#This Row],[discounted_price]]</f>
        <v>4400</v>
      </c>
      <c r="R1019" s="11" t="str">
        <f>IF(Table1[[#This Row],[discount_percentage]]&gt;=0.5,"50% + Discount","Below 50%")</f>
        <v>50% + Discount</v>
      </c>
      <c r="S1019" s="14">
        <f>Table1[[#This Row],[actual_price]]*Table1[[#This Row],[rating_count]]</f>
        <v>10680474</v>
      </c>
      <c r="T1019" s="11" t="str">
        <f>IF(Table1[[#This Row],[discounted_price]]&lt;200,"&lt;₹200",IF(Table1[[#This Row],[discounted_price]]&lt;=500,"₹200 - ₹500","&gt;₹500"))</f>
        <v>&gt;₹500</v>
      </c>
      <c r="U1019" s="11" t="str">
        <f>IF(Table1[[#This Row],[rating_count]]&lt;1000,"Below 1K Reviews","1K + Reviews")</f>
        <v>1K + Reviews</v>
      </c>
      <c r="V1019" s="14">
        <f>Table1[[#This Row],[rating]]*Table1[[#This Row],[rating_count]]</f>
        <v>6867</v>
      </c>
    </row>
    <row r="1020" spans="1:22" ht="16.2" x14ac:dyDescent="0.3">
      <c r="A1020" s="1" t="s">
        <v>820</v>
      </c>
      <c r="B1020" s="1" t="s">
        <v>821</v>
      </c>
      <c r="C1020" s="1" t="s">
        <v>18</v>
      </c>
      <c r="D1020" s="1">
        <v>199</v>
      </c>
      <c r="E1020" s="1">
        <v>999</v>
      </c>
      <c r="F1020" s="4">
        <v>0.8</v>
      </c>
      <c r="G1020" s="1">
        <v>4.5</v>
      </c>
      <c r="H1020" s="2">
        <v>127</v>
      </c>
      <c r="I1020" s="1" t="s">
        <v>822</v>
      </c>
      <c r="J1020" s="1" t="s">
        <v>823</v>
      </c>
      <c r="K1020" s="1" t="s">
        <v>824</v>
      </c>
      <c r="L1020" s="1" t="s">
        <v>825</v>
      </c>
      <c r="M1020" s="1" t="s">
        <v>826</v>
      </c>
      <c r="N1020" s="1" t="s">
        <v>827</v>
      </c>
      <c r="O1020" s="1" t="s">
        <v>828</v>
      </c>
      <c r="P1020" s="1" t="s">
        <v>8557</v>
      </c>
      <c r="Q1020" s="12">
        <f>Table1[[#This Row],[actual_price]]-Table1[[#This Row],[discounted_price]]</f>
        <v>800</v>
      </c>
      <c r="R1020" s="11" t="str">
        <f>IF(Table1[[#This Row],[discount_percentage]]&gt;=0.5,"50% + Discount","Below 50%")</f>
        <v>50% + Discount</v>
      </c>
      <c r="S1020" s="14">
        <f>Table1[[#This Row],[actual_price]]*Table1[[#This Row],[rating_count]]</f>
        <v>126873</v>
      </c>
      <c r="T1020" s="11" t="str">
        <f>IF(Table1[[#This Row],[discounted_price]]&lt;200,"&lt;₹200",IF(Table1[[#This Row],[discounted_price]]&lt;=500,"₹200 - ₹500","&gt;₹500"))</f>
        <v>&lt;₹200</v>
      </c>
      <c r="U1020" s="11" t="str">
        <f>IF(Table1[[#This Row],[rating_count]]&lt;1000,"Below 1K Reviews","1K + Reviews")</f>
        <v>Below 1K Reviews</v>
      </c>
      <c r="V1020" s="14">
        <f>Table1[[#This Row],[rating]]*Table1[[#This Row],[rating_count]]</f>
        <v>571.5</v>
      </c>
    </row>
    <row r="1021" spans="1:22" ht="16.2" x14ac:dyDescent="0.3">
      <c r="A1021" s="1" t="s">
        <v>835</v>
      </c>
      <c r="B1021" s="1" t="s">
        <v>836</v>
      </c>
      <c r="C1021" s="1" t="s">
        <v>99</v>
      </c>
      <c r="D1021" s="1">
        <v>269</v>
      </c>
      <c r="E1021" s="1">
        <v>800</v>
      </c>
      <c r="F1021" s="4">
        <v>0.66</v>
      </c>
      <c r="G1021" s="1">
        <v>3.6</v>
      </c>
      <c r="H1021" s="2">
        <v>10134</v>
      </c>
      <c r="I1021" s="1" t="s">
        <v>837</v>
      </c>
      <c r="J1021" s="1" t="s">
        <v>838</v>
      </c>
      <c r="K1021" s="1" t="s">
        <v>839</v>
      </c>
      <c r="L1021" s="1" t="s">
        <v>840</v>
      </c>
      <c r="M1021" s="1" t="s">
        <v>841</v>
      </c>
      <c r="N1021" s="1" t="s">
        <v>842</v>
      </c>
      <c r="O1021" s="1" t="s">
        <v>8558</v>
      </c>
      <c r="P1021" s="1" t="s">
        <v>8559</v>
      </c>
      <c r="Q1021" s="12">
        <f>Table1[[#This Row],[actual_price]]-Table1[[#This Row],[discounted_price]]</f>
        <v>531</v>
      </c>
      <c r="R1021" s="11" t="str">
        <f>IF(Table1[[#This Row],[discount_percentage]]&gt;=0.5,"50% + Discount","Below 50%")</f>
        <v>50% + Discount</v>
      </c>
      <c r="S1021" s="14">
        <f>Table1[[#This Row],[actual_price]]*Table1[[#This Row],[rating_count]]</f>
        <v>8107200</v>
      </c>
      <c r="T1021" s="11" t="str">
        <f>IF(Table1[[#This Row],[discounted_price]]&lt;200,"&lt;₹200",IF(Table1[[#This Row],[discounted_price]]&lt;=500,"₹200 - ₹500","&gt;₹500"))</f>
        <v>₹200 - ₹500</v>
      </c>
      <c r="U1021" s="11" t="str">
        <f>IF(Table1[[#This Row],[rating_count]]&lt;1000,"Below 1K Reviews","1K + Reviews")</f>
        <v>1K + Reviews</v>
      </c>
      <c r="V1021" s="14">
        <f>Table1[[#This Row],[rating]]*Table1[[#This Row],[rating_count]]</f>
        <v>36482.400000000001</v>
      </c>
    </row>
    <row r="1022" spans="1:22" ht="16.2" x14ac:dyDescent="0.3">
      <c r="A1022" s="1" t="s">
        <v>8560</v>
      </c>
      <c r="B1022" s="1" t="s">
        <v>8561</v>
      </c>
      <c r="C1022" s="1" t="s">
        <v>5859</v>
      </c>
      <c r="D1022" s="1">
        <v>298</v>
      </c>
      <c r="E1022" s="1">
        <v>999</v>
      </c>
      <c r="F1022" s="4">
        <v>0.7</v>
      </c>
      <c r="G1022" s="1">
        <v>4.3</v>
      </c>
      <c r="H1022" s="2">
        <v>1552</v>
      </c>
      <c r="I1022" s="1" t="s">
        <v>8562</v>
      </c>
      <c r="J1022" s="1" t="s">
        <v>8563</v>
      </c>
      <c r="K1022" s="1" t="s">
        <v>8564</v>
      </c>
      <c r="L1022" s="1" t="s">
        <v>8565</v>
      </c>
      <c r="M1022" s="1" t="s">
        <v>8566</v>
      </c>
      <c r="N1022" s="1" t="s">
        <v>8567</v>
      </c>
      <c r="O1022" s="1" t="s">
        <v>8568</v>
      </c>
      <c r="P1022" s="1" t="s">
        <v>8569</v>
      </c>
      <c r="Q1022" s="12">
        <f>Table1[[#This Row],[actual_price]]-Table1[[#This Row],[discounted_price]]</f>
        <v>701</v>
      </c>
      <c r="R1022" s="11" t="str">
        <f>IF(Table1[[#This Row],[discount_percentage]]&gt;=0.5,"50% + Discount","Below 50%")</f>
        <v>50% + Discount</v>
      </c>
      <c r="S1022" s="14">
        <f>Table1[[#This Row],[actual_price]]*Table1[[#This Row],[rating_count]]</f>
        <v>1550448</v>
      </c>
      <c r="T1022" s="11" t="str">
        <f>IF(Table1[[#This Row],[discounted_price]]&lt;200,"&lt;₹200",IF(Table1[[#This Row],[discounted_price]]&lt;=500,"₹200 - ₹500","&gt;₹500"))</f>
        <v>₹200 - ₹500</v>
      </c>
      <c r="U1022" s="11" t="str">
        <f>IF(Table1[[#This Row],[rating_count]]&lt;1000,"Below 1K Reviews","1K + Reviews")</f>
        <v>1K + Reviews</v>
      </c>
      <c r="V1022" s="14">
        <f>Table1[[#This Row],[rating]]*Table1[[#This Row],[rating_count]]</f>
        <v>6673.5999999999995</v>
      </c>
    </row>
    <row r="1023" spans="1:22" ht="16.2" x14ac:dyDescent="0.3">
      <c r="A1023" s="1" t="s">
        <v>8570</v>
      </c>
      <c r="B1023" s="1" t="s">
        <v>8571</v>
      </c>
      <c r="C1023" s="1" t="s">
        <v>6220</v>
      </c>
      <c r="D1023" s="3">
        <v>1499</v>
      </c>
      <c r="E1023" s="3">
        <v>2999</v>
      </c>
      <c r="F1023" s="4">
        <v>0.5</v>
      </c>
      <c r="G1023" s="1">
        <v>4.0999999999999996</v>
      </c>
      <c r="H1023" s="2">
        <v>25262</v>
      </c>
      <c r="I1023" s="1" t="s">
        <v>8572</v>
      </c>
      <c r="J1023" s="1" t="s">
        <v>8573</v>
      </c>
      <c r="K1023" s="1" t="s">
        <v>8574</v>
      </c>
      <c r="L1023" s="1" t="s">
        <v>8575</v>
      </c>
      <c r="M1023" s="1" t="s">
        <v>8576</v>
      </c>
      <c r="N1023" s="1" t="s">
        <v>8577</v>
      </c>
      <c r="O1023" s="1" t="s">
        <v>8578</v>
      </c>
      <c r="P1023" s="1" t="s">
        <v>8579</v>
      </c>
      <c r="Q1023" s="12">
        <f>Table1[[#This Row],[actual_price]]-Table1[[#This Row],[discounted_price]]</f>
        <v>1500</v>
      </c>
      <c r="R1023" s="11" t="str">
        <f>IF(Table1[[#This Row],[discount_percentage]]&gt;=0.5,"50% + Discount","Below 50%")</f>
        <v>50% + Discount</v>
      </c>
      <c r="S1023" s="14">
        <f>Table1[[#This Row],[actual_price]]*Table1[[#This Row],[rating_count]]</f>
        <v>75760738</v>
      </c>
      <c r="T1023" s="11" t="str">
        <f>IF(Table1[[#This Row],[discounted_price]]&lt;200,"&lt;₹200",IF(Table1[[#This Row],[discounted_price]]&lt;=500,"₹200 - ₹500","&gt;₹500"))</f>
        <v>&gt;₹500</v>
      </c>
      <c r="U1023" s="11" t="str">
        <f>IF(Table1[[#This Row],[rating_count]]&lt;1000,"Below 1K Reviews","1K + Reviews")</f>
        <v>1K + Reviews</v>
      </c>
      <c r="V1023" s="14">
        <f>Table1[[#This Row],[rating]]*Table1[[#This Row],[rating_count]]</f>
        <v>103574.2</v>
      </c>
    </row>
    <row r="1024" spans="1:22" ht="16.2" x14ac:dyDescent="0.3">
      <c r="A1024" s="1" t="s">
        <v>8580</v>
      </c>
      <c r="B1024" s="1" t="s">
        <v>8581</v>
      </c>
      <c r="C1024" s="1" t="s">
        <v>8582</v>
      </c>
      <c r="D1024" s="1">
        <v>649</v>
      </c>
      <c r="E1024" s="3">
        <v>1245</v>
      </c>
      <c r="F1024" s="4">
        <v>0.48</v>
      </c>
      <c r="G1024" s="1">
        <v>3.9</v>
      </c>
      <c r="H1024" s="2">
        <v>123365</v>
      </c>
      <c r="I1024" s="1" t="s">
        <v>8583</v>
      </c>
      <c r="J1024" s="1" t="s">
        <v>8584</v>
      </c>
      <c r="K1024" s="1" t="s">
        <v>8585</v>
      </c>
      <c r="L1024" s="1" t="s">
        <v>8586</v>
      </c>
      <c r="M1024" s="1" t="s">
        <v>8587</v>
      </c>
      <c r="N1024" s="1" t="s">
        <v>8588</v>
      </c>
      <c r="O1024" s="1" t="s">
        <v>8589</v>
      </c>
      <c r="P1024" s="1" t="s">
        <v>8590</v>
      </c>
      <c r="Q1024" s="12">
        <f>Table1[[#This Row],[actual_price]]-Table1[[#This Row],[discounted_price]]</f>
        <v>596</v>
      </c>
      <c r="R1024" s="11" t="str">
        <f>IF(Table1[[#This Row],[discount_percentage]]&gt;=0.5,"50% + Discount","Below 50%")</f>
        <v>Below 50%</v>
      </c>
      <c r="S1024" s="14">
        <f>Table1[[#This Row],[actual_price]]*Table1[[#This Row],[rating_count]]</f>
        <v>153589425</v>
      </c>
      <c r="T1024" s="11" t="str">
        <f>IF(Table1[[#This Row],[discounted_price]]&lt;200,"&lt;₹200",IF(Table1[[#This Row],[discounted_price]]&lt;=500,"₹200 - ₹500","&gt;₹500"))</f>
        <v>&gt;₹500</v>
      </c>
      <c r="U1024" s="11" t="str">
        <f>IF(Table1[[#This Row],[rating_count]]&lt;1000,"Below 1K Reviews","1K + Reviews")</f>
        <v>1K + Reviews</v>
      </c>
      <c r="V1024" s="14">
        <f>Table1[[#This Row],[rating]]*Table1[[#This Row],[rating_count]]</f>
        <v>481123.5</v>
      </c>
    </row>
    <row r="1025" spans="1:22" ht="16.2" x14ac:dyDescent="0.3">
      <c r="A1025" s="1" t="s">
        <v>8591</v>
      </c>
      <c r="B1025" s="1" t="s">
        <v>8592</v>
      </c>
      <c r="C1025" s="1" t="s">
        <v>8593</v>
      </c>
      <c r="D1025" s="3">
        <v>1199</v>
      </c>
      <c r="E1025" s="3">
        <v>1695</v>
      </c>
      <c r="F1025" s="4">
        <v>0.28999999999999998</v>
      </c>
      <c r="G1025" s="1">
        <v>3.6</v>
      </c>
      <c r="H1025" s="2">
        <v>13300</v>
      </c>
      <c r="I1025" s="1" t="s">
        <v>8594</v>
      </c>
      <c r="J1025" s="1" t="s">
        <v>8595</v>
      </c>
      <c r="K1025" s="1" t="s">
        <v>8596</v>
      </c>
      <c r="L1025" s="1" t="s">
        <v>8597</v>
      </c>
      <c r="M1025" s="1" t="s">
        <v>8598</v>
      </c>
      <c r="N1025" s="1" t="s">
        <v>8599</v>
      </c>
      <c r="O1025" s="1" t="s">
        <v>8600</v>
      </c>
      <c r="P1025" s="1" t="s">
        <v>8601</v>
      </c>
      <c r="Q1025" s="12">
        <f>Table1[[#This Row],[actual_price]]-Table1[[#This Row],[discounted_price]]</f>
        <v>496</v>
      </c>
      <c r="R1025" s="11" t="str">
        <f>IF(Table1[[#This Row],[discount_percentage]]&gt;=0.5,"50% + Discount","Below 50%")</f>
        <v>Below 50%</v>
      </c>
      <c r="S1025" s="14">
        <f>Table1[[#This Row],[actual_price]]*Table1[[#This Row],[rating_count]]</f>
        <v>22543500</v>
      </c>
      <c r="T1025" s="11" t="str">
        <f>IF(Table1[[#This Row],[discounted_price]]&lt;200,"&lt;₹200",IF(Table1[[#This Row],[discounted_price]]&lt;=500,"₹200 - ₹500","&gt;₹500"))</f>
        <v>&gt;₹500</v>
      </c>
      <c r="U1025" s="11" t="str">
        <f>IF(Table1[[#This Row],[rating_count]]&lt;1000,"Below 1K Reviews","1K + Reviews")</f>
        <v>1K + Reviews</v>
      </c>
      <c r="V1025" s="14">
        <f>Table1[[#This Row],[rating]]*Table1[[#This Row],[rating_count]]</f>
        <v>47880</v>
      </c>
    </row>
    <row r="1026" spans="1:22" ht="16.2" x14ac:dyDescent="0.3">
      <c r="A1026" s="1" t="s">
        <v>8602</v>
      </c>
      <c r="B1026" s="1" t="s">
        <v>8603</v>
      </c>
      <c r="C1026" s="1" t="s">
        <v>8604</v>
      </c>
      <c r="D1026" s="3">
        <v>1199</v>
      </c>
      <c r="E1026" s="3">
        <v>2000</v>
      </c>
      <c r="F1026" s="4">
        <v>0.4</v>
      </c>
      <c r="G1026" s="1">
        <v>4</v>
      </c>
      <c r="H1026" s="2">
        <v>18543</v>
      </c>
      <c r="I1026" s="1" t="s">
        <v>8605</v>
      </c>
      <c r="J1026" s="1" t="s">
        <v>8606</v>
      </c>
      <c r="K1026" s="1" t="s">
        <v>8607</v>
      </c>
      <c r="L1026" s="1" t="s">
        <v>8608</v>
      </c>
      <c r="M1026" s="1" t="s">
        <v>8609</v>
      </c>
      <c r="N1026" s="1" t="s">
        <v>8610</v>
      </c>
      <c r="O1026" s="1" t="s">
        <v>8611</v>
      </c>
      <c r="P1026" s="1" t="s">
        <v>8612</v>
      </c>
      <c r="Q1026" s="12">
        <f>Table1[[#This Row],[actual_price]]-Table1[[#This Row],[discounted_price]]</f>
        <v>801</v>
      </c>
      <c r="R1026" s="11" t="str">
        <f>IF(Table1[[#This Row],[discount_percentage]]&gt;=0.5,"50% + Discount","Below 50%")</f>
        <v>Below 50%</v>
      </c>
      <c r="S1026" s="14">
        <f>Table1[[#This Row],[actual_price]]*Table1[[#This Row],[rating_count]]</f>
        <v>37086000</v>
      </c>
      <c r="T1026" s="11" t="str">
        <f>IF(Table1[[#This Row],[discounted_price]]&lt;200,"&lt;₹200",IF(Table1[[#This Row],[discounted_price]]&lt;=500,"₹200 - ₹500","&gt;₹500"))</f>
        <v>&gt;₹500</v>
      </c>
      <c r="U1026" s="11" t="str">
        <f>IF(Table1[[#This Row],[rating_count]]&lt;1000,"Below 1K Reviews","1K + Reviews")</f>
        <v>1K + Reviews</v>
      </c>
      <c r="V1026" s="14">
        <f>Table1[[#This Row],[rating]]*Table1[[#This Row],[rating_count]]</f>
        <v>74172</v>
      </c>
    </row>
    <row r="1027" spans="1:22" ht="16.2" x14ac:dyDescent="0.3">
      <c r="A1027" s="1" t="s">
        <v>8613</v>
      </c>
      <c r="B1027" s="1" t="s">
        <v>8614</v>
      </c>
      <c r="C1027" s="1" t="s">
        <v>8615</v>
      </c>
      <c r="D1027" s="1">
        <v>455</v>
      </c>
      <c r="E1027" s="1">
        <v>999</v>
      </c>
      <c r="F1027" s="4">
        <v>0.54</v>
      </c>
      <c r="G1027" s="1">
        <v>4.0999999999999996</v>
      </c>
      <c r="H1027" s="2">
        <v>3578</v>
      </c>
      <c r="I1027" s="1" t="s">
        <v>8616</v>
      </c>
      <c r="J1027" s="1" t="s">
        <v>8617</v>
      </c>
      <c r="K1027" s="1" t="s">
        <v>8618</v>
      </c>
      <c r="L1027" s="1" t="s">
        <v>8619</v>
      </c>
      <c r="M1027" s="1" t="s">
        <v>8620</v>
      </c>
      <c r="N1027" s="1" t="s">
        <v>8621</v>
      </c>
      <c r="O1027" s="1" t="s">
        <v>8622</v>
      </c>
      <c r="P1027" s="1" t="s">
        <v>8623</v>
      </c>
      <c r="Q1027" s="12">
        <f>Table1[[#This Row],[actual_price]]-Table1[[#This Row],[discounted_price]]</f>
        <v>544</v>
      </c>
      <c r="R1027" s="11" t="str">
        <f>IF(Table1[[#This Row],[discount_percentage]]&gt;=0.5,"50% + Discount","Below 50%")</f>
        <v>50% + Discount</v>
      </c>
      <c r="S1027" s="14">
        <f>Table1[[#This Row],[actual_price]]*Table1[[#This Row],[rating_count]]</f>
        <v>3574422</v>
      </c>
      <c r="T1027" s="11" t="str">
        <f>IF(Table1[[#This Row],[discounted_price]]&lt;200,"&lt;₹200",IF(Table1[[#This Row],[discounted_price]]&lt;=500,"₹200 - ₹500","&gt;₹500"))</f>
        <v>₹200 - ₹500</v>
      </c>
      <c r="U1027" s="11" t="str">
        <f>IF(Table1[[#This Row],[rating_count]]&lt;1000,"Below 1K Reviews","1K + Reviews")</f>
        <v>1K + Reviews</v>
      </c>
      <c r="V1027" s="14">
        <f>Table1[[#This Row],[rating]]*Table1[[#This Row],[rating_count]]</f>
        <v>14669.8</v>
      </c>
    </row>
    <row r="1028" spans="1:22" ht="16.2" x14ac:dyDescent="0.3">
      <c r="A1028" s="1" t="s">
        <v>8624</v>
      </c>
      <c r="B1028" s="1" t="s">
        <v>8625</v>
      </c>
      <c r="C1028" s="1" t="s">
        <v>8626</v>
      </c>
      <c r="D1028" s="1">
        <v>199</v>
      </c>
      <c r="E1028" s="3">
        <v>1999</v>
      </c>
      <c r="F1028" s="4">
        <v>0.9</v>
      </c>
      <c r="G1028" s="1">
        <v>3.7</v>
      </c>
      <c r="H1028" s="2">
        <v>2031</v>
      </c>
      <c r="I1028" s="1" t="s">
        <v>8627</v>
      </c>
      <c r="J1028" s="1" t="s">
        <v>8628</v>
      </c>
      <c r="K1028" s="1" t="s">
        <v>8629</v>
      </c>
      <c r="L1028" s="1" t="s">
        <v>8630</v>
      </c>
      <c r="M1028" s="1" t="s">
        <v>8631</v>
      </c>
      <c r="N1028" s="1" t="s">
        <v>8632</v>
      </c>
      <c r="O1028" s="1" t="s">
        <v>8633</v>
      </c>
      <c r="P1028" s="1" t="s">
        <v>8634</v>
      </c>
      <c r="Q1028" s="12">
        <f>Table1[[#This Row],[actual_price]]-Table1[[#This Row],[discounted_price]]</f>
        <v>1800</v>
      </c>
      <c r="R1028" s="11" t="str">
        <f>IF(Table1[[#This Row],[discount_percentage]]&gt;=0.5,"50% + Discount","Below 50%")</f>
        <v>50% + Discount</v>
      </c>
      <c r="S1028" s="14">
        <f>Table1[[#This Row],[actual_price]]*Table1[[#This Row],[rating_count]]</f>
        <v>4059969</v>
      </c>
      <c r="T1028" s="11" t="str">
        <f>IF(Table1[[#This Row],[discounted_price]]&lt;200,"&lt;₹200",IF(Table1[[#This Row],[discounted_price]]&lt;=500,"₹200 - ₹500","&gt;₹500"))</f>
        <v>&lt;₹200</v>
      </c>
      <c r="U1028" s="11" t="str">
        <f>IF(Table1[[#This Row],[rating_count]]&lt;1000,"Below 1K Reviews","1K + Reviews")</f>
        <v>1K + Reviews</v>
      </c>
      <c r="V1028" s="14">
        <f>Table1[[#This Row],[rating]]*Table1[[#This Row],[rating_count]]</f>
        <v>7514.7000000000007</v>
      </c>
    </row>
    <row r="1029" spans="1:22" ht="16.2" x14ac:dyDescent="0.3">
      <c r="A1029" s="1" t="s">
        <v>8635</v>
      </c>
      <c r="B1029" s="1" t="s">
        <v>8636</v>
      </c>
      <c r="C1029" s="1" t="s">
        <v>8626</v>
      </c>
      <c r="D1029" s="1">
        <v>293</v>
      </c>
      <c r="E1029" s="1">
        <v>499</v>
      </c>
      <c r="F1029" s="4">
        <v>0.41</v>
      </c>
      <c r="G1029" s="1">
        <v>3.9</v>
      </c>
      <c r="H1029" s="2">
        <v>44994</v>
      </c>
      <c r="I1029" s="1" t="s">
        <v>8637</v>
      </c>
      <c r="J1029" s="1" t="s">
        <v>8638</v>
      </c>
      <c r="K1029" s="1" t="s">
        <v>8639</v>
      </c>
      <c r="L1029" s="1" t="s">
        <v>8640</v>
      </c>
      <c r="M1029" s="1" t="s">
        <v>8641</v>
      </c>
      <c r="N1029" s="1" t="s">
        <v>8642</v>
      </c>
      <c r="O1029" s="1" t="s">
        <v>8643</v>
      </c>
      <c r="P1029" s="1" t="s">
        <v>8644</v>
      </c>
      <c r="Q1029" s="12">
        <f>Table1[[#This Row],[actual_price]]-Table1[[#This Row],[discounted_price]]</f>
        <v>206</v>
      </c>
      <c r="R1029" s="11" t="str">
        <f>IF(Table1[[#This Row],[discount_percentage]]&gt;=0.5,"50% + Discount","Below 50%")</f>
        <v>Below 50%</v>
      </c>
      <c r="S1029" s="14">
        <f>Table1[[#This Row],[actual_price]]*Table1[[#This Row],[rating_count]]</f>
        <v>22452006</v>
      </c>
      <c r="T1029" s="11" t="str">
        <f>IF(Table1[[#This Row],[discounted_price]]&lt;200,"&lt;₹200",IF(Table1[[#This Row],[discounted_price]]&lt;=500,"₹200 - ₹500","&gt;₹500"))</f>
        <v>₹200 - ₹500</v>
      </c>
      <c r="U1029" s="11" t="str">
        <f>IF(Table1[[#This Row],[rating_count]]&lt;1000,"Below 1K Reviews","1K + Reviews")</f>
        <v>1K + Reviews</v>
      </c>
      <c r="V1029" s="14">
        <f>Table1[[#This Row],[rating]]*Table1[[#This Row],[rating_count]]</f>
        <v>175476.6</v>
      </c>
    </row>
    <row r="1030" spans="1:22" ht="16.2" x14ac:dyDescent="0.3">
      <c r="A1030" s="1" t="s">
        <v>8645</v>
      </c>
      <c r="B1030" s="1" t="s">
        <v>8646</v>
      </c>
      <c r="C1030" s="1" t="s">
        <v>8647</v>
      </c>
      <c r="D1030" s="1">
        <v>199</v>
      </c>
      <c r="E1030" s="1">
        <v>495</v>
      </c>
      <c r="F1030" s="4">
        <v>0.6</v>
      </c>
      <c r="G1030" s="1">
        <v>4.0999999999999996</v>
      </c>
      <c r="H1030" s="2">
        <v>270563</v>
      </c>
      <c r="I1030" s="1" t="s">
        <v>8648</v>
      </c>
      <c r="J1030" s="1" t="s">
        <v>8649</v>
      </c>
      <c r="K1030" s="1" t="s">
        <v>8650</v>
      </c>
      <c r="L1030" s="1" t="s">
        <v>8651</v>
      </c>
      <c r="M1030" s="1" t="s">
        <v>8652</v>
      </c>
      <c r="N1030" s="1" t="s">
        <v>8653</v>
      </c>
      <c r="O1030" s="1" t="s">
        <v>8654</v>
      </c>
      <c r="P1030" s="1" t="s">
        <v>8655</v>
      </c>
      <c r="Q1030" s="12">
        <f>Table1[[#This Row],[actual_price]]-Table1[[#This Row],[discounted_price]]</f>
        <v>296</v>
      </c>
      <c r="R1030" s="11" t="str">
        <f>IF(Table1[[#This Row],[discount_percentage]]&gt;=0.5,"50% + Discount","Below 50%")</f>
        <v>50% + Discount</v>
      </c>
      <c r="S1030" s="14">
        <f>Table1[[#This Row],[actual_price]]*Table1[[#This Row],[rating_count]]</f>
        <v>133928685</v>
      </c>
      <c r="T1030" s="11" t="str">
        <f>IF(Table1[[#This Row],[discounted_price]]&lt;200,"&lt;₹200",IF(Table1[[#This Row],[discounted_price]]&lt;=500,"₹200 - ₹500","&gt;₹500"))</f>
        <v>&lt;₹200</v>
      </c>
      <c r="U1030" s="11" t="str">
        <f>IF(Table1[[#This Row],[rating_count]]&lt;1000,"Below 1K Reviews","1K + Reviews")</f>
        <v>1K + Reviews</v>
      </c>
      <c r="V1030" s="14">
        <f>Table1[[#This Row],[rating]]*Table1[[#This Row],[rating_count]]</f>
        <v>1109308.2999999998</v>
      </c>
    </row>
    <row r="1031" spans="1:22" ht="16.2" x14ac:dyDescent="0.3">
      <c r="A1031" s="1" t="s">
        <v>8656</v>
      </c>
      <c r="B1031" s="1" t="s">
        <v>8657</v>
      </c>
      <c r="C1031" s="1" t="s">
        <v>8582</v>
      </c>
      <c r="D1031" s="1">
        <v>749</v>
      </c>
      <c r="E1031" s="3">
        <v>1245</v>
      </c>
      <c r="F1031" s="4">
        <v>0.4</v>
      </c>
      <c r="G1031" s="1">
        <v>3.9</v>
      </c>
      <c r="H1031" s="2">
        <v>31783</v>
      </c>
      <c r="I1031" s="1" t="s">
        <v>8658</v>
      </c>
      <c r="J1031" s="1" t="s">
        <v>8659</v>
      </c>
      <c r="K1031" s="1" t="s">
        <v>8660</v>
      </c>
      <c r="L1031" s="1" t="s">
        <v>8661</v>
      </c>
      <c r="M1031" s="1" t="s">
        <v>8662</v>
      </c>
      <c r="N1031" s="1" t="s">
        <v>8663</v>
      </c>
      <c r="O1031" s="1" t="s">
        <v>8664</v>
      </c>
      <c r="P1031" s="1" t="s">
        <v>8665</v>
      </c>
      <c r="Q1031" s="12">
        <f>Table1[[#This Row],[actual_price]]-Table1[[#This Row],[discounted_price]]</f>
        <v>496</v>
      </c>
      <c r="R1031" s="11" t="str">
        <f>IF(Table1[[#This Row],[discount_percentage]]&gt;=0.5,"50% + Discount","Below 50%")</f>
        <v>Below 50%</v>
      </c>
      <c r="S1031" s="14">
        <f>Table1[[#This Row],[actual_price]]*Table1[[#This Row],[rating_count]]</f>
        <v>39569835</v>
      </c>
      <c r="T1031" s="11" t="str">
        <f>IF(Table1[[#This Row],[discounted_price]]&lt;200,"&lt;₹200",IF(Table1[[#This Row],[discounted_price]]&lt;=500,"₹200 - ₹500","&gt;₹500"))</f>
        <v>&gt;₹500</v>
      </c>
      <c r="U1031" s="11" t="str">
        <f>IF(Table1[[#This Row],[rating_count]]&lt;1000,"Below 1K Reviews","1K + Reviews")</f>
        <v>1K + Reviews</v>
      </c>
      <c r="V1031" s="14">
        <f>Table1[[#This Row],[rating]]*Table1[[#This Row],[rating_count]]</f>
        <v>123953.7</v>
      </c>
    </row>
    <row r="1032" spans="1:22" ht="16.2" x14ac:dyDescent="0.3">
      <c r="A1032" s="1" t="s">
        <v>8666</v>
      </c>
      <c r="B1032" s="1" t="s">
        <v>8667</v>
      </c>
      <c r="C1032" s="1" t="s">
        <v>8593</v>
      </c>
      <c r="D1032" s="3">
        <v>1399</v>
      </c>
      <c r="E1032" s="3">
        <v>1549</v>
      </c>
      <c r="F1032" s="4">
        <v>0.1</v>
      </c>
      <c r="G1032" s="1">
        <v>3.9</v>
      </c>
      <c r="H1032" s="2">
        <v>2602</v>
      </c>
      <c r="I1032" s="1" t="s">
        <v>8668</v>
      </c>
      <c r="J1032" s="1" t="s">
        <v>8669</v>
      </c>
      <c r="K1032" s="1" t="s">
        <v>8670</v>
      </c>
      <c r="L1032" s="1" t="s">
        <v>8671</v>
      </c>
      <c r="M1032" s="1" t="s">
        <v>8672</v>
      </c>
      <c r="N1032" s="1" t="s">
        <v>8673</v>
      </c>
      <c r="O1032" s="1" t="s">
        <v>8674</v>
      </c>
      <c r="P1032" s="1" t="s">
        <v>8675</v>
      </c>
      <c r="Q1032" s="12">
        <f>Table1[[#This Row],[actual_price]]-Table1[[#This Row],[discounted_price]]</f>
        <v>150</v>
      </c>
      <c r="R1032" s="11" t="str">
        <f>IF(Table1[[#This Row],[discount_percentage]]&gt;=0.5,"50% + Discount","Below 50%")</f>
        <v>Below 50%</v>
      </c>
      <c r="S1032" s="14">
        <f>Table1[[#This Row],[actual_price]]*Table1[[#This Row],[rating_count]]</f>
        <v>4030498</v>
      </c>
      <c r="T1032" s="11" t="str">
        <f>IF(Table1[[#This Row],[discounted_price]]&lt;200,"&lt;₹200",IF(Table1[[#This Row],[discounted_price]]&lt;=500,"₹200 - ₹500","&gt;₹500"))</f>
        <v>&gt;₹500</v>
      </c>
      <c r="U1032" s="11" t="str">
        <f>IF(Table1[[#This Row],[rating_count]]&lt;1000,"Below 1K Reviews","1K + Reviews")</f>
        <v>1K + Reviews</v>
      </c>
      <c r="V1032" s="14">
        <f>Table1[[#This Row],[rating]]*Table1[[#This Row],[rating_count]]</f>
        <v>10147.799999999999</v>
      </c>
    </row>
    <row r="1033" spans="1:22" ht="16.2" x14ac:dyDescent="0.3">
      <c r="A1033" s="1" t="s">
        <v>8676</v>
      </c>
      <c r="B1033" s="1" t="s">
        <v>8677</v>
      </c>
      <c r="C1033" s="1" t="s">
        <v>8582</v>
      </c>
      <c r="D1033" s="1">
        <v>749</v>
      </c>
      <c r="E1033" s="3">
        <v>1445</v>
      </c>
      <c r="F1033" s="4">
        <v>0.48</v>
      </c>
      <c r="G1033" s="1">
        <v>3.9</v>
      </c>
      <c r="H1033" s="2">
        <v>63350</v>
      </c>
      <c r="I1033" s="1" t="s">
        <v>8678</v>
      </c>
      <c r="J1033" s="1" t="s">
        <v>8679</v>
      </c>
      <c r="K1033" s="1" t="s">
        <v>8680</v>
      </c>
      <c r="L1033" s="1" t="s">
        <v>8681</v>
      </c>
      <c r="M1033" s="1" t="s">
        <v>8682</v>
      </c>
      <c r="N1033" s="1" t="s">
        <v>8683</v>
      </c>
      <c r="O1033" s="1" t="s">
        <v>8684</v>
      </c>
      <c r="P1033" s="1" t="s">
        <v>8685</v>
      </c>
      <c r="Q1033" s="12">
        <f>Table1[[#This Row],[actual_price]]-Table1[[#This Row],[discounted_price]]</f>
        <v>696</v>
      </c>
      <c r="R1033" s="11" t="str">
        <f>IF(Table1[[#This Row],[discount_percentage]]&gt;=0.5,"50% + Discount","Below 50%")</f>
        <v>Below 50%</v>
      </c>
      <c r="S1033" s="14">
        <f>Table1[[#This Row],[actual_price]]*Table1[[#This Row],[rating_count]]</f>
        <v>91540750</v>
      </c>
      <c r="T1033" s="11" t="str">
        <f>IF(Table1[[#This Row],[discounted_price]]&lt;200,"&lt;₹200",IF(Table1[[#This Row],[discounted_price]]&lt;=500,"₹200 - ₹500","&gt;₹500"))</f>
        <v>&gt;₹500</v>
      </c>
      <c r="U1033" s="11" t="str">
        <f>IF(Table1[[#This Row],[rating_count]]&lt;1000,"Below 1K Reviews","1K + Reviews")</f>
        <v>1K + Reviews</v>
      </c>
      <c r="V1033" s="14">
        <f>Table1[[#This Row],[rating]]*Table1[[#This Row],[rating_count]]</f>
        <v>247065</v>
      </c>
    </row>
    <row r="1034" spans="1:22" ht="16.2" x14ac:dyDescent="0.3">
      <c r="A1034" s="1" t="s">
        <v>8686</v>
      </c>
      <c r="B1034" s="1" t="s">
        <v>8687</v>
      </c>
      <c r="C1034" s="1" t="s">
        <v>8688</v>
      </c>
      <c r="D1034" s="3">
        <v>1699</v>
      </c>
      <c r="E1034" s="3">
        <v>3193</v>
      </c>
      <c r="F1034" s="4">
        <v>0.47</v>
      </c>
      <c r="G1034" s="1">
        <v>3.8</v>
      </c>
      <c r="H1034" s="2">
        <v>54032</v>
      </c>
      <c r="I1034" s="1" t="s">
        <v>8689</v>
      </c>
      <c r="J1034" s="1" t="s">
        <v>8690</v>
      </c>
      <c r="K1034" s="1" t="s">
        <v>8691</v>
      </c>
      <c r="L1034" s="1" t="s">
        <v>8692</v>
      </c>
      <c r="M1034" s="1" t="s">
        <v>8693</v>
      </c>
      <c r="N1034" s="1" t="s">
        <v>8694</v>
      </c>
      <c r="O1034" s="1" t="s">
        <v>8695</v>
      </c>
      <c r="P1034" s="1" t="s">
        <v>8696</v>
      </c>
      <c r="Q1034" s="12">
        <f>Table1[[#This Row],[actual_price]]-Table1[[#This Row],[discounted_price]]</f>
        <v>1494</v>
      </c>
      <c r="R1034" s="11" t="str">
        <f>IF(Table1[[#This Row],[discount_percentage]]&gt;=0.5,"50% + Discount","Below 50%")</f>
        <v>Below 50%</v>
      </c>
      <c r="S1034" s="14">
        <f>Table1[[#This Row],[actual_price]]*Table1[[#This Row],[rating_count]]</f>
        <v>172524176</v>
      </c>
      <c r="T1034" s="11" t="str">
        <f>IF(Table1[[#This Row],[discounted_price]]&lt;200,"&lt;₹200",IF(Table1[[#This Row],[discounted_price]]&lt;=500,"₹200 - ₹500","&gt;₹500"))</f>
        <v>&gt;₹500</v>
      </c>
      <c r="U1034" s="11" t="str">
        <f>IF(Table1[[#This Row],[rating_count]]&lt;1000,"Below 1K Reviews","1K + Reviews")</f>
        <v>1K + Reviews</v>
      </c>
      <c r="V1034" s="14">
        <f>Table1[[#This Row],[rating]]*Table1[[#This Row],[rating_count]]</f>
        <v>205321.59999999998</v>
      </c>
    </row>
    <row r="1035" spans="1:22" ht="16.2" x14ac:dyDescent="0.3">
      <c r="A1035" s="1" t="s">
        <v>8697</v>
      </c>
      <c r="B1035" s="1" t="s">
        <v>8698</v>
      </c>
      <c r="C1035" s="1" t="s">
        <v>8582</v>
      </c>
      <c r="D1035" s="3">
        <v>1043</v>
      </c>
      <c r="E1035" s="3">
        <v>1345</v>
      </c>
      <c r="F1035" s="4">
        <v>0.22</v>
      </c>
      <c r="G1035" s="1">
        <v>3.8</v>
      </c>
      <c r="H1035" s="2">
        <v>15592</v>
      </c>
      <c r="I1035" s="1" t="s">
        <v>8699</v>
      </c>
      <c r="J1035" s="1" t="s">
        <v>8700</v>
      </c>
      <c r="K1035" s="1" t="s">
        <v>8701</v>
      </c>
      <c r="L1035" s="1" t="s">
        <v>8702</v>
      </c>
      <c r="M1035" s="1" t="s">
        <v>8703</v>
      </c>
      <c r="N1035" s="1" t="s">
        <v>8704</v>
      </c>
      <c r="O1035" s="1" t="s">
        <v>8705</v>
      </c>
      <c r="P1035" s="1" t="s">
        <v>8706</v>
      </c>
      <c r="Q1035" s="12">
        <f>Table1[[#This Row],[actual_price]]-Table1[[#This Row],[discounted_price]]</f>
        <v>302</v>
      </c>
      <c r="R1035" s="11" t="str">
        <f>IF(Table1[[#This Row],[discount_percentage]]&gt;=0.5,"50% + Discount","Below 50%")</f>
        <v>Below 50%</v>
      </c>
      <c r="S1035" s="14">
        <f>Table1[[#This Row],[actual_price]]*Table1[[#This Row],[rating_count]]</f>
        <v>20971240</v>
      </c>
      <c r="T1035" s="11" t="str">
        <f>IF(Table1[[#This Row],[discounted_price]]&lt;200,"&lt;₹200",IF(Table1[[#This Row],[discounted_price]]&lt;=500,"₹200 - ₹500","&gt;₹500"))</f>
        <v>&gt;₹500</v>
      </c>
      <c r="U1035" s="11" t="str">
        <f>IF(Table1[[#This Row],[rating_count]]&lt;1000,"Below 1K Reviews","1K + Reviews")</f>
        <v>1K + Reviews</v>
      </c>
      <c r="V1035" s="14">
        <f>Table1[[#This Row],[rating]]*Table1[[#This Row],[rating_count]]</f>
        <v>59249.599999999999</v>
      </c>
    </row>
    <row r="1036" spans="1:22" ht="16.2" x14ac:dyDescent="0.3">
      <c r="A1036" s="1" t="s">
        <v>8707</v>
      </c>
      <c r="B1036" s="1" t="s">
        <v>8708</v>
      </c>
      <c r="C1036" s="1" t="s">
        <v>8615</v>
      </c>
      <c r="D1036" s="1">
        <v>499</v>
      </c>
      <c r="E1036" s="1">
        <v>999</v>
      </c>
      <c r="F1036" s="4">
        <v>0.5</v>
      </c>
      <c r="G1036" s="1">
        <v>4.0999999999999996</v>
      </c>
      <c r="H1036" s="2">
        <v>4859</v>
      </c>
      <c r="I1036" s="1" t="s">
        <v>8709</v>
      </c>
      <c r="J1036" s="1" t="s">
        <v>8710</v>
      </c>
      <c r="K1036" s="1" t="s">
        <v>8711</v>
      </c>
      <c r="L1036" s="1" t="s">
        <v>8712</v>
      </c>
      <c r="M1036" s="1" t="s">
        <v>8713</v>
      </c>
      <c r="N1036" s="1" t="s">
        <v>8714</v>
      </c>
      <c r="O1036" s="1" t="s">
        <v>8715</v>
      </c>
      <c r="P1036" s="1" t="s">
        <v>8716</v>
      </c>
      <c r="Q1036" s="12">
        <f>Table1[[#This Row],[actual_price]]-Table1[[#This Row],[discounted_price]]</f>
        <v>500</v>
      </c>
      <c r="R1036" s="11" t="str">
        <f>IF(Table1[[#This Row],[discount_percentage]]&gt;=0.5,"50% + Discount","Below 50%")</f>
        <v>50% + Discount</v>
      </c>
      <c r="S1036" s="14">
        <f>Table1[[#This Row],[actual_price]]*Table1[[#This Row],[rating_count]]</f>
        <v>4854141</v>
      </c>
      <c r="T1036" s="11" t="str">
        <f>IF(Table1[[#This Row],[discounted_price]]&lt;200,"&lt;₹200",IF(Table1[[#This Row],[discounted_price]]&lt;=500,"₹200 - ₹500","&gt;₹500"))</f>
        <v>₹200 - ₹500</v>
      </c>
      <c r="U1036" s="11" t="str">
        <f>IF(Table1[[#This Row],[rating_count]]&lt;1000,"Below 1K Reviews","1K + Reviews")</f>
        <v>1K + Reviews</v>
      </c>
      <c r="V1036" s="14">
        <f>Table1[[#This Row],[rating]]*Table1[[#This Row],[rating_count]]</f>
        <v>19921.899999999998</v>
      </c>
    </row>
    <row r="1037" spans="1:22" ht="16.2" x14ac:dyDescent="0.3">
      <c r="A1037" s="1" t="s">
        <v>8717</v>
      </c>
      <c r="B1037" s="1" t="s">
        <v>8718</v>
      </c>
      <c r="C1037" s="1" t="s">
        <v>8604</v>
      </c>
      <c r="D1037" s="3">
        <v>1464</v>
      </c>
      <c r="E1037" s="3">
        <v>1650</v>
      </c>
      <c r="F1037" s="4">
        <v>0.11</v>
      </c>
      <c r="G1037" s="1">
        <v>4.0999999999999996</v>
      </c>
      <c r="H1037" s="2">
        <v>14120</v>
      </c>
      <c r="I1037" s="1" t="s">
        <v>8719</v>
      </c>
      <c r="J1037" s="1" t="s">
        <v>8720</v>
      </c>
      <c r="K1037" s="1" t="s">
        <v>8721</v>
      </c>
      <c r="L1037" s="1" t="s">
        <v>8722</v>
      </c>
      <c r="M1037" s="1" t="s">
        <v>8723</v>
      </c>
      <c r="N1037" s="1" t="s">
        <v>8724</v>
      </c>
      <c r="O1037" s="1" t="s">
        <v>8725</v>
      </c>
      <c r="P1037" s="1" t="s">
        <v>8726</v>
      </c>
      <c r="Q1037" s="12">
        <f>Table1[[#This Row],[actual_price]]-Table1[[#This Row],[discounted_price]]</f>
        <v>186</v>
      </c>
      <c r="R1037" s="11" t="str">
        <f>IF(Table1[[#This Row],[discount_percentage]]&gt;=0.5,"50% + Discount","Below 50%")</f>
        <v>Below 50%</v>
      </c>
      <c r="S1037" s="14">
        <f>Table1[[#This Row],[actual_price]]*Table1[[#This Row],[rating_count]]</f>
        <v>23298000</v>
      </c>
      <c r="T1037" s="11" t="str">
        <f>IF(Table1[[#This Row],[discounted_price]]&lt;200,"&lt;₹200",IF(Table1[[#This Row],[discounted_price]]&lt;=500,"₹200 - ₹500","&gt;₹500"))</f>
        <v>&gt;₹500</v>
      </c>
      <c r="U1037" s="11" t="str">
        <f>IF(Table1[[#This Row],[rating_count]]&lt;1000,"Below 1K Reviews","1K + Reviews")</f>
        <v>1K + Reviews</v>
      </c>
      <c r="V1037" s="14">
        <f>Table1[[#This Row],[rating]]*Table1[[#This Row],[rating_count]]</f>
        <v>57891.999999999993</v>
      </c>
    </row>
    <row r="1038" spans="1:22" ht="16.2" x14ac:dyDescent="0.3">
      <c r="A1038" s="1" t="s">
        <v>8727</v>
      </c>
      <c r="B1038" s="1" t="s">
        <v>8728</v>
      </c>
      <c r="C1038" s="1" t="s">
        <v>8729</v>
      </c>
      <c r="D1038" s="1">
        <v>249</v>
      </c>
      <c r="E1038" s="1">
        <v>499</v>
      </c>
      <c r="F1038" s="4">
        <v>0.5</v>
      </c>
      <c r="G1038" s="1">
        <v>3.3</v>
      </c>
      <c r="H1038" s="2">
        <v>8427</v>
      </c>
      <c r="I1038" s="1" t="s">
        <v>8730</v>
      </c>
      <c r="J1038" s="1" t="s">
        <v>8731</v>
      </c>
      <c r="K1038" s="1" t="s">
        <v>8732</v>
      </c>
      <c r="L1038" s="1" t="s">
        <v>8733</v>
      </c>
      <c r="M1038" s="1" t="s">
        <v>8734</v>
      </c>
      <c r="N1038" s="1" t="s">
        <v>8735</v>
      </c>
      <c r="O1038" s="1" t="s">
        <v>8736</v>
      </c>
      <c r="P1038" s="1" t="s">
        <v>8737</v>
      </c>
      <c r="Q1038" s="12">
        <f>Table1[[#This Row],[actual_price]]-Table1[[#This Row],[discounted_price]]</f>
        <v>250</v>
      </c>
      <c r="R1038" s="11" t="str">
        <f>IF(Table1[[#This Row],[discount_percentage]]&gt;=0.5,"50% + Discount","Below 50%")</f>
        <v>50% + Discount</v>
      </c>
      <c r="S1038" s="14">
        <f>Table1[[#This Row],[actual_price]]*Table1[[#This Row],[rating_count]]</f>
        <v>4205073</v>
      </c>
      <c r="T1038" s="11" t="str">
        <f>IF(Table1[[#This Row],[discounted_price]]&lt;200,"&lt;₹200",IF(Table1[[#This Row],[discounted_price]]&lt;=500,"₹200 - ₹500","&gt;₹500"))</f>
        <v>₹200 - ₹500</v>
      </c>
      <c r="U1038" s="11" t="str">
        <f>IF(Table1[[#This Row],[rating_count]]&lt;1000,"Below 1K Reviews","1K + Reviews")</f>
        <v>1K + Reviews</v>
      </c>
      <c r="V1038" s="14">
        <f>Table1[[#This Row],[rating]]*Table1[[#This Row],[rating_count]]</f>
        <v>27809.1</v>
      </c>
    </row>
    <row r="1039" spans="1:22" ht="16.2" x14ac:dyDescent="0.3">
      <c r="A1039" s="1" t="s">
        <v>8738</v>
      </c>
      <c r="B1039" s="1" t="s">
        <v>8739</v>
      </c>
      <c r="C1039" s="1" t="s">
        <v>8740</v>
      </c>
      <c r="D1039" s="1">
        <v>625</v>
      </c>
      <c r="E1039" s="3">
        <v>1400</v>
      </c>
      <c r="F1039" s="4">
        <v>0.55000000000000004</v>
      </c>
      <c r="G1039" s="1">
        <v>4.2</v>
      </c>
      <c r="H1039" s="2">
        <v>23316</v>
      </c>
      <c r="I1039" s="1" t="s">
        <v>8741</v>
      </c>
      <c r="J1039" s="1" t="s">
        <v>8742</v>
      </c>
      <c r="K1039" s="1" t="s">
        <v>8743</v>
      </c>
      <c r="L1039" s="1" t="s">
        <v>8744</v>
      </c>
      <c r="M1039" s="1" t="s">
        <v>8745</v>
      </c>
      <c r="N1039" s="1" t="s">
        <v>8746</v>
      </c>
      <c r="O1039" s="1" t="s">
        <v>8747</v>
      </c>
      <c r="P1039" s="1" t="s">
        <v>8748</v>
      </c>
      <c r="Q1039" s="12">
        <f>Table1[[#This Row],[actual_price]]-Table1[[#This Row],[discounted_price]]</f>
        <v>775</v>
      </c>
      <c r="R1039" s="11" t="str">
        <f>IF(Table1[[#This Row],[discount_percentage]]&gt;=0.5,"50% + Discount","Below 50%")</f>
        <v>50% + Discount</v>
      </c>
      <c r="S1039" s="14">
        <f>Table1[[#This Row],[actual_price]]*Table1[[#This Row],[rating_count]]</f>
        <v>32642400</v>
      </c>
      <c r="T1039" s="11" t="str">
        <f>IF(Table1[[#This Row],[discounted_price]]&lt;200,"&lt;₹200",IF(Table1[[#This Row],[discounted_price]]&lt;=500,"₹200 - ₹500","&gt;₹500"))</f>
        <v>&gt;₹500</v>
      </c>
      <c r="U1039" s="11" t="str">
        <f>IF(Table1[[#This Row],[rating_count]]&lt;1000,"Below 1K Reviews","1K + Reviews")</f>
        <v>1K + Reviews</v>
      </c>
      <c r="V1039" s="14">
        <f>Table1[[#This Row],[rating]]*Table1[[#This Row],[rating_count]]</f>
        <v>97927.2</v>
      </c>
    </row>
    <row r="1040" spans="1:22" ht="16.2" x14ac:dyDescent="0.3">
      <c r="A1040" s="1" t="s">
        <v>8749</v>
      </c>
      <c r="B1040" s="1" t="s">
        <v>8750</v>
      </c>
      <c r="C1040" s="1" t="s">
        <v>8751</v>
      </c>
      <c r="D1040" s="3">
        <v>1290</v>
      </c>
      <c r="E1040" s="3">
        <v>2500</v>
      </c>
      <c r="F1040" s="4">
        <v>0.48</v>
      </c>
      <c r="G1040" s="1">
        <v>4</v>
      </c>
      <c r="H1040" s="2">
        <v>6530</v>
      </c>
      <c r="I1040" s="1" t="s">
        <v>8752</v>
      </c>
      <c r="J1040" s="1" t="s">
        <v>8753</v>
      </c>
      <c r="K1040" s="1" t="s">
        <v>8754</v>
      </c>
      <c r="L1040" s="1" t="s">
        <v>8755</v>
      </c>
      <c r="M1040" s="1" t="s">
        <v>8756</v>
      </c>
      <c r="N1040" s="1" t="s">
        <v>8757</v>
      </c>
      <c r="O1040" s="1" t="s">
        <v>8758</v>
      </c>
      <c r="P1040" s="1" t="s">
        <v>8759</v>
      </c>
      <c r="Q1040" s="12">
        <f>Table1[[#This Row],[actual_price]]-Table1[[#This Row],[discounted_price]]</f>
        <v>1210</v>
      </c>
      <c r="R1040" s="11" t="str">
        <f>IF(Table1[[#This Row],[discount_percentage]]&gt;=0.5,"50% + Discount","Below 50%")</f>
        <v>Below 50%</v>
      </c>
      <c r="S1040" s="14">
        <f>Table1[[#This Row],[actual_price]]*Table1[[#This Row],[rating_count]]</f>
        <v>16325000</v>
      </c>
      <c r="T1040" s="11" t="str">
        <f>IF(Table1[[#This Row],[discounted_price]]&lt;200,"&lt;₹200",IF(Table1[[#This Row],[discounted_price]]&lt;=500,"₹200 - ₹500","&gt;₹500"))</f>
        <v>&gt;₹500</v>
      </c>
      <c r="U1040" s="11" t="str">
        <f>IF(Table1[[#This Row],[rating_count]]&lt;1000,"Below 1K Reviews","1K + Reviews")</f>
        <v>1K + Reviews</v>
      </c>
      <c r="V1040" s="14">
        <f>Table1[[#This Row],[rating]]*Table1[[#This Row],[rating_count]]</f>
        <v>26120</v>
      </c>
    </row>
    <row r="1041" spans="1:22" ht="16.2" x14ac:dyDescent="0.3">
      <c r="A1041" s="1" t="s">
        <v>8760</v>
      </c>
      <c r="B1041" s="1" t="s">
        <v>8761</v>
      </c>
      <c r="C1041" s="1" t="s">
        <v>8762</v>
      </c>
      <c r="D1041" s="3">
        <v>3600</v>
      </c>
      <c r="E1041" s="3">
        <v>6190</v>
      </c>
      <c r="F1041" s="4">
        <v>0.42</v>
      </c>
      <c r="G1041" s="1">
        <v>4.3</v>
      </c>
      <c r="H1041" s="2">
        <v>11924</v>
      </c>
      <c r="I1041" s="1" t="s">
        <v>8763</v>
      </c>
      <c r="J1041" s="1" t="s">
        <v>8764</v>
      </c>
      <c r="K1041" s="1" t="s">
        <v>8765</v>
      </c>
      <c r="L1041" s="1" t="s">
        <v>8766</v>
      </c>
      <c r="M1041" s="1" t="s">
        <v>8767</v>
      </c>
      <c r="N1041" s="1" t="s">
        <v>8768</v>
      </c>
      <c r="O1041" s="1" t="s">
        <v>8769</v>
      </c>
      <c r="P1041" s="1" t="s">
        <v>8770</v>
      </c>
      <c r="Q1041" s="12">
        <f>Table1[[#This Row],[actual_price]]-Table1[[#This Row],[discounted_price]]</f>
        <v>2590</v>
      </c>
      <c r="R1041" s="11" t="str">
        <f>IF(Table1[[#This Row],[discount_percentage]]&gt;=0.5,"50% + Discount","Below 50%")</f>
        <v>Below 50%</v>
      </c>
      <c r="S1041" s="14">
        <f>Table1[[#This Row],[actual_price]]*Table1[[#This Row],[rating_count]]</f>
        <v>73809560</v>
      </c>
      <c r="T1041" s="11" t="str">
        <f>IF(Table1[[#This Row],[discounted_price]]&lt;200,"&lt;₹200",IF(Table1[[#This Row],[discounted_price]]&lt;=500,"₹200 - ₹500","&gt;₹500"))</f>
        <v>&gt;₹500</v>
      </c>
      <c r="U1041" s="11" t="str">
        <f>IF(Table1[[#This Row],[rating_count]]&lt;1000,"Below 1K Reviews","1K + Reviews")</f>
        <v>1K + Reviews</v>
      </c>
      <c r="V1041" s="14">
        <f>Table1[[#This Row],[rating]]*Table1[[#This Row],[rating_count]]</f>
        <v>51273.2</v>
      </c>
    </row>
    <row r="1042" spans="1:22" ht="16.2" x14ac:dyDescent="0.3">
      <c r="A1042" s="1" t="s">
        <v>8771</v>
      </c>
      <c r="B1042" s="1" t="s">
        <v>8772</v>
      </c>
      <c r="C1042" s="1" t="s">
        <v>8773</v>
      </c>
      <c r="D1042" s="3">
        <v>6549</v>
      </c>
      <c r="E1042" s="3">
        <v>13999</v>
      </c>
      <c r="F1042" s="4">
        <v>0.53</v>
      </c>
      <c r="G1042" s="1">
        <v>4</v>
      </c>
      <c r="H1042" s="2">
        <v>2961</v>
      </c>
      <c r="I1042" s="1" t="s">
        <v>8774</v>
      </c>
      <c r="J1042" s="1" t="s">
        <v>8775</v>
      </c>
      <c r="K1042" s="1" t="s">
        <v>8776</v>
      </c>
      <c r="L1042" s="1" t="s">
        <v>8777</v>
      </c>
      <c r="M1042" s="1" t="s">
        <v>8778</v>
      </c>
      <c r="N1042" s="1" t="s">
        <v>8779</v>
      </c>
      <c r="O1042" s="1" t="s">
        <v>8780</v>
      </c>
      <c r="P1042" s="1" t="s">
        <v>8781</v>
      </c>
      <c r="Q1042" s="12">
        <f>Table1[[#This Row],[actual_price]]-Table1[[#This Row],[discounted_price]]</f>
        <v>7450</v>
      </c>
      <c r="R1042" s="11" t="str">
        <f>IF(Table1[[#This Row],[discount_percentage]]&gt;=0.5,"50% + Discount","Below 50%")</f>
        <v>50% + Discount</v>
      </c>
      <c r="S1042" s="14">
        <f>Table1[[#This Row],[actual_price]]*Table1[[#This Row],[rating_count]]</f>
        <v>41451039</v>
      </c>
      <c r="T1042" s="11" t="str">
        <f>IF(Table1[[#This Row],[discounted_price]]&lt;200,"&lt;₹200",IF(Table1[[#This Row],[discounted_price]]&lt;=500,"₹200 - ₹500","&gt;₹500"))</f>
        <v>&gt;₹500</v>
      </c>
      <c r="U1042" s="11" t="str">
        <f>IF(Table1[[#This Row],[rating_count]]&lt;1000,"Below 1K Reviews","1K + Reviews")</f>
        <v>1K + Reviews</v>
      </c>
      <c r="V1042" s="14">
        <f>Table1[[#This Row],[rating]]*Table1[[#This Row],[rating_count]]</f>
        <v>11844</v>
      </c>
    </row>
    <row r="1043" spans="1:22" ht="16.2" x14ac:dyDescent="0.3">
      <c r="A1043" s="1" t="s">
        <v>8782</v>
      </c>
      <c r="B1043" s="1" t="s">
        <v>8783</v>
      </c>
      <c r="C1043" s="1" t="s">
        <v>8582</v>
      </c>
      <c r="D1043" s="3">
        <v>1625</v>
      </c>
      <c r="E1043" s="3">
        <v>2995</v>
      </c>
      <c r="F1043" s="4">
        <v>0.46</v>
      </c>
      <c r="G1043" s="1">
        <v>4.5</v>
      </c>
      <c r="H1043" s="2">
        <v>23484</v>
      </c>
      <c r="I1043" s="1" t="s">
        <v>8784</v>
      </c>
      <c r="J1043" s="1" t="s">
        <v>8785</v>
      </c>
      <c r="K1043" s="1" t="s">
        <v>8786</v>
      </c>
      <c r="L1043" s="1" t="s">
        <v>8787</v>
      </c>
      <c r="M1043" s="1" t="s">
        <v>8788</v>
      </c>
      <c r="N1043" s="1" t="s">
        <v>8789</v>
      </c>
      <c r="O1043" s="1" t="s">
        <v>8790</v>
      </c>
      <c r="P1043" s="1" t="s">
        <v>8791</v>
      </c>
      <c r="Q1043" s="12">
        <f>Table1[[#This Row],[actual_price]]-Table1[[#This Row],[discounted_price]]</f>
        <v>1370</v>
      </c>
      <c r="R1043" s="11" t="str">
        <f>IF(Table1[[#This Row],[discount_percentage]]&gt;=0.5,"50% + Discount","Below 50%")</f>
        <v>Below 50%</v>
      </c>
      <c r="S1043" s="14">
        <f>Table1[[#This Row],[actual_price]]*Table1[[#This Row],[rating_count]]</f>
        <v>70334580</v>
      </c>
      <c r="T1043" s="11" t="str">
        <f>IF(Table1[[#This Row],[discounted_price]]&lt;200,"&lt;₹200",IF(Table1[[#This Row],[discounted_price]]&lt;=500,"₹200 - ₹500","&gt;₹500"))</f>
        <v>&gt;₹500</v>
      </c>
      <c r="U1043" s="11" t="str">
        <f>IF(Table1[[#This Row],[rating_count]]&lt;1000,"Below 1K Reviews","1K + Reviews")</f>
        <v>1K + Reviews</v>
      </c>
      <c r="V1043" s="14">
        <f>Table1[[#This Row],[rating]]*Table1[[#This Row],[rating_count]]</f>
        <v>105678</v>
      </c>
    </row>
    <row r="1044" spans="1:22" ht="16.2" x14ac:dyDescent="0.3">
      <c r="A1044" s="1" t="s">
        <v>8792</v>
      </c>
      <c r="B1044" s="1" t="s">
        <v>8793</v>
      </c>
      <c r="C1044" s="1" t="s">
        <v>8762</v>
      </c>
      <c r="D1044" s="3">
        <v>2599</v>
      </c>
      <c r="E1044" s="3">
        <v>5890</v>
      </c>
      <c r="F1044" s="4">
        <v>0.56000000000000005</v>
      </c>
      <c r="G1044" s="1">
        <v>4.0999999999999996</v>
      </c>
      <c r="H1044" s="2">
        <v>21783</v>
      </c>
      <c r="I1044" s="1" t="s">
        <v>8794</v>
      </c>
      <c r="J1044" s="1" t="s">
        <v>8795</v>
      </c>
      <c r="K1044" s="1" t="s">
        <v>8796</v>
      </c>
      <c r="L1044" s="1" t="s">
        <v>8797</v>
      </c>
      <c r="M1044" s="1" t="s">
        <v>8798</v>
      </c>
      <c r="N1044" s="1" t="s">
        <v>8799</v>
      </c>
      <c r="O1044" s="1" t="s">
        <v>8800</v>
      </c>
      <c r="P1044" s="1" t="s">
        <v>8801</v>
      </c>
      <c r="Q1044" s="12">
        <f>Table1[[#This Row],[actual_price]]-Table1[[#This Row],[discounted_price]]</f>
        <v>3291</v>
      </c>
      <c r="R1044" s="11" t="str">
        <f>IF(Table1[[#This Row],[discount_percentage]]&gt;=0.5,"50% + Discount","Below 50%")</f>
        <v>50% + Discount</v>
      </c>
      <c r="S1044" s="14">
        <f>Table1[[#This Row],[actual_price]]*Table1[[#This Row],[rating_count]]</f>
        <v>128301870</v>
      </c>
      <c r="T1044" s="11" t="str">
        <f>IF(Table1[[#This Row],[discounted_price]]&lt;200,"&lt;₹200",IF(Table1[[#This Row],[discounted_price]]&lt;=500,"₹200 - ₹500","&gt;₹500"))</f>
        <v>&gt;₹500</v>
      </c>
      <c r="U1044" s="11" t="str">
        <f>IF(Table1[[#This Row],[rating_count]]&lt;1000,"Below 1K Reviews","1K + Reviews")</f>
        <v>1K + Reviews</v>
      </c>
      <c r="V1044" s="14">
        <f>Table1[[#This Row],[rating]]*Table1[[#This Row],[rating_count]]</f>
        <v>89310.299999999988</v>
      </c>
    </row>
    <row r="1045" spans="1:22" ht="16.2" x14ac:dyDescent="0.3">
      <c r="A1045" s="1" t="s">
        <v>8802</v>
      </c>
      <c r="B1045" s="1" t="s">
        <v>8803</v>
      </c>
      <c r="C1045" s="1" t="s">
        <v>8804</v>
      </c>
      <c r="D1045" s="3">
        <v>1199</v>
      </c>
      <c r="E1045" s="3">
        <v>2000</v>
      </c>
      <c r="F1045" s="4">
        <v>0.4</v>
      </c>
      <c r="G1045" s="1">
        <v>4</v>
      </c>
      <c r="H1045" s="2">
        <v>14030</v>
      </c>
      <c r="I1045" s="1" t="s">
        <v>8805</v>
      </c>
      <c r="J1045" s="1" t="s">
        <v>8806</v>
      </c>
      <c r="K1045" s="1" t="s">
        <v>8807</v>
      </c>
      <c r="L1045" s="1" t="s">
        <v>8808</v>
      </c>
      <c r="M1045" s="1" t="s">
        <v>8809</v>
      </c>
      <c r="N1045" s="1" t="s">
        <v>8810</v>
      </c>
      <c r="O1045" s="1" t="s">
        <v>8811</v>
      </c>
      <c r="P1045" s="1" t="s">
        <v>8812</v>
      </c>
      <c r="Q1045" s="12">
        <f>Table1[[#This Row],[actual_price]]-Table1[[#This Row],[discounted_price]]</f>
        <v>801</v>
      </c>
      <c r="R1045" s="11" t="str">
        <f>IF(Table1[[#This Row],[discount_percentage]]&gt;=0.5,"50% + Discount","Below 50%")</f>
        <v>Below 50%</v>
      </c>
      <c r="S1045" s="14">
        <f>Table1[[#This Row],[actual_price]]*Table1[[#This Row],[rating_count]]</f>
        <v>28060000</v>
      </c>
      <c r="T1045" s="11" t="str">
        <f>IF(Table1[[#This Row],[discounted_price]]&lt;200,"&lt;₹200",IF(Table1[[#This Row],[discounted_price]]&lt;=500,"₹200 - ₹500","&gt;₹500"))</f>
        <v>&gt;₹500</v>
      </c>
      <c r="U1045" s="11" t="str">
        <f>IF(Table1[[#This Row],[rating_count]]&lt;1000,"Below 1K Reviews","1K + Reviews")</f>
        <v>1K + Reviews</v>
      </c>
      <c r="V1045" s="14">
        <f>Table1[[#This Row],[rating]]*Table1[[#This Row],[rating_count]]</f>
        <v>56120</v>
      </c>
    </row>
    <row r="1046" spans="1:22" ht="16.2" x14ac:dyDescent="0.3">
      <c r="A1046" s="1" t="s">
        <v>8813</v>
      </c>
      <c r="B1046" s="1" t="s">
        <v>8814</v>
      </c>
      <c r="C1046" s="1" t="s">
        <v>8815</v>
      </c>
      <c r="D1046" s="3">
        <v>5499</v>
      </c>
      <c r="E1046" s="3">
        <v>13150</v>
      </c>
      <c r="F1046" s="4">
        <v>0.57999999999999996</v>
      </c>
      <c r="G1046" s="1">
        <v>4.2</v>
      </c>
      <c r="H1046" s="2">
        <v>6398</v>
      </c>
      <c r="I1046" s="1" t="s">
        <v>8816</v>
      </c>
      <c r="J1046" s="1" t="s">
        <v>8817</v>
      </c>
      <c r="K1046" s="1" t="s">
        <v>8818</v>
      </c>
      <c r="L1046" s="1" t="s">
        <v>8819</v>
      </c>
      <c r="M1046" s="1" t="s">
        <v>8820</v>
      </c>
      <c r="N1046" s="1" t="s">
        <v>8821</v>
      </c>
      <c r="O1046" s="1" t="s">
        <v>8822</v>
      </c>
      <c r="P1046" s="1" t="s">
        <v>8823</v>
      </c>
      <c r="Q1046" s="12">
        <f>Table1[[#This Row],[actual_price]]-Table1[[#This Row],[discounted_price]]</f>
        <v>7651</v>
      </c>
      <c r="R1046" s="11" t="str">
        <f>IF(Table1[[#This Row],[discount_percentage]]&gt;=0.5,"50% + Discount","Below 50%")</f>
        <v>50% + Discount</v>
      </c>
      <c r="S1046" s="14">
        <f>Table1[[#This Row],[actual_price]]*Table1[[#This Row],[rating_count]]</f>
        <v>84133700</v>
      </c>
      <c r="T1046" s="11" t="str">
        <f>IF(Table1[[#This Row],[discounted_price]]&lt;200,"&lt;₹200",IF(Table1[[#This Row],[discounted_price]]&lt;=500,"₹200 - ₹500","&gt;₹500"))</f>
        <v>&gt;₹500</v>
      </c>
      <c r="U1046" s="11" t="str">
        <f>IF(Table1[[#This Row],[rating_count]]&lt;1000,"Below 1K Reviews","1K + Reviews")</f>
        <v>1K + Reviews</v>
      </c>
      <c r="V1046" s="14">
        <f>Table1[[#This Row],[rating]]*Table1[[#This Row],[rating_count]]</f>
        <v>26871.600000000002</v>
      </c>
    </row>
    <row r="1047" spans="1:22" ht="16.2" x14ac:dyDescent="0.3">
      <c r="A1047" s="1" t="s">
        <v>8824</v>
      </c>
      <c r="B1047" s="1" t="s">
        <v>8825</v>
      </c>
      <c r="C1047" s="1" t="s">
        <v>8751</v>
      </c>
      <c r="D1047" s="3">
        <v>1299</v>
      </c>
      <c r="E1047" s="3">
        <v>3500</v>
      </c>
      <c r="F1047" s="4">
        <v>0.63</v>
      </c>
      <c r="G1047" s="1">
        <v>3.8</v>
      </c>
      <c r="H1047" s="2">
        <v>44050</v>
      </c>
      <c r="I1047" s="1" t="s">
        <v>8826</v>
      </c>
      <c r="J1047" s="1" t="s">
        <v>8827</v>
      </c>
      <c r="K1047" s="1" t="s">
        <v>8828</v>
      </c>
      <c r="L1047" s="1" t="s">
        <v>8829</v>
      </c>
      <c r="M1047" s="1" t="s">
        <v>8830</v>
      </c>
      <c r="N1047" s="1" t="s">
        <v>8831</v>
      </c>
      <c r="O1047" s="1" t="s">
        <v>8832</v>
      </c>
      <c r="P1047" s="1" t="s">
        <v>8833</v>
      </c>
      <c r="Q1047" s="12">
        <f>Table1[[#This Row],[actual_price]]-Table1[[#This Row],[discounted_price]]</f>
        <v>2201</v>
      </c>
      <c r="R1047" s="11" t="str">
        <f>IF(Table1[[#This Row],[discount_percentage]]&gt;=0.5,"50% + Discount","Below 50%")</f>
        <v>50% + Discount</v>
      </c>
      <c r="S1047" s="14">
        <f>Table1[[#This Row],[actual_price]]*Table1[[#This Row],[rating_count]]</f>
        <v>154175000</v>
      </c>
      <c r="T1047" s="11" t="str">
        <f>IF(Table1[[#This Row],[discounted_price]]&lt;200,"&lt;₹200",IF(Table1[[#This Row],[discounted_price]]&lt;=500,"₹200 - ₹500","&gt;₹500"))</f>
        <v>&gt;₹500</v>
      </c>
      <c r="U1047" s="11" t="str">
        <f>IF(Table1[[#This Row],[rating_count]]&lt;1000,"Below 1K Reviews","1K + Reviews")</f>
        <v>1K + Reviews</v>
      </c>
      <c r="V1047" s="14">
        <f>Table1[[#This Row],[rating]]*Table1[[#This Row],[rating_count]]</f>
        <v>167390</v>
      </c>
    </row>
    <row r="1048" spans="1:22" ht="16.2" x14ac:dyDescent="0.3">
      <c r="A1048" s="1" t="s">
        <v>8834</v>
      </c>
      <c r="B1048" s="1" t="s">
        <v>8835</v>
      </c>
      <c r="C1048" s="1" t="s">
        <v>8740</v>
      </c>
      <c r="D1048" s="1">
        <v>599</v>
      </c>
      <c r="E1048" s="1">
        <v>785</v>
      </c>
      <c r="F1048" s="4">
        <v>0.24</v>
      </c>
      <c r="G1048" s="1">
        <v>4.2</v>
      </c>
      <c r="H1048" s="2">
        <v>24247</v>
      </c>
      <c r="I1048" s="1" t="s">
        <v>8836</v>
      </c>
      <c r="J1048" s="1" t="s">
        <v>8837</v>
      </c>
      <c r="K1048" s="1" t="s">
        <v>8838</v>
      </c>
      <c r="L1048" s="1" t="s">
        <v>8839</v>
      </c>
      <c r="M1048" s="1" t="s">
        <v>8840</v>
      </c>
      <c r="N1048" s="1" t="s">
        <v>8841</v>
      </c>
      <c r="O1048" s="1" t="s">
        <v>8842</v>
      </c>
      <c r="P1048" s="1" t="s">
        <v>8843</v>
      </c>
      <c r="Q1048" s="12">
        <f>Table1[[#This Row],[actual_price]]-Table1[[#This Row],[discounted_price]]</f>
        <v>186</v>
      </c>
      <c r="R1048" s="11" t="str">
        <f>IF(Table1[[#This Row],[discount_percentage]]&gt;=0.5,"50% + Discount","Below 50%")</f>
        <v>Below 50%</v>
      </c>
      <c r="S1048" s="14">
        <f>Table1[[#This Row],[actual_price]]*Table1[[#This Row],[rating_count]]</f>
        <v>19033895</v>
      </c>
      <c r="T1048" s="11" t="str">
        <f>IF(Table1[[#This Row],[discounted_price]]&lt;200,"&lt;₹200",IF(Table1[[#This Row],[discounted_price]]&lt;=500,"₹200 - ₹500","&gt;₹500"))</f>
        <v>&gt;₹500</v>
      </c>
      <c r="U1048" s="11" t="str">
        <f>IF(Table1[[#This Row],[rating_count]]&lt;1000,"Below 1K Reviews","1K + Reviews")</f>
        <v>1K + Reviews</v>
      </c>
      <c r="V1048" s="14">
        <f>Table1[[#This Row],[rating]]*Table1[[#This Row],[rating_count]]</f>
        <v>101837.40000000001</v>
      </c>
    </row>
    <row r="1049" spans="1:22" ht="16.2" x14ac:dyDescent="0.3">
      <c r="A1049" s="1" t="s">
        <v>8844</v>
      </c>
      <c r="B1049" s="1" t="s">
        <v>8845</v>
      </c>
      <c r="C1049" s="1" t="s">
        <v>8751</v>
      </c>
      <c r="D1049" s="3">
        <v>1999</v>
      </c>
      <c r="E1049" s="3">
        <v>3210</v>
      </c>
      <c r="F1049" s="4">
        <v>0.38</v>
      </c>
      <c r="G1049" s="1">
        <v>4.2</v>
      </c>
      <c r="H1049" s="2">
        <v>41349</v>
      </c>
      <c r="I1049" s="1" t="s">
        <v>8846</v>
      </c>
      <c r="J1049" s="1" t="s">
        <v>8847</v>
      </c>
      <c r="K1049" s="1" t="s">
        <v>8848</v>
      </c>
      <c r="L1049" s="1" t="s">
        <v>8849</v>
      </c>
      <c r="M1049" s="1" t="s">
        <v>8850</v>
      </c>
      <c r="N1049" s="1" t="s">
        <v>8851</v>
      </c>
      <c r="O1049" s="1" t="s">
        <v>8852</v>
      </c>
      <c r="P1049" s="1" t="s">
        <v>8853</v>
      </c>
      <c r="Q1049" s="12">
        <f>Table1[[#This Row],[actual_price]]-Table1[[#This Row],[discounted_price]]</f>
        <v>1211</v>
      </c>
      <c r="R1049" s="11" t="str">
        <f>IF(Table1[[#This Row],[discount_percentage]]&gt;=0.5,"50% + Discount","Below 50%")</f>
        <v>Below 50%</v>
      </c>
      <c r="S1049" s="14">
        <f>Table1[[#This Row],[actual_price]]*Table1[[#This Row],[rating_count]]</f>
        <v>132730290</v>
      </c>
      <c r="T1049" s="11" t="str">
        <f>IF(Table1[[#This Row],[discounted_price]]&lt;200,"&lt;₹200",IF(Table1[[#This Row],[discounted_price]]&lt;=500,"₹200 - ₹500","&gt;₹500"))</f>
        <v>&gt;₹500</v>
      </c>
      <c r="U1049" s="11" t="str">
        <f>IF(Table1[[#This Row],[rating_count]]&lt;1000,"Below 1K Reviews","1K + Reviews")</f>
        <v>1K + Reviews</v>
      </c>
      <c r="V1049" s="14">
        <f>Table1[[#This Row],[rating]]*Table1[[#This Row],[rating_count]]</f>
        <v>173665.80000000002</v>
      </c>
    </row>
    <row r="1050" spans="1:22" ht="16.2" x14ac:dyDescent="0.3">
      <c r="A1050" s="1" t="s">
        <v>8854</v>
      </c>
      <c r="B1050" s="1" t="s">
        <v>8855</v>
      </c>
      <c r="C1050" s="1" t="s">
        <v>8804</v>
      </c>
      <c r="D1050" s="1">
        <v>549</v>
      </c>
      <c r="E1050" s="3">
        <v>1000</v>
      </c>
      <c r="F1050" s="4">
        <v>0.45</v>
      </c>
      <c r="G1050" s="1">
        <v>3.6</v>
      </c>
      <c r="H1050" s="2">
        <v>1074</v>
      </c>
      <c r="I1050" s="1" t="s">
        <v>8856</v>
      </c>
      <c r="J1050" s="1" t="s">
        <v>8857</v>
      </c>
      <c r="K1050" s="1" t="s">
        <v>8858</v>
      </c>
      <c r="L1050" s="1" t="s">
        <v>8859</v>
      </c>
      <c r="M1050" s="1" t="s">
        <v>8860</v>
      </c>
      <c r="N1050" s="1" t="s">
        <v>8861</v>
      </c>
      <c r="O1050" s="1" t="s">
        <v>8862</v>
      </c>
      <c r="P1050" s="1" t="s">
        <v>8863</v>
      </c>
      <c r="Q1050" s="12">
        <f>Table1[[#This Row],[actual_price]]-Table1[[#This Row],[discounted_price]]</f>
        <v>451</v>
      </c>
      <c r="R1050" s="11" t="str">
        <f>IF(Table1[[#This Row],[discount_percentage]]&gt;=0.5,"50% + Discount","Below 50%")</f>
        <v>Below 50%</v>
      </c>
      <c r="S1050" s="14">
        <f>Table1[[#This Row],[actual_price]]*Table1[[#This Row],[rating_count]]</f>
        <v>1074000</v>
      </c>
      <c r="T1050" s="11" t="str">
        <f>IF(Table1[[#This Row],[discounted_price]]&lt;200,"&lt;₹200",IF(Table1[[#This Row],[discounted_price]]&lt;=500,"₹200 - ₹500","&gt;₹500"))</f>
        <v>&gt;₹500</v>
      </c>
      <c r="U1050" s="11" t="str">
        <f>IF(Table1[[#This Row],[rating_count]]&lt;1000,"Below 1K Reviews","1K + Reviews")</f>
        <v>1K + Reviews</v>
      </c>
      <c r="V1050" s="14">
        <f>Table1[[#This Row],[rating]]*Table1[[#This Row],[rating_count]]</f>
        <v>3866.4</v>
      </c>
    </row>
    <row r="1051" spans="1:22" ht="16.2" x14ac:dyDescent="0.3">
      <c r="A1051" s="1" t="s">
        <v>8864</v>
      </c>
      <c r="B1051" s="1" t="s">
        <v>8865</v>
      </c>
      <c r="C1051" s="1" t="s">
        <v>8593</v>
      </c>
      <c r="D1051" s="1">
        <v>999</v>
      </c>
      <c r="E1051" s="3">
        <v>2000</v>
      </c>
      <c r="F1051" s="4">
        <v>0.5</v>
      </c>
      <c r="G1051" s="1">
        <v>3.8</v>
      </c>
      <c r="H1051" s="2">
        <v>1163</v>
      </c>
      <c r="I1051" s="1" t="s">
        <v>8866</v>
      </c>
      <c r="J1051" s="1" t="s">
        <v>8867</v>
      </c>
      <c r="K1051" s="1" t="s">
        <v>8868</v>
      </c>
      <c r="L1051" s="1" t="s">
        <v>8869</v>
      </c>
      <c r="M1051" s="1" t="s">
        <v>8870</v>
      </c>
      <c r="N1051" s="1" t="s">
        <v>8871</v>
      </c>
      <c r="O1051" s="1" t="s">
        <v>8872</v>
      </c>
      <c r="P1051" s="1" t="s">
        <v>8873</v>
      </c>
      <c r="Q1051" s="12">
        <f>Table1[[#This Row],[actual_price]]-Table1[[#This Row],[discounted_price]]</f>
        <v>1001</v>
      </c>
      <c r="R1051" s="11" t="str">
        <f>IF(Table1[[#This Row],[discount_percentage]]&gt;=0.5,"50% + Discount","Below 50%")</f>
        <v>50% + Discount</v>
      </c>
      <c r="S1051" s="14">
        <f>Table1[[#This Row],[actual_price]]*Table1[[#This Row],[rating_count]]</f>
        <v>2326000</v>
      </c>
      <c r="T1051" s="11" t="str">
        <f>IF(Table1[[#This Row],[discounted_price]]&lt;200,"&lt;₹200",IF(Table1[[#This Row],[discounted_price]]&lt;=500,"₹200 - ₹500","&gt;₹500"))</f>
        <v>&gt;₹500</v>
      </c>
      <c r="U1051" s="11" t="str">
        <f>IF(Table1[[#This Row],[rating_count]]&lt;1000,"Below 1K Reviews","1K + Reviews")</f>
        <v>1K + Reviews</v>
      </c>
      <c r="V1051" s="14">
        <f>Table1[[#This Row],[rating]]*Table1[[#This Row],[rating_count]]</f>
        <v>4419.3999999999996</v>
      </c>
    </row>
    <row r="1052" spans="1:22" ht="16.2" x14ac:dyDescent="0.3">
      <c r="A1052" s="1" t="s">
        <v>8874</v>
      </c>
      <c r="B1052" s="1" t="s">
        <v>8875</v>
      </c>
      <c r="C1052" s="1" t="s">
        <v>8615</v>
      </c>
      <c r="D1052" s="1">
        <v>398</v>
      </c>
      <c r="E1052" s="3">
        <v>1999</v>
      </c>
      <c r="F1052" s="4">
        <v>0.8</v>
      </c>
      <c r="G1052" s="1">
        <v>4.0999999999999996</v>
      </c>
      <c r="H1052" s="2">
        <v>257</v>
      </c>
      <c r="I1052" s="1" t="s">
        <v>8876</v>
      </c>
      <c r="J1052" s="1" t="s">
        <v>8877</v>
      </c>
      <c r="K1052" s="1" t="s">
        <v>8878</v>
      </c>
      <c r="L1052" s="1" t="s">
        <v>8879</v>
      </c>
      <c r="M1052" s="1" t="s">
        <v>8880</v>
      </c>
      <c r="N1052" s="1" t="s">
        <v>8881</v>
      </c>
      <c r="O1052" s="1" t="s">
        <v>8882</v>
      </c>
      <c r="P1052" s="1" t="s">
        <v>8883</v>
      </c>
      <c r="Q1052" s="12">
        <f>Table1[[#This Row],[actual_price]]-Table1[[#This Row],[discounted_price]]</f>
        <v>1601</v>
      </c>
      <c r="R1052" s="11" t="str">
        <f>IF(Table1[[#This Row],[discount_percentage]]&gt;=0.5,"50% + Discount","Below 50%")</f>
        <v>50% + Discount</v>
      </c>
      <c r="S1052" s="14">
        <f>Table1[[#This Row],[actual_price]]*Table1[[#This Row],[rating_count]]</f>
        <v>513743</v>
      </c>
      <c r="T1052" s="11" t="str">
        <f>IF(Table1[[#This Row],[discounted_price]]&lt;200,"&lt;₹200",IF(Table1[[#This Row],[discounted_price]]&lt;=500,"₹200 - ₹500","&gt;₹500"))</f>
        <v>₹200 - ₹500</v>
      </c>
      <c r="U1052" s="11" t="str">
        <f>IF(Table1[[#This Row],[rating_count]]&lt;1000,"Below 1K Reviews","1K + Reviews")</f>
        <v>Below 1K Reviews</v>
      </c>
      <c r="V1052" s="14">
        <f>Table1[[#This Row],[rating]]*Table1[[#This Row],[rating_count]]</f>
        <v>1053.6999999999998</v>
      </c>
    </row>
    <row r="1053" spans="1:22" ht="16.2" x14ac:dyDescent="0.3">
      <c r="A1053" s="1" t="s">
        <v>8884</v>
      </c>
      <c r="B1053" s="1" t="s">
        <v>8885</v>
      </c>
      <c r="C1053" s="1" t="s">
        <v>8886</v>
      </c>
      <c r="D1053" s="1">
        <v>539</v>
      </c>
      <c r="E1053" s="1">
        <v>720</v>
      </c>
      <c r="F1053" s="4">
        <v>0.25</v>
      </c>
      <c r="G1053" s="1">
        <v>4.0999999999999996</v>
      </c>
      <c r="H1053" s="2">
        <v>36017</v>
      </c>
      <c r="I1053" s="1" t="s">
        <v>8887</v>
      </c>
      <c r="J1053" s="1" t="s">
        <v>8888</v>
      </c>
      <c r="K1053" s="1" t="s">
        <v>8889</v>
      </c>
      <c r="L1053" s="1" t="s">
        <v>8890</v>
      </c>
      <c r="M1053" s="1" t="s">
        <v>8891</v>
      </c>
      <c r="N1053" s="1" t="s">
        <v>8892</v>
      </c>
      <c r="O1053" s="1" t="s">
        <v>8893</v>
      </c>
      <c r="P1053" s="1" t="s">
        <v>8894</v>
      </c>
      <c r="Q1053" s="12">
        <f>Table1[[#This Row],[actual_price]]-Table1[[#This Row],[discounted_price]]</f>
        <v>181</v>
      </c>
      <c r="R1053" s="11" t="str">
        <f>IF(Table1[[#This Row],[discount_percentage]]&gt;=0.5,"50% + Discount","Below 50%")</f>
        <v>Below 50%</v>
      </c>
      <c r="S1053" s="14">
        <f>Table1[[#This Row],[actual_price]]*Table1[[#This Row],[rating_count]]</f>
        <v>25932240</v>
      </c>
      <c r="T1053" s="11" t="str">
        <f>IF(Table1[[#This Row],[discounted_price]]&lt;200,"&lt;₹200",IF(Table1[[#This Row],[discounted_price]]&lt;=500,"₹200 - ₹500","&gt;₹500"))</f>
        <v>&gt;₹500</v>
      </c>
      <c r="U1053" s="11" t="str">
        <f>IF(Table1[[#This Row],[rating_count]]&lt;1000,"Below 1K Reviews","1K + Reviews")</f>
        <v>1K + Reviews</v>
      </c>
      <c r="V1053" s="14">
        <f>Table1[[#This Row],[rating]]*Table1[[#This Row],[rating_count]]</f>
        <v>147669.69999999998</v>
      </c>
    </row>
    <row r="1054" spans="1:22" ht="16.2" x14ac:dyDescent="0.3">
      <c r="A1054" s="1" t="s">
        <v>8895</v>
      </c>
      <c r="B1054" s="1" t="s">
        <v>8896</v>
      </c>
      <c r="C1054" s="1" t="s">
        <v>8582</v>
      </c>
      <c r="D1054" s="1">
        <v>699</v>
      </c>
      <c r="E1054" s="3">
        <v>1595</v>
      </c>
      <c r="F1054" s="4">
        <v>0.56000000000000005</v>
      </c>
      <c r="G1054" s="1">
        <v>4.0999999999999996</v>
      </c>
      <c r="H1054" s="2">
        <v>8090</v>
      </c>
      <c r="I1054" s="1" t="s">
        <v>8897</v>
      </c>
      <c r="J1054" s="1" t="s">
        <v>8898</v>
      </c>
      <c r="K1054" s="1" t="s">
        <v>8899</v>
      </c>
      <c r="L1054" s="1" t="s">
        <v>8900</v>
      </c>
      <c r="M1054" s="1" t="s">
        <v>8901</v>
      </c>
      <c r="N1054" s="1" t="s">
        <v>8902</v>
      </c>
      <c r="O1054" s="1" t="s">
        <v>8903</v>
      </c>
      <c r="P1054" s="1" t="s">
        <v>8904</v>
      </c>
      <c r="Q1054" s="12">
        <f>Table1[[#This Row],[actual_price]]-Table1[[#This Row],[discounted_price]]</f>
        <v>896</v>
      </c>
      <c r="R1054" s="11" t="str">
        <f>IF(Table1[[#This Row],[discount_percentage]]&gt;=0.5,"50% + Discount","Below 50%")</f>
        <v>50% + Discount</v>
      </c>
      <c r="S1054" s="14">
        <f>Table1[[#This Row],[actual_price]]*Table1[[#This Row],[rating_count]]</f>
        <v>12903550</v>
      </c>
      <c r="T1054" s="11" t="str">
        <f>IF(Table1[[#This Row],[discounted_price]]&lt;200,"&lt;₹200",IF(Table1[[#This Row],[discounted_price]]&lt;=500,"₹200 - ₹500","&gt;₹500"))</f>
        <v>&gt;₹500</v>
      </c>
      <c r="U1054" s="11" t="str">
        <f>IF(Table1[[#This Row],[rating_count]]&lt;1000,"Below 1K Reviews","1K + Reviews")</f>
        <v>1K + Reviews</v>
      </c>
      <c r="V1054" s="14">
        <f>Table1[[#This Row],[rating]]*Table1[[#This Row],[rating_count]]</f>
        <v>33169</v>
      </c>
    </row>
    <row r="1055" spans="1:22" ht="16.2" x14ac:dyDescent="0.3">
      <c r="A1055" s="1" t="s">
        <v>8905</v>
      </c>
      <c r="B1055" s="1" t="s">
        <v>8906</v>
      </c>
      <c r="C1055" s="1" t="s">
        <v>8688</v>
      </c>
      <c r="D1055" s="3">
        <v>2148</v>
      </c>
      <c r="E1055" s="3">
        <v>3645</v>
      </c>
      <c r="F1055" s="4">
        <v>0.41</v>
      </c>
      <c r="G1055" s="1">
        <v>4.0999999999999996</v>
      </c>
      <c r="H1055" s="2">
        <v>31388</v>
      </c>
      <c r="I1055" s="1" t="s">
        <v>8907</v>
      </c>
      <c r="J1055" s="1" t="s">
        <v>8908</v>
      </c>
      <c r="K1055" s="1" t="s">
        <v>8909</v>
      </c>
      <c r="L1055" s="1" t="s">
        <v>8910</v>
      </c>
      <c r="M1055" s="1" t="s">
        <v>8911</v>
      </c>
      <c r="N1055" s="1" t="s">
        <v>8912</v>
      </c>
      <c r="O1055" s="1" t="s">
        <v>8913</v>
      </c>
      <c r="P1055" s="1" t="s">
        <v>8914</v>
      </c>
      <c r="Q1055" s="12">
        <f>Table1[[#This Row],[actual_price]]-Table1[[#This Row],[discounted_price]]</f>
        <v>1497</v>
      </c>
      <c r="R1055" s="11" t="str">
        <f>IF(Table1[[#This Row],[discount_percentage]]&gt;=0.5,"50% + Discount","Below 50%")</f>
        <v>Below 50%</v>
      </c>
      <c r="S1055" s="14">
        <f>Table1[[#This Row],[actual_price]]*Table1[[#This Row],[rating_count]]</f>
        <v>114409260</v>
      </c>
      <c r="T1055" s="11" t="str">
        <f>IF(Table1[[#This Row],[discounted_price]]&lt;200,"&lt;₹200",IF(Table1[[#This Row],[discounted_price]]&lt;=500,"₹200 - ₹500","&gt;₹500"))</f>
        <v>&gt;₹500</v>
      </c>
      <c r="U1055" s="11" t="str">
        <f>IF(Table1[[#This Row],[rating_count]]&lt;1000,"Below 1K Reviews","1K + Reviews")</f>
        <v>1K + Reviews</v>
      </c>
      <c r="V1055" s="14">
        <f>Table1[[#This Row],[rating]]*Table1[[#This Row],[rating_count]]</f>
        <v>128690.79999999999</v>
      </c>
    </row>
    <row r="1056" spans="1:22" ht="16.2" x14ac:dyDescent="0.3">
      <c r="A1056" s="1" t="s">
        <v>8915</v>
      </c>
      <c r="B1056" s="1" t="s">
        <v>8916</v>
      </c>
      <c r="C1056" s="1" t="s">
        <v>8917</v>
      </c>
      <c r="D1056" s="3">
        <v>3599</v>
      </c>
      <c r="E1056" s="3">
        <v>7950</v>
      </c>
      <c r="F1056" s="4">
        <v>0.55000000000000004</v>
      </c>
      <c r="G1056" s="1">
        <v>4.2</v>
      </c>
      <c r="H1056" s="2">
        <v>136</v>
      </c>
      <c r="I1056" s="1" t="s">
        <v>8918</v>
      </c>
      <c r="J1056" s="1" t="s">
        <v>8919</v>
      </c>
      <c r="K1056" s="1" t="s">
        <v>8920</v>
      </c>
      <c r="L1056" s="1" t="s">
        <v>8921</v>
      </c>
      <c r="M1056" s="1" t="s">
        <v>8922</v>
      </c>
      <c r="N1056" s="1" t="s">
        <v>8923</v>
      </c>
      <c r="O1056" s="1" t="s">
        <v>8924</v>
      </c>
      <c r="P1056" s="1" t="s">
        <v>8925</v>
      </c>
      <c r="Q1056" s="12">
        <f>Table1[[#This Row],[actual_price]]-Table1[[#This Row],[discounted_price]]</f>
        <v>4351</v>
      </c>
      <c r="R1056" s="11" t="str">
        <f>IF(Table1[[#This Row],[discount_percentage]]&gt;=0.5,"50% + Discount","Below 50%")</f>
        <v>50% + Discount</v>
      </c>
      <c r="S1056" s="14">
        <f>Table1[[#This Row],[actual_price]]*Table1[[#This Row],[rating_count]]</f>
        <v>1081200</v>
      </c>
      <c r="T1056" s="11" t="str">
        <f>IF(Table1[[#This Row],[discounted_price]]&lt;200,"&lt;₹200",IF(Table1[[#This Row],[discounted_price]]&lt;=500,"₹200 - ₹500","&gt;₹500"))</f>
        <v>&gt;₹500</v>
      </c>
      <c r="U1056" s="11" t="str">
        <f>IF(Table1[[#This Row],[rating_count]]&lt;1000,"Below 1K Reviews","1K + Reviews")</f>
        <v>Below 1K Reviews</v>
      </c>
      <c r="V1056" s="14">
        <f>Table1[[#This Row],[rating]]*Table1[[#This Row],[rating_count]]</f>
        <v>571.20000000000005</v>
      </c>
    </row>
    <row r="1057" spans="1:22" ht="16.2" x14ac:dyDescent="0.3">
      <c r="A1057" s="1" t="s">
        <v>8926</v>
      </c>
      <c r="B1057" s="1" t="s">
        <v>8927</v>
      </c>
      <c r="C1057" s="1" t="s">
        <v>8928</v>
      </c>
      <c r="D1057" s="1">
        <v>351</v>
      </c>
      <c r="E1057" s="1">
        <v>999</v>
      </c>
      <c r="F1057" s="4">
        <v>0.65</v>
      </c>
      <c r="G1057" s="1">
        <v>4</v>
      </c>
      <c r="H1057" s="2">
        <v>5380</v>
      </c>
      <c r="I1057" s="1" t="s">
        <v>8929</v>
      </c>
      <c r="J1057" s="1" t="s">
        <v>8930</v>
      </c>
      <c r="K1057" s="1" t="s">
        <v>8931</v>
      </c>
      <c r="L1057" s="1" t="s">
        <v>8932</v>
      </c>
      <c r="M1057" s="1" t="s">
        <v>8933</v>
      </c>
      <c r="N1057" s="1" t="s">
        <v>8934</v>
      </c>
      <c r="O1057" s="1" t="s">
        <v>8935</v>
      </c>
      <c r="P1057" s="1" t="s">
        <v>8936</v>
      </c>
      <c r="Q1057" s="12">
        <f>Table1[[#This Row],[actual_price]]-Table1[[#This Row],[discounted_price]]</f>
        <v>648</v>
      </c>
      <c r="R1057" s="11" t="str">
        <f>IF(Table1[[#This Row],[discount_percentage]]&gt;=0.5,"50% + Discount","Below 50%")</f>
        <v>50% + Discount</v>
      </c>
      <c r="S1057" s="14">
        <f>Table1[[#This Row],[actual_price]]*Table1[[#This Row],[rating_count]]</f>
        <v>5374620</v>
      </c>
      <c r="T1057" s="11" t="str">
        <f>IF(Table1[[#This Row],[discounted_price]]&lt;200,"&lt;₹200",IF(Table1[[#This Row],[discounted_price]]&lt;=500,"₹200 - ₹500","&gt;₹500"))</f>
        <v>₹200 - ₹500</v>
      </c>
      <c r="U1057" s="11" t="str">
        <f>IF(Table1[[#This Row],[rating_count]]&lt;1000,"Below 1K Reviews","1K + Reviews")</f>
        <v>1K + Reviews</v>
      </c>
      <c r="V1057" s="14">
        <f>Table1[[#This Row],[rating]]*Table1[[#This Row],[rating_count]]</f>
        <v>21520</v>
      </c>
    </row>
    <row r="1058" spans="1:22" ht="16.2" x14ac:dyDescent="0.3">
      <c r="A1058" s="1" t="s">
        <v>8937</v>
      </c>
      <c r="B1058" s="1" t="s">
        <v>8938</v>
      </c>
      <c r="C1058" s="1" t="s">
        <v>8939</v>
      </c>
      <c r="D1058" s="3">
        <v>1614</v>
      </c>
      <c r="E1058" s="3">
        <v>1745</v>
      </c>
      <c r="F1058" s="4">
        <v>0.08</v>
      </c>
      <c r="G1058" s="1">
        <v>4.3</v>
      </c>
      <c r="H1058" s="2">
        <v>37974</v>
      </c>
      <c r="I1058" s="1" t="s">
        <v>8940</v>
      </c>
      <c r="J1058" s="1" t="s">
        <v>8941</v>
      </c>
      <c r="K1058" s="1" t="s">
        <v>8942</v>
      </c>
      <c r="L1058" s="1" t="s">
        <v>8943</v>
      </c>
      <c r="M1058" s="1" t="s">
        <v>8944</v>
      </c>
      <c r="N1058" s="1" t="s">
        <v>8945</v>
      </c>
      <c r="O1058" s="1" t="s">
        <v>8946</v>
      </c>
      <c r="P1058" s="1" t="s">
        <v>8947</v>
      </c>
      <c r="Q1058" s="12">
        <f>Table1[[#This Row],[actual_price]]-Table1[[#This Row],[discounted_price]]</f>
        <v>131</v>
      </c>
      <c r="R1058" s="11" t="str">
        <f>IF(Table1[[#This Row],[discount_percentage]]&gt;=0.5,"50% + Discount","Below 50%")</f>
        <v>Below 50%</v>
      </c>
      <c r="S1058" s="14">
        <f>Table1[[#This Row],[actual_price]]*Table1[[#This Row],[rating_count]]</f>
        <v>66264630</v>
      </c>
      <c r="T1058" s="11" t="str">
        <f>IF(Table1[[#This Row],[discounted_price]]&lt;200,"&lt;₹200",IF(Table1[[#This Row],[discounted_price]]&lt;=500,"₹200 - ₹500","&gt;₹500"))</f>
        <v>&gt;₹500</v>
      </c>
      <c r="U1058" s="11" t="str">
        <f>IF(Table1[[#This Row],[rating_count]]&lt;1000,"Below 1K Reviews","1K + Reviews")</f>
        <v>1K + Reviews</v>
      </c>
      <c r="V1058" s="14">
        <f>Table1[[#This Row],[rating]]*Table1[[#This Row],[rating_count]]</f>
        <v>163288.19999999998</v>
      </c>
    </row>
    <row r="1059" spans="1:22" ht="16.2" x14ac:dyDescent="0.3">
      <c r="A1059" s="1" t="s">
        <v>8948</v>
      </c>
      <c r="B1059" s="1" t="s">
        <v>8949</v>
      </c>
      <c r="C1059" s="1" t="s">
        <v>8886</v>
      </c>
      <c r="D1059" s="1">
        <v>719</v>
      </c>
      <c r="E1059" s="3">
        <v>1295</v>
      </c>
      <c r="F1059" s="4">
        <v>0.44</v>
      </c>
      <c r="G1059" s="1">
        <v>4.2</v>
      </c>
      <c r="H1059" s="2">
        <v>17218</v>
      </c>
      <c r="I1059" s="1" t="s">
        <v>8950</v>
      </c>
      <c r="J1059" s="1" t="s">
        <v>8951</v>
      </c>
      <c r="K1059" s="1" t="s">
        <v>8952</v>
      </c>
      <c r="L1059" s="1" t="s">
        <v>8953</v>
      </c>
      <c r="M1059" s="1" t="s">
        <v>8954</v>
      </c>
      <c r="N1059" s="1" t="s">
        <v>8955</v>
      </c>
      <c r="O1059" s="1" t="s">
        <v>8956</v>
      </c>
      <c r="P1059" s="1" t="s">
        <v>8957</v>
      </c>
      <c r="Q1059" s="12">
        <f>Table1[[#This Row],[actual_price]]-Table1[[#This Row],[discounted_price]]</f>
        <v>576</v>
      </c>
      <c r="R1059" s="11" t="str">
        <f>IF(Table1[[#This Row],[discount_percentage]]&gt;=0.5,"50% + Discount","Below 50%")</f>
        <v>Below 50%</v>
      </c>
      <c r="S1059" s="14">
        <f>Table1[[#This Row],[actual_price]]*Table1[[#This Row],[rating_count]]</f>
        <v>22297310</v>
      </c>
      <c r="T1059" s="11" t="str">
        <f>IF(Table1[[#This Row],[discounted_price]]&lt;200,"&lt;₹200",IF(Table1[[#This Row],[discounted_price]]&lt;=500,"₹200 - ₹500","&gt;₹500"))</f>
        <v>&gt;₹500</v>
      </c>
      <c r="U1059" s="11" t="str">
        <f>IF(Table1[[#This Row],[rating_count]]&lt;1000,"Below 1K Reviews","1K + Reviews")</f>
        <v>1K + Reviews</v>
      </c>
      <c r="V1059" s="14">
        <f>Table1[[#This Row],[rating]]*Table1[[#This Row],[rating_count]]</f>
        <v>72315.600000000006</v>
      </c>
    </row>
    <row r="1060" spans="1:22" ht="16.2" x14ac:dyDescent="0.3">
      <c r="A1060" s="1" t="s">
        <v>8958</v>
      </c>
      <c r="B1060" s="1" t="s">
        <v>8959</v>
      </c>
      <c r="C1060" s="1" t="s">
        <v>8615</v>
      </c>
      <c r="D1060" s="1">
        <v>678</v>
      </c>
      <c r="E1060" s="3">
        <v>1499</v>
      </c>
      <c r="F1060" s="4">
        <v>0.55000000000000004</v>
      </c>
      <c r="G1060" s="1">
        <v>4.2</v>
      </c>
      <c r="H1060" s="2">
        <v>900</v>
      </c>
      <c r="I1060" s="1" t="s">
        <v>8960</v>
      </c>
      <c r="J1060" s="1" t="s">
        <v>8961</v>
      </c>
      <c r="K1060" s="1" t="s">
        <v>8962</v>
      </c>
      <c r="L1060" s="1" t="s">
        <v>8963</v>
      </c>
      <c r="M1060" s="1" t="s">
        <v>8964</v>
      </c>
      <c r="N1060" s="1" t="s">
        <v>8965</v>
      </c>
      <c r="O1060" s="1" t="s">
        <v>8966</v>
      </c>
      <c r="P1060" s="1" t="s">
        <v>8967</v>
      </c>
      <c r="Q1060" s="12">
        <f>Table1[[#This Row],[actual_price]]-Table1[[#This Row],[discounted_price]]</f>
        <v>821</v>
      </c>
      <c r="R1060" s="11" t="str">
        <f>IF(Table1[[#This Row],[discount_percentage]]&gt;=0.5,"50% + Discount","Below 50%")</f>
        <v>50% + Discount</v>
      </c>
      <c r="S1060" s="14">
        <f>Table1[[#This Row],[actual_price]]*Table1[[#This Row],[rating_count]]</f>
        <v>1349100</v>
      </c>
      <c r="T1060" s="11" t="str">
        <f>IF(Table1[[#This Row],[discounted_price]]&lt;200,"&lt;₹200",IF(Table1[[#This Row],[discounted_price]]&lt;=500,"₹200 - ₹500","&gt;₹500"))</f>
        <v>&gt;₹500</v>
      </c>
      <c r="U1060" s="11" t="str">
        <f>IF(Table1[[#This Row],[rating_count]]&lt;1000,"Below 1K Reviews","1K + Reviews")</f>
        <v>Below 1K Reviews</v>
      </c>
      <c r="V1060" s="14">
        <f>Table1[[#This Row],[rating]]*Table1[[#This Row],[rating_count]]</f>
        <v>3780</v>
      </c>
    </row>
    <row r="1061" spans="1:22" ht="16.2" x14ac:dyDescent="0.3">
      <c r="A1061" s="1" t="s">
        <v>8968</v>
      </c>
      <c r="B1061" s="1" t="s">
        <v>8969</v>
      </c>
      <c r="C1061" s="1" t="s">
        <v>8804</v>
      </c>
      <c r="D1061" s="1">
        <v>809</v>
      </c>
      <c r="E1061" s="3">
        <v>1545</v>
      </c>
      <c r="F1061" s="4">
        <v>0.48</v>
      </c>
      <c r="G1061" s="1">
        <v>3.7</v>
      </c>
      <c r="H1061" s="2">
        <v>976</v>
      </c>
      <c r="I1061" s="1" t="s">
        <v>8970</v>
      </c>
      <c r="J1061" s="1" t="s">
        <v>8971</v>
      </c>
      <c r="K1061" s="1" t="s">
        <v>8972</v>
      </c>
      <c r="L1061" s="1" t="s">
        <v>8973</v>
      </c>
      <c r="M1061" s="1" t="s">
        <v>8974</v>
      </c>
      <c r="N1061" s="1" t="s">
        <v>8975</v>
      </c>
      <c r="O1061" s="1" t="s">
        <v>8976</v>
      </c>
      <c r="P1061" s="1" t="s">
        <v>8977</v>
      </c>
      <c r="Q1061" s="12">
        <f>Table1[[#This Row],[actual_price]]-Table1[[#This Row],[discounted_price]]</f>
        <v>736</v>
      </c>
      <c r="R1061" s="11" t="str">
        <f>IF(Table1[[#This Row],[discount_percentage]]&gt;=0.5,"50% + Discount","Below 50%")</f>
        <v>Below 50%</v>
      </c>
      <c r="S1061" s="14">
        <f>Table1[[#This Row],[actual_price]]*Table1[[#This Row],[rating_count]]</f>
        <v>1507920</v>
      </c>
      <c r="T1061" s="11" t="str">
        <f>IF(Table1[[#This Row],[discounted_price]]&lt;200,"&lt;₹200",IF(Table1[[#This Row],[discounted_price]]&lt;=500,"₹200 - ₹500","&gt;₹500"))</f>
        <v>&gt;₹500</v>
      </c>
      <c r="U1061" s="11" t="str">
        <f>IF(Table1[[#This Row],[rating_count]]&lt;1000,"Below 1K Reviews","1K + Reviews")</f>
        <v>Below 1K Reviews</v>
      </c>
      <c r="V1061" s="14">
        <f>Table1[[#This Row],[rating]]*Table1[[#This Row],[rating_count]]</f>
        <v>3611.2000000000003</v>
      </c>
    </row>
    <row r="1062" spans="1:22" ht="16.2" x14ac:dyDescent="0.3">
      <c r="A1062" s="1" t="s">
        <v>8978</v>
      </c>
      <c r="B1062" s="1" t="s">
        <v>8979</v>
      </c>
      <c r="C1062" s="1" t="s">
        <v>8980</v>
      </c>
      <c r="D1062" s="3">
        <v>1969</v>
      </c>
      <c r="E1062" s="3">
        <v>5000</v>
      </c>
      <c r="F1062" s="4">
        <v>0.61</v>
      </c>
      <c r="G1062" s="1">
        <v>4.0999999999999996</v>
      </c>
      <c r="H1062" s="2">
        <v>4927</v>
      </c>
      <c r="I1062" s="1" t="s">
        <v>8981</v>
      </c>
      <c r="J1062" s="1" t="s">
        <v>8982</v>
      </c>
      <c r="K1062" s="1" t="s">
        <v>8983</v>
      </c>
      <c r="L1062" s="1" t="s">
        <v>8984</v>
      </c>
      <c r="M1062" s="1" t="s">
        <v>8985</v>
      </c>
      <c r="N1062" s="1" t="s">
        <v>8986</v>
      </c>
      <c r="O1062" s="1" t="s">
        <v>8987</v>
      </c>
      <c r="P1062" s="1" t="s">
        <v>8988</v>
      </c>
      <c r="Q1062" s="12">
        <f>Table1[[#This Row],[actual_price]]-Table1[[#This Row],[discounted_price]]</f>
        <v>3031</v>
      </c>
      <c r="R1062" s="11" t="str">
        <f>IF(Table1[[#This Row],[discount_percentage]]&gt;=0.5,"50% + Discount","Below 50%")</f>
        <v>50% + Discount</v>
      </c>
      <c r="S1062" s="14">
        <f>Table1[[#This Row],[actual_price]]*Table1[[#This Row],[rating_count]]</f>
        <v>24635000</v>
      </c>
      <c r="T1062" s="11" t="str">
        <f>IF(Table1[[#This Row],[discounted_price]]&lt;200,"&lt;₹200",IF(Table1[[#This Row],[discounted_price]]&lt;=500,"₹200 - ₹500","&gt;₹500"))</f>
        <v>&gt;₹500</v>
      </c>
      <c r="U1062" s="11" t="str">
        <f>IF(Table1[[#This Row],[rating_count]]&lt;1000,"Below 1K Reviews","1K + Reviews")</f>
        <v>1K + Reviews</v>
      </c>
      <c r="V1062" s="14">
        <f>Table1[[#This Row],[rating]]*Table1[[#This Row],[rating_count]]</f>
        <v>20200.699999999997</v>
      </c>
    </row>
    <row r="1063" spans="1:22" ht="16.2" x14ac:dyDescent="0.3">
      <c r="A1063" s="1" t="s">
        <v>8989</v>
      </c>
      <c r="B1063" s="1" t="s">
        <v>8990</v>
      </c>
      <c r="C1063" s="1" t="s">
        <v>8615</v>
      </c>
      <c r="D1063" s="3">
        <v>1490</v>
      </c>
      <c r="E1063" s="3">
        <v>1695</v>
      </c>
      <c r="F1063" s="4">
        <v>0.12</v>
      </c>
      <c r="G1063" s="1">
        <v>4.4000000000000004</v>
      </c>
      <c r="H1063" s="2">
        <v>3543</v>
      </c>
      <c r="I1063" s="1" t="s">
        <v>8991</v>
      </c>
      <c r="J1063" s="1" t="s">
        <v>8992</v>
      </c>
      <c r="K1063" s="1" t="s">
        <v>8993</v>
      </c>
      <c r="L1063" s="1" t="s">
        <v>8994</v>
      </c>
      <c r="M1063" s="1" t="s">
        <v>8995</v>
      </c>
      <c r="N1063" s="1" t="s">
        <v>8996</v>
      </c>
      <c r="O1063" s="1" t="s">
        <v>8997</v>
      </c>
      <c r="P1063" s="1" t="s">
        <v>8998</v>
      </c>
      <c r="Q1063" s="12">
        <f>Table1[[#This Row],[actual_price]]-Table1[[#This Row],[discounted_price]]</f>
        <v>205</v>
      </c>
      <c r="R1063" s="11" t="str">
        <f>IF(Table1[[#This Row],[discount_percentage]]&gt;=0.5,"50% + Discount","Below 50%")</f>
        <v>Below 50%</v>
      </c>
      <c r="S1063" s="14">
        <f>Table1[[#This Row],[actual_price]]*Table1[[#This Row],[rating_count]]</f>
        <v>6005385</v>
      </c>
      <c r="T1063" s="11" t="str">
        <f>IF(Table1[[#This Row],[discounted_price]]&lt;200,"&lt;₹200",IF(Table1[[#This Row],[discounted_price]]&lt;=500,"₹200 - ₹500","&gt;₹500"))</f>
        <v>&gt;₹500</v>
      </c>
      <c r="U1063" s="11" t="str">
        <f>IF(Table1[[#This Row],[rating_count]]&lt;1000,"Below 1K Reviews","1K + Reviews")</f>
        <v>1K + Reviews</v>
      </c>
      <c r="V1063" s="14">
        <f>Table1[[#This Row],[rating]]*Table1[[#This Row],[rating_count]]</f>
        <v>15589.2</v>
      </c>
    </row>
    <row r="1064" spans="1:22" ht="16.2" x14ac:dyDescent="0.3">
      <c r="A1064" s="1" t="s">
        <v>8999</v>
      </c>
      <c r="B1064" s="1" t="s">
        <v>9000</v>
      </c>
      <c r="C1064" s="1" t="s">
        <v>8593</v>
      </c>
      <c r="D1064" s="3">
        <v>2499</v>
      </c>
      <c r="E1064" s="3">
        <v>3945</v>
      </c>
      <c r="F1064" s="4">
        <v>0.37</v>
      </c>
      <c r="G1064" s="1">
        <v>3.8</v>
      </c>
      <c r="H1064" s="2">
        <v>2732</v>
      </c>
      <c r="I1064" s="1" t="s">
        <v>9001</v>
      </c>
      <c r="J1064" s="1" t="s">
        <v>9002</v>
      </c>
      <c r="K1064" s="1" t="s">
        <v>9003</v>
      </c>
      <c r="L1064" s="1" t="s">
        <v>9004</v>
      </c>
      <c r="M1064" s="1" t="s">
        <v>9005</v>
      </c>
      <c r="N1064" s="1" t="s">
        <v>9006</v>
      </c>
      <c r="O1064" s="1" t="s">
        <v>9007</v>
      </c>
      <c r="P1064" s="1" t="s">
        <v>9008</v>
      </c>
      <c r="Q1064" s="12">
        <f>Table1[[#This Row],[actual_price]]-Table1[[#This Row],[discounted_price]]</f>
        <v>1446</v>
      </c>
      <c r="R1064" s="11" t="str">
        <f>IF(Table1[[#This Row],[discount_percentage]]&gt;=0.5,"50% + Discount","Below 50%")</f>
        <v>Below 50%</v>
      </c>
      <c r="S1064" s="14">
        <f>Table1[[#This Row],[actual_price]]*Table1[[#This Row],[rating_count]]</f>
        <v>10777740</v>
      </c>
      <c r="T1064" s="11" t="str">
        <f>IF(Table1[[#This Row],[discounted_price]]&lt;200,"&lt;₹200",IF(Table1[[#This Row],[discounted_price]]&lt;=500,"₹200 - ₹500","&gt;₹500"))</f>
        <v>&gt;₹500</v>
      </c>
      <c r="U1064" s="11" t="str">
        <f>IF(Table1[[#This Row],[rating_count]]&lt;1000,"Below 1K Reviews","1K + Reviews")</f>
        <v>1K + Reviews</v>
      </c>
      <c r="V1064" s="14">
        <f>Table1[[#This Row],[rating]]*Table1[[#This Row],[rating_count]]</f>
        <v>10381.6</v>
      </c>
    </row>
    <row r="1065" spans="1:22" ht="16.2" x14ac:dyDescent="0.3">
      <c r="A1065" s="1" t="s">
        <v>9009</v>
      </c>
      <c r="B1065" s="1" t="s">
        <v>9010</v>
      </c>
      <c r="C1065" s="1" t="s">
        <v>9011</v>
      </c>
      <c r="D1065" s="3">
        <v>1665</v>
      </c>
      <c r="E1065" s="3">
        <v>2099</v>
      </c>
      <c r="F1065" s="4">
        <v>0.21</v>
      </c>
      <c r="G1065" s="1">
        <v>4</v>
      </c>
      <c r="H1065" s="2">
        <v>14368</v>
      </c>
      <c r="I1065" s="1" t="s">
        <v>9012</v>
      </c>
      <c r="J1065" s="1" t="s">
        <v>9013</v>
      </c>
      <c r="K1065" s="1" t="s">
        <v>9014</v>
      </c>
      <c r="L1065" s="1" t="s">
        <v>9015</v>
      </c>
      <c r="M1065" s="1" t="s">
        <v>9016</v>
      </c>
      <c r="N1065" s="1" t="s">
        <v>9017</v>
      </c>
      <c r="O1065" s="1" t="s">
        <v>9018</v>
      </c>
      <c r="P1065" s="1" t="s">
        <v>9019</v>
      </c>
      <c r="Q1065" s="12">
        <f>Table1[[#This Row],[actual_price]]-Table1[[#This Row],[discounted_price]]</f>
        <v>434</v>
      </c>
      <c r="R1065" s="11" t="str">
        <f>IF(Table1[[#This Row],[discount_percentage]]&gt;=0.5,"50% + Discount","Below 50%")</f>
        <v>Below 50%</v>
      </c>
      <c r="S1065" s="14">
        <f>Table1[[#This Row],[actual_price]]*Table1[[#This Row],[rating_count]]</f>
        <v>30158432</v>
      </c>
      <c r="T1065" s="11" t="str">
        <f>IF(Table1[[#This Row],[discounted_price]]&lt;200,"&lt;₹200",IF(Table1[[#This Row],[discounted_price]]&lt;=500,"₹200 - ₹500","&gt;₹500"))</f>
        <v>&gt;₹500</v>
      </c>
      <c r="U1065" s="11" t="str">
        <f>IF(Table1[[#This Row],[rating_count]]&lt;1000,"Below 1K Reviews","1K + Reviews")</f>
        <v>1K + Reviews</v>
      </c>
      <c r="V1065" s="14">
        <f>Table1[[#This Row],[rating]]*Table1[[#This Row],[rating_count]]</f>
        <v>57472</v>
      </c>
    </row>
    <row r="1066" spans="1:22" ht="16.2" x14ac:dyDescent="0.3">
      <c r="A1066" s="1" t="s">
        <v>9020</v>
      </c>
      <c r="B1066" s="1" t="s">
        <v>9021</v>
      </c>
      <c r="C1066" s="1" t="s">
        <v>8688</v>
      </c>
      <c r="D1066" s="3">
        <v>3229</v>
      </c>
      <c r="E1066" s="3">
        <v>5295</v>
      </c>
      <c r="F1066" s="4">
        <v>0.39</v>
      </c>
      <c r="G1066" s="1">
        <v>4.2</v>
      </c>
      <c r="H1066" s="2">
        <v>39724</v>
      </c>
      <c r="I1066" s="1" t="s">
        <v>9022</v>
      </c>
      <c r="J1066" s="1" t="s">
        <v>9023</v>
      </c>
      <c r="K1066" s="1" t="s">
        <v>9024</v>
      </c>
      <c r="L1066" s="1" t="s">
        <v>9025</v>
      </c>
      <c r="M1066" s="1" t="s">
        <v>9026</v>
      </c>
      <c r="N1066" s="1" t="s">
        <v>9027</v>
      </c>
      <c r="O1066" s="1" t="s">
        <v>9028</v>
      </c>
      <c r="P1066" s="1" t="s">
        <v>9029</v>
      </c>
      <c r="Q1066" s="12">
        <f>Table1[[#This Row],[actual_price]]-Table1[[#This Row],[discounted_price]]</f>
        <v>2066</v>
      </c>
      <c r="R1066" s="11" t="str">
        <f>IF(Table1[[#This Row],[discount_percentage]]&gt;=0.5,"50% + Discount","Below 50%")</f>
        <v>Below 50%</v>
      </c>
      <c r="S1066" s="14">
        <f>Table1[[#This Row],[actual_price]]*Table1[[#This Row],[rating_count]]</f>
        <v>210338580</v>
      </c>
      <c r="T1066" s="11" t="str">
        <f>IF(Table1[[#This Row],[discounted_price]]&lt;200,"&lt;₹200",IF(Table1[[#This Row],[discounted_price]]&lt;=500,"₹200 - ₹500","&gt;₹500"))</f>
        <v>&gt;₹500</v>
      </c>
      <c r="U1066" s="11" t="str">
        <f>IF(Table1[[#This Row],[rating_count]]&lt;1000,"Below 1K Reviews","1K + Reviews")</f>
        <v>1K + Reviews</v>
      </c>
      <c r="V1066" s="14">
        <f>Table1[[#This Row],[rating]]*Table1[[#This Row],[rating_count]]</f>
        <v>166840.80000000002</v>
      </c>
    </row>
    <row r="1067" spans="1:22" ht="16.2" x14ac:dyDescent="0.3">
      <c r="A1067" s="1" t="s">
        <v>9030</v>
      </c>
      <c r="B1067" s="1" t="s">
        <v>9031</v>
      </c>
      <c r="C1067" s="1" t="s">
        <v>8688</v>
      </c>
      <c r="D1067" s="3">
        <v>1799</v>
      </c>
      <c r="E1067" s="3">
        <v>3595</v>
      </c>
      <c r="F1067" s="4">
        <v>0.5</v>
      </c>
      <c r="G1067" s="1">
        <v>3.8</v>
      </c>
      <c r="H1067" s="2">
        <v>9791</v>
      </c>
      <c r="I1067" s="1" t="s">
        <v>9032</v>
      </c>
      <c r="J1067" s="1" t="s">
        <v>9033</v>
      </c>
      <c r="K1067" s="1" t="s">
        <v>9034</v>
      </c>
      <c r="L1067" s="1" t="s">
        <v>9035</v>
      </c>
      <c r="M1067" s="1" t="s">
        <v>9036</v>
      </c>
      <c r="N1067" s="1" t="s">
        <v>9037</v>
      </c>
      <c r="O1067" s="1" t="s">
        <v>9038</v>
      </c>
      <c r="P1067" s="1" t="s">
        <v>9039</v>
      </c>
      <c r="Q1067" s="12">
        <f>Table1[[#This Row],[actual_price]]-Table1[[#This Row],[discounted_price]]</f>
        <v>1796</v>
      </c>
      <c r="R1067" s="11" t="str">
        <f>IF(Table1[[#This Row],[discount_percentage]]&gt;=0.5,"50% + Discount","Below 50%")</f>
        <v>50% + Discount</v>
      </c>
      <c r="S1067" s="14">
        <f>Table1[[#This Row],[actual_price]]*Table1[[#This Row],[rating_count]]</f>
        <v>35198645</v>
      </c>
      <c r="T1067" s="11" t="str">
        <f>IF(Table1[[#This Row],[discounted_price]]&lt;200,"&lt;₹200",IF(Table1[[#This Row],[discounted_price]]&lt;=500,"₹200 - ₹500","&gt;₹500"))</f>
        <v>&gt;₹500</v>
      </c>
      <c r="U1067" s="11" t="str">
        <f>IF(Table1[[#This Row],[rating_count]]&lt;1000,"Below 1K Reviews","1K + Reviews")</f>
        <v>1K + Reviews</v>
      </c>
      <c r="V1067" s="14">
        <f>Table1[[#This Row],[rating]]*Table1[[#This Row],[rating_count]]</f>
        <v>37205.799999999996</v>
      </c>
    </row>
    <row r="1068" spans="1:22" ht="16.2" x14ac:dyDescent="0.3">
      <c r="A1068" s="1" t="s">
        <v>9040</v>
      </c>
      <c r="B1068" s="1" t="s">
        <v>9041</v>
      </c>
      <c r="C1068" s="1" t="s">
        <v>8582</v>
      </c>
      <c r="D1068" s="3">
        <v>1260</v>
      </c>
      <c r="E1068" s="3">
        <v>1699</v>
      </c>
      <c r="F1068" s="4">
        <v>0.26</v>
      </c>
      <c r="G1068" s="1">
        <v>4.2</v>
      </c>
      <c r="H1068" s="2">
        <v>2891</v>
      </c>
      <c r="I1068" s="1" t="s">
        <v>9042</v>
      </c>
      <c r="J1068" s="1" t="s">
        <v>9043</v>
      </c>
      <c r="K1068" s="1" t="s">
        <v>9044</v>
      </c>
      <c r="L1068" s="1" t="s">
        <v>9045</v>
      </c>
      <c r="M1068" s="1" t="s">
        <v>9046</v>
      </c>
      <c r="N1068" s="1" t="s">
        <v>9047</v>
      </c>
      <c r="O1068" s="1" t="s">
        <v>9048</v>
      </c>
      <c r="P1068" s="1" t="s">
        <v>9049</v>
      </c>
      <c r="Q1068" s="12">
        <f>Table1[[#This Row],[actual_price]]-Table1[[#This Row],[discounted_price]]</f>
        <v>439</v>
      </c>
      <c r="R1068" s="11" t="str">
        <f>IF(Table1[[#This Row],[discount_percentage]]&gt;=0.5,"50% + Discount","Below 50%")</f>
        <v>Below 50%</v>
      </c>
      <c r="S1068" s="14">
        <f>Table1[[#This Row],[actual_price]]*Table1[[#This Row],[rating_count]]</f>
        <v>4911809</v>
      </c>
      <c r="T1068" s="11" t="str">
        <f>IF(Table1[[#This Row],[discounted_price]]&lt;200,"&lt;₹200",IF(Table1[[#This Row],[discounted_price]]&lt;=500,"₹200 - ₹500","&gt;₹500"))</f>
        <v>&gt;₹500</v>
      </c>
      <c r="U1068" s="11" t="str">
        <f>IF(Table1[[#This Row],[rating_count]]&lt;1000,"Below 1K Reviews","1K + Reviews")</f>
        <v>1K + Reviews</v>
      </c>
      <c r="V1068" s="14">
        <f>Table1[[#This Row],[rating]]*Table1[[#This Row],[rating_count]]</f>
        <v>12142.2</v>
      </c>
    </row>
    <row r="1069" spans="1:22" ht="16.2" x14ac:dyDescent="0.3">
      <c r="A1069" s="1" t="s">
        <v>9050</v>
      </c>
      <c r="B1069" s="1" t="s">
        <v>9051</v>
      </c>
      <c r="C1069" s="1" t="s">
        <v>8593</v>
      </c>
      <c r="D1069" s="1">
        <v>749</v>
      </c>
      <c r="E1069" s="3">
        <v>1129</v>
      </c>
      <c r="F1069" s="4">
        <v>0.34</v>
      </c>
      <c r="G1069" s="1">
        <v>4</v>
      </c>
      <c r="H1069" s="2">
        <v>2446</v>
      </c>
      <c r="I1069" s="1" t="s">
        <v>9052</v>
      </c>
      <c r="J1069" s="1" t="s">
        <v>9053</v>
      </c>
      <c r="K1069" s="1" t="s">
        <v>9054</v>
      </c>
      <c r="L1069" s="1" t="s">
        <v>9055</v>
      </c>
      <c r="M1069" s="1" t="s">
        <v>9056</v>
      </c>
      <c r="N1069" s="1" t="s">
        <v>9057</v>
      </c>
      <c r="O1069" s="1" t="s">
        <v>9058</v>
      </c>
      <c r="P1069" s="1" t="s">
        <v>9059</v>
      </c>
      <c r="Q1069" s="12">
        <f>Table1[[#This Row],[actual_price]]-Table1[[#This Row],[discounted_price]]</f>
        <v>380</v>
      </c>
      <c r="R1069" s="11" t="str">
        <f>IF(Table1[[#This Row],[discount_percentage]]&gt;=0.5,"50% + Discount","Below 50%")</f>
        <v>Below 50%</v>
      </c>
      <c r="S1069" s="14">
        <f>Table1[[#This Row],[actual_price]]*Table1[[#This Row],[rating_count]]</f>
        <v>2761534</v>
      </c>
      <c r="T1069" s="11" t="str">
        <f>IF(Table1[[#This Row],[discounted_price]]&lt;200,"&lt;₹200",IF(Table1[[#This Row],[discounted_price]]&lt;=500,"₹200 - ₹500","&gt;₹500"))</f>
        <v>&gt;₹500</v>
      </c>
      <c r="U1069" s="11" t="str">
        <f>IF(Table1[[#This Row],[rating_count]]&lt;1000,"Below 1K Reviews","1K + Reviews")</f>
        <v>1K + Reviews</v>
      </c>
      <c r="V1069" s="14">
        <f>Table1[[#This Row],[rating]]*Table1[[#This Row],[rating_count]]</f>
        <v>9784</v>
      </c>
    </row>
    <row r="1070" spans="1:22" ht="16.2" x14ac:dyDescent="0.3">
      <c r="A1070" s="1" t="s">
        <v>9060</v>
      </c>
      <c r="B1070" s="1" t="s">
        <v>9061</v>
      </c>
      <c r="C1070" s="1" t="s">
        <v>8751</v>
      </c>
      <c r="D1070" s="3">
        <v>3499</v>
      </c>
      <c r="E1070" s="3">
        <v>5795</v>
      </c>
      <c r="F1070" s="4">
        <v>0.4</v>
      </c>
      <c r="G1070" s="1">
        <v>3.9</v>
      </c>
      <c r="H1070" s="2">
        <v>25340</v>
      </c>
      <c r="I1070" s="1" t="s">
        <v>9062</v>
      </c>
      <c r="J1070" s="1" t="s">
        <v>9063</v>
      </c>
      <c r="K1070" s="1" t="s">
        <v>9064</v>
      </c>
      <c r="L1070" s="1" t="s">
        <v>9065</v>
      </c>
      <c r="M1070" s="1" t="s">
        <v>9066</v>
      </c>
      <c r="N1070" s="1" t="s">
        <v>9067</v>
      </c>
      <c r="O1070" s="1" t="s">
        <v>9068</v>
      </c>
      <c r="P1070" s="1" t="s">
        <v>9069</v>
      </c>
      <c r="Q1070" s="12">
        <f>Table1[[#This Row],[actual_price]]-Table1[[#This Row],[discounted_price]]</f>
        <v>2296</v>
      </c>
      <c r="R1070" s="11" t="str">
        <f>IF(Table1[[#This Row],[discount_percentage]]&gt;=0.5,"50% + Discount","Below 50%")</f>
        <v>Below 50%</v>
      </c>
      <c r="S1070" s="14">
        <f>Table1[[#This Row],[actual_price]]*Table1[[#This Row],[rating_count]]</f>
        <v>146845300</v>
      </c>
      <c r="T1070" s="11" t="str">
        <f>IF(Table1[[#This Row],[discounted_price]]&lt;200,"&lt;₹200",IF(Table1[[#This Row],[discounted_price]]&lt;=500,"₹200 - ₹500","&gt;₹500"))</f>
        <v>&gt;₹500</v>
      </c>
      <c r="U1070" s="11" t="str">
        <f>IF(Table1[[#This Row],[rating_count]]&lt;1000,"Below 1K Reviews","1K + Reviews")</f>
        <v>1K + Reviews</v>
      </c>
      <c r="V1070" s="14">
        <f>Table1[[#This Row],[rating]]*Table1[[#This Row],[rating_count]]</f>
        <v>98826</v>
      </c>
    </row>
    <row r="1071" spans="1:22" ht="16.2" x14ac:dyDescent="0.3">
      <c r="A1071" s="1" t="s">
        <v>9070</v>
      </c>
      <c r="B1071" s="1" t="s">
        <v>9071</v>
      </c>
      <c r="C1071" s="1" t="s">
        <v>9072</v>
      </c>
      <c r="D1071" s="1">
        <v>379</v>
      </c>
      <c r="E1071" s="1">
        <v>999</v>
      </c>
      <c r="F1071" s="4">
        <v>0.62</v>
      </c>
      <c r="G1071" s="1">
        <v>4.3</v>
      </c>
      <c r="H1071" s="2">
        <v>3096</v>
      </c>
      <c r="I1071" s="1" t="s">
        <v>9073</v>
      </c>
      <c r="J1071" s="1" t="s">
        <v>9074</v>
      </c>
      <c r="K1071" s="1" t="s">
        <v>9075</v>
      </c>
      <c r="L1071" s="1" t="s">
        <v>9076</v>
      </c>
      <c r="M1071" s="1" t="s">
        <v>9077</v>
      </c>
      <c r="N1071" s="1" t="s">
        <v>9078</v>
      </c>
      <c r="O1071" s="1" t="s">
        <v>9079</v>
      </c>
      <c r="P1071" s="1" t="s">
        <v>9080</v>
      </c>
      <c r="Q1071" s="12">
        <f>Table1[[#This Row],[actual_price]]-Table1[[#This Row],[discounted_price]]</f>
        <v>620</v>
      </c>
      <c r="R1071" s="11" t="str">
        <f>IF(Table1[[#This Row],[discount_percentage]]&gt;=0.5,"50% + Discount","Below 50%")</f>
        <v>50% + Discount</v>
      </c>
      <c r="S1071" s="14">
        <f>Table1[[#This Row],[actual_price]]*Table1[[#This Row],[rating_count]]</f>
        <v>3092904</v>
      </c>
      <c r="T1071" s="11" t="str">
        <f>IF(Table1[[#This Row],[discounted_price]]&lt;200,"&lt;₹200",IF(Table1[[#This Row],[discounted_price]]&lt;=500,"₹200 - ₹500","&gt;₹500"))</f>
        <v>₹200 - ₹500</v>
      </c>
      <c r="U1071" s="11" t="str">
        <f>IF(Table1[[#This Row],[rating_count]]&lt;1000,"Below 1K Reviews","1K + Reviews")</f>
        <v>1K + Reviews</v>
      </c>
      <c r="V1071" s="14">
        <f>Table1[[#This Row],[rating]]*Table1[[#This Row],[rating_count]]</f>
        <v>13312.8</v>
      </c>
    </row>
    <row r="1072" spans="1:22" ht="16.2" x14ac:dyDescent="0.3">
      <c r="A1072" s="1" t="s">
        <v>9081</v>
      </c>
      <c r="B1072" s="1" t="s">
        <v>9082</v>
      </c>
      <c r="C1072" s="1" t="s">
        <v>8593</v>
      </c>
      <c r="D1072" s="3">
        <v>1099</v>
      </c>
      <c r="E1072" s="3">
        <v>2400</v>
      </c>
      <c r="F1072" s="4">
        <v>0.54</v>
      </c>
      <c r="G1072" s="1">
        <v>3.8</v>
      </c>
      <c r="H1072" s="2">
        <v>4</v>
      </c>
      <c r="I1072" s="1" t="s">
        <v>9083</v>
      </c>
      <c r="J1072" s="1" t="s">
        <v>9084</v>
      </c>
      <c r="K1072" s="1" t="s">
        <v>9085</v>
      </c>
      <c r="L1072" s="1" t="s">
        <v>9086</v>
      </c>
      <c r="M1072" s="1" t="s">
        <v>9087</v>
      </c>
      <c r="N1072" s="1" t="s">
        <v>9088</v>
      </c>
      <c r="O1072" s="1" t="s">
        <v>9089</v>
      </c>
      <c r="P1072" s="1" t="s">
        <v>9090</v>
      </c>
      <c r="Q1072" s="12">
        <f>Table1[[#This Row],[actual_price]]-Table1[[#This Row],[discounted_price]]</f>
        <v>1301</v>
      </c>
      <c r="R1072" s="11" t="str">
        <f>IF(Table1[[#This Row],[discount_percentage]]&gt;=0.5,"50% + Discount","Below 50%")</f>
        <v>50% + Discount</v>
      </c>
      <c r="S1072" s="14">
        <f>Table1[[#This Row],[actual_price]]*Table1[[#This Row],[rating_count]]</f>
        <v>9600</v>
      </c>
      <c r="T1072" s="11" t="str">
        <f>IF(Table1[[#This Row],[discounted_price]]&lt;200,"&lt;₹200",IF(Table1[[#This Row],[discounted_price]]&lt;=500,"₹200 - ₹500","&gt;₹500"))</f>
        <v>&gt;₹500</v>
      </c>
      <c r="U1072" s="11" t="str">
        <f>IF(Table1[[#This Row],[rating_count]]&lt;1000,"Below 1K Reviews","1K + Reviews")</f>
        <v>Below 1K Reviews</v>
      </c>
      <c r="V1072" s="14">
        <f>Table1[[#This Row],[rating]]*Table1[[#This Row],[rating_count]]</f>
        <v>15.2</v>
      </c>
    </row>
    <row r="1073" spans="1:22" ht="16.2" x14ac:dyDescent="0.3">
      <c r="A1073" s="1" t="s">
        <v>9091</v>
      </c>
      <c r="B1073" s="1" t="s">
        <v>9092</v>
      </c>
      <c r="C1073" s="1" t="s">
        <v>8804</v>
      </c>
      <c r="D1073" s="1">
        <v>749</v>
      </c>
      <c r="E1073" s="3">
        <v>1299</v>
      </c>
      <c r="F1073" s="4">
        <v>0.42</v>
      </c>
      <c r="G1073" s="1">
        <v>4</v>
      </c>
      <c r="H1073" s="2">
        <v>119</v>
      </c>
      <c r="I1073" s="1" t="s">
        <v>9093</v>
      </c>
      <c r="J1073" s="1" t="s">
        <v>9094</v>
      </c>
      <c r="K1073" s="1" t="s">
        <v>9095</v>
      </c>
      <c r="L1073" s="1" t="s">
        <v>9096</v>
      </c>
      <c r="M1073" s="1" t="s">
        <v>9097</v>
      </c>
      <c r="N1073" s="1" t="s">
        <v>9098</v>
      </c>
      <c r="O1073" s="1" t="s">
        <v>9099</v>
      </c>
      <c r="P1073" s="1" t="s">
        <v>9100</v>
      </c>
      <c r="Q1073" s="12">
        <f>Table1[[#This Row],[actual_price]]-Table1[[#This Row],[discounted_price]]</f>
        <v>550</v>
      </c>
      <c r="R1073" s="11" t="str">
        <f>IF(Table1[[#This Row],[discount_percentage]]&gt;=0.5,"50% + Discount","Below 50%")</f>
        <v>Below 50%</v>
      </c>
      <c r="S1073" s="14">
        <f>Table1[[#This Row],[actual_price]]*Table1[[#This Row],[rating_count]]</f>
        <v>154581</v>
      </c>
      <c r="T1073" s="11" t="str">
        <f>IF(Table1[[#This Row],[discounted_price]]&lt;200,"&lt;₹200",IF(Table1[[#This Row],[discounted_price]]&lt;=500,"₹200 - ₹500","&gt;₹500"))</f>
        <v>&gt;₹500</v>
      </c>
      <c r="U1073" s="11" t="str">
        <f>IF(Table1[[#This Row],[rating_count]]&lt;1000,"Below 1K Reviews","1K + Reviews")</f>
        <v>Below 1K Reviews</v>
      </c>
      <c r="V1073" s="14">
        <f>Table1[[#This Row],[rating]]*Table1[[#This Row],[rating_count]]</f>
        <v>476</v>
      </c>
    </row>
    <row r="1074" spans="1:22" ht="16.2" x14ac:dyDescent="0.3">
      <c r="A1074" s="1" t="s">
        <v>9101</v>
      </c>
      <c r="B1074" s="1" t="s">
        <v>9102</v>
      </c>
      <c r="C1074" s="1" t="s">
        <v>9103</v>
      </c>
      <c r="D1074" s="3">
        <v>1299</v>
      </c>
      <c r="E1074" s="3">
        <v>1299</v>
      </c>
      <c r="F1074" s="4">
        <v>0</v>
      </c>
      <c r="G1074" s="1">
        <v>4.2</v>
      </c>
      <c r="H1074" s="2">
        <v>40106</v>
      </c>
      <c r="I1074" s="1" t="s">
        <v>9104</v>
      </c>
      <c r="J1074" s="1" t="s">
        <v>9105</v>
      </c>
      <c r="K1074" s="1" t="s">
        <v>9106</v>
      </c>
      <c r="L1074" s="1" t="s">
        <v>9107</v>
      </c>
      <c r="M1074" s="1" t="s">
        <v>9108</v>
      </c>
      <c r="N1074" s="1" t="s">
        <v>9109</v>
      </c>
      <c r="O1074" s="1" t="s">
        <v>9110</v>
      </c>
      <c r="P1074" s="1" t="s">
        <v>9111</v>
      </c>
      <c r="Q1074" s="12">
        <f>Table1[[#This Row],[actual_price]]-Table1[[#This Row],[discounted_price]]</f>
        <v>0</v>
      </c>
      <c r="R1074" s="11" t="str">
        <f>IF(Table1[[#This Row],[discount_percentage]]&gt;=0.5,"50% + Discount","Below 50%")</f>
        <v>Below 50%</v>
      </c>
      <c r="S1074" s="14">
        <f>Table1[[#This Row],[actual_price]]*Table1[[#This Row],[rating_count]]</f>
        <v>52097694</v>
      </c>
      <c r="T1074" s="11" t="str">
        <f>IF(Table1[[#This Row],[discounted_price]]&lt;200,"&lt;₹200",IF(Table1[[#This Row],[discounted_price]]&lt;=500,"₹200 - ₹500","&gt;₹500"))</f>
        <v>&gt;₹500</v>
      </c>
      <c r="U1074" s="11" t="str">
        <f>IF(Table1[[#This Row],[rating_count]]&lt;1000,"Below 1K Reviews","1K + Reviews")</f>
        <v>1K + Reviews</v>
      </c>
      <c r="V1074" s="14">
        <f>Table1[[#This Row],[rating]]*Table1[[#This Row],[rating_count]]</f>
        <v>168445.2</v>
      </c>
    </row>
    <row r="1075" spans="1:22" ht="16.2" x14ac:dyDescent="0.3">
      <c r="A1075" s="1" t="s">
        <v>9112</v>
      </c>
      <c r="B1075" s="1" t="s">
        <v>9113</v>
      </c>
      <c r="C1075" s="1" t="s">
        <v>8740</v>
      </c>
      <c r="D1075" s="1">
        <v>549</v>
      </c>
      <c r="E1075" s="3">
        <v>1090</v>
      </c>
      <c r="F1075" s="4">
        <v>0.5</v>
      </c>
      <c r="G1075" s="1">
        <v>4.2</v>
      </c>
      <c r="H1075" s="2">
        <v>13029</v>
      </c>
      <c r="I1075" s="1" t="s">
        <v>9114</v>
      </c>
      <c r="J1075" s="1" t="s">
        <v>9115</v>
      </c>
      <c r="K1075" s="1" t="s">
        <v>9116</v>
      </c>
      <c r="L1075" s="1" t="s">
        <v>9117</v>
      </c>
      <c r="M1075" s="1" t="s">
        <v>9118</v>
      </c>
      <c r="N1075" s="1" t="s">
        <v>9119</v>
      </c>
      <c r="O1075" s="1" t="s">
        <v>9120</v>
      </c>
      <c r="P1075" s="1" t="s">
        <v>9121</v>
      </c>
      <c r="Q1075" s="12">
        <f>Table1[[#This Row],[actual_price]]-Table1[[#This Row],[discounted_price]]</f>
        <v>541</v>
      </c>
      <c r="R1075" s="11" t="str">
        <f>IF(Table1[[#This Row],[discount_percentage]]&gt;=0.5,"50% + Discount","Below 50%")</f>
        <v>50% + Discount</v>
      </c>
      <c r="S1075" s="14">
        <f>Table1[[#This Row],[actual_price]]*Table1[[#This Row],[rating_count]]</f>
        <v>14201610</v>
      </c>
      <c r="T1075" s="11" t="str">
        <f>IF(Table1[[#This Row],[discounted_price]]&lt;200,"&lt;₹200",IF(Table1[[#This Row],[discounted_price]]&lt;=500,"₹200 - ₹500","&gt;₹500"))</f>
        <v>&gt;₹500</v>
      </c>
      <c r="U1075" s="11" t="str">
        <f>IF(Table1[[#This Row],[rating_count]]&lt;1000,"Below 1K Reviews","1K + Reviews")</f>
        <v>1K + Reviews</v>
      </c>
      <c r="V1075" s="14">
        <f>Table1[[#This Row],[rating]]*Table1[[#This Row],[rating_count]]</f>
        <v>54721.8</v>
      </c>
    </row>
    <row r="1076" spans="1:22" ht="16.2" x14ac:dyDescent="0.3">
      <c r="A1076" s="1" t="s">
        <v>9122</v>
      </c>
      <c r="B1076" s="1" t="s">
        <v>9123</v>
      </c>
      <c r="C1076" s="1" t="s">
        <v>8604</v>
      </c>
      <c r="D1076" s="1">
        <v>899</v>
      </c>
      <c r="E1076" s="3">
        <v>2000</v>
      </c>
      <c r="F1076" s="4">
        <v>0.55000000000000004</v>
      </c>
      <c r="G1076" s="1">
        <v>3.6</v>
      </c>
      <c r="H1076" s="2">
        <v>291</v>
      </c>
      <c r="I1076" s="1" t="s">
        <v>9124</v>
      </c>
      <c r="J1076" s="1" t="s">
        <v>9125</v>
      </c>
      <c r="K1076" s="1" t="s">
        <v>9126</v>
      </c>
      <c r="L1076" s="1" t="s">
        <v>9127</v>
      </c>
      <c r="M1076" s="1" t="s">
        <v>9128</v>
      </c>
      <c r="N1076" s="1" t="s">
        <v>9129</v>
      </c>
      <c r="O1076" s="1" t="s">
        <v>9130</v>
      </c>
      <c r="P1076" s="1" t="s">
        <v>9131</v>
      </c>
      <c r="Q1076" s="12">
        <f>Table1[[#This Row],[actual_price]]-Table1[[#This Row],[discounted_price]]</f>
        <v>1101</v>
      </c>
      <c r="R1076" s="11" t="str">
        <f>IF(Table1[[#This Row],[discount_percentage]]&gt;=0.5,"50% + Discount","Below 50%")</f>
        <v>50% + Discount</v>
      </c>
      <c r="S1076" s="14">
        <f>Table1[[#This Row],[actual_price]]*Table1[[#This Row],[rating_count]]</f>
        <v>582000</v>
      </c>
      <c r="T1076" s="11" t="str">
        <f>IF(Table1[[#This Row],[discounted_price]]&lt;200,"&lt;₹200",IF(Table1[[#This Row],[discounted_price]]&lt;=500,"₹200 - ₹500","&gt;₹500"))</f>
        <v>&gt;₹500</v>
      </c>
      <c r="U1076" s="11" t="str">
        <f>IF(Table1[[#This Row],[rating_count]]&lt;1000,"Below 1K Reviews","1K + Reviews")</f>
        <v>Below 1K Reviews</v>
      </c>
      <c r="V1076" s="14">
        <f>Table1[[#This Row],[rating]]*Table1[[#This Row],[rating_count]]</f>
        <v>1047.6000000000001</v>
      </c>
    </row>
    <row r="1077" spans="1:22" ht="16.2" x14ac:dyDescent="0.3">
      <c r="A1077" s="1" t="s">
        <v>9132</v>
      </c>
      <c r="B1077" s="1" t="s">
        <v>9133</v>
      </c>
      <c r="C1077" s="1" t="s">
        <v>8740</v>
      </c>
      <c r="D1077" s="3">
        <v>1321</v>
      </c>
      <c r="E1077" s="3">
        <v>1545</v>
      </c>
      <c r="F1077" s="4">
        <v>0.14000000000000001</v>
      </c>
      <c r="G1077" s="1">
        <v>4.3</v>
      </c>
      <c r="H1077" s="2">
        <v>15453</v>
      </c>
      <c r="I1077" s="1" t="s">
        <v>9134</v>
      </c>
      <c r="J1077" s="1" t="s">
        <v>9135</v>
      </c>
      <c r="K1077" s="1" t="s">
        <v>9136</v>
      </c>
      <c r="L1077" s="1" t="s">
        <v>9137</v>
      </c>
      <c r="M1077" s="1" t="s">
        <v>9138</v>
      </c>
      <c r="N1077" s="1" t="s">
        <v>9139</v>
      </c>
      <c r="O1077" s="1" t="s">
        <v>9140</v>
      </c>
      <c r="P1077" s="1" t="s">
        <v>9141</v>
      </c>
      <c r="Q1077" s="12">
        <f>Table1[[#This Row],[actual_price]]-Table1[[#This Row],[discounted_price]]</f>
        <v>224</v>
      </c>
      <c r="R1077" s="11" t="str">
        <f>IF(Table1[[#This Row],[discount_percentage]]&gt;=0.5,"50% + Discount","Below 50%")</f>
        <v>Below 50%</v>
      </c>
      <c r="S1077" s="14">
        <f>Table1[[#This Row],[actual_price]]*Table1[[#This Row],[rating_count]]</f>
        <v>23874885</v>
      </c>
      <c r="T1077" s="11" t="str">
        <f>IF(Table1[[#This Row],[discounted_price]]&lt;200,"&lt;₹200",IF(Table1[[#This Row],[discounted_price]]&lt;=500,"₹200 - ₹500","&gt;₹500"))</f>
        <v>&gt;₹500</v>
      </c>
      <c r="U1077" s="11" t="str">
        <f>IF(Table1[[#This Row],[rating_count]]&lt;1000,"Below 1K Reviews","1K + Reviews")</f>
        <v>1K + Reviews</v>
      </c>
      <c r="V1077" s="14">
        <f>Table1[[#This Row],[rating]]*Table1[[#This Row],[rating_count]]</f>
        <v>66447.899999999994</v>
      </c>
    </row>
    <row r="1078" spans="1:22" ht="16.2" x14ac:dyDescent="0.3">
      <c r="A1078" s="1" t="s">
        <v>9142</v>
      </c>
      <c r="B1078" s="1" t="s">
        <v>9143</v>
      </c>
      <c r="C1078" s="1" t="s">
        <v>8615</v>
      </c>
      <c r="D1078" s="3">
        <v>1099</v>
      </c>
      <c r="E1078" s="3">
        <v>1999</v>
      </c>
      <c r="F1078" s="4">
        <v>0.45</v>
      </c>
      <c r="G1078" s="1">
        <v>4</v>
      </c>
      <c r="H1078" s="2">
        <v>604</v>
      </c>
      <c r="I1078" s="1" t="s">
        <v>9144</v>
      </c>
      <c r="J1078" s="1" t="s">
        <v>9145</v>
      </c>
      <c r="K1078" s="1" t="s">
        <v>9146</v>
      </c>
      <c r="L1078" s="1" t="s">
        <v>9147</v>
      </c>
      <c r="M1078" s="1" t="s">
        <v>9148</v>
      </c>
      <c r="N1078" s="1" t="s">
        <v>9149</v>
      </c>
      <c r="O1078" s="1" t="s">
        <v>9150</v>
      </c>
      <c r="P1078" s="1" t="s">
        <v>9151</v>
      </c>
      <c r="Q1078" s="12">
        <f>Table1[[#This Row],[actual_price]]-Table1[[#This Row],[discounted_price]]</f>
        <v>900</v>
      </c>
      <c r="R1078" s="11" t="str">
        <f>IF(Table1[[#This Row],[discount_percentage]]&gt;=0.5,"50% + Discount","Below 50%")</f>
        <v>Below 50%</v>
      </c>
      <c r="S1078" s="14">
        <f>Table1[[#This Row],[actual_price]]*Table1[[#This Row],[rating_count]]</f>
        <v>1207396</v>
      </c>
      <c r="T1078" s="11" t="str">
        <f>IF(Table1[[#This Row],[discounted_price]]&lt;200,"&lt;₹200",IF(Table1[[#This Row],[discounted_price]]&lt;=500,"₹200 - ₹500","&gt;₹500"))</f>
        <v>&gt;₹500</v>
      </c>
      <c r="U1078" s="11" t="str">
        <f>IF(Table1[[#This Row],[rating_count]]&lt;1000,"Below 1K Reviews","1K + Reviews")</f>
        <v>Below 1K Reviews</v>
      </c>
      <c r="V1078" s="14">
        <f>Table1[[#This Row],[rating]]*Table1[[#This Row],[rating_count]]</f>
        <v>2416</v>
      </c>
    </row>
    <row r="1079" spans="1:22" ht="16.2" x14ac:dyDescent="0.3">
      <c r="A1079" s="1" t="s">
        <v>9152</v>
      </c>
      <c r="B1079" s="1" t="s">
        <v>9153</v>
      </c>
      <c r="C1079" s="1" t="s">
        <v>8740</v>
      </c>
      <c r="D1079" s="1">
        <v>775</v>
      </c>
      <c r="E1079" s="1">
        <v>875</v>
      </c>
      <c r="F1079" s="4">
        <v>0.11</v>
      </c>
      <c r="G1079" s="1">
        <v>4.2</v>
      </c>
      <c r="H1079" s="2">
        <v>46647</v>
      </c>
      <c r="I1079" s="1" t="s">
        <v>9154</v>
      </c>
      <c r="J1079" s="1" t="s">
        <v>9155</v>
      </c>
      <c r="K1079" s="1" t="s">
        <v>9156</v>
      </c>
      <c r="L1079" s="1" t="s">
        <v>9157</v>
      </c>
      <c r="M1079" s="1" t="s">
        <v>9158</v>
      </c>
      <c r="N1079" s="1" t="s">
        <v>9159</v>
      </c>
      <c r="O1079" s="1" t="s">
        <v>9160</v>
      </c>
      <c r="P1079" s="1" t="s">
        <v>9161</v>
      </c>
      <c r="Q1079" s="12">
        <f>Table1[[#This Row],[actual_price]]-Table1[[#This Row],[discounted_price]]</f>
        <v>100</v>
      </c>
      <c r="R1079" s="11" t="str">
        <f>IF(Table1[[#This Row],[discount_percentage]]&gt;=0.5,"50% + Discount","Below 50%")</f>
        <v>Below 50%</v>
      </c>
      <c r="S1079" s="14">
        <f>Table1[[#This Row],[actual_price]]*Table1[[#This Row],[rating_count]]</f>
        <v>40816125</v>
      </c>
      <c r="T1079" s="11" t="str">
        <f>IF(Table1[[#This Row],[discounted_price]]&lt;200,"&lt;₹200",IF(Table1[[#This Row],[discounted_price]]&lt;=500,"₹200 - ₹500","&gt;₹500"))</f>
        <v>&gt;₹500</v>
      </c>
      <c r="U1079" s="11" t="str">
        <f>IF(Table1[[#This Row],[rating_count]]&lt;1000,"Below 1K Reviews","1K + Reviews")</f>
        <v>1K + Reviews</v>
      </c>
      <c r="V1079" s="14">
        <f>Table1[[#This Row],[rating]]*Table1[[#This Row],[rating_count]]</f>
        <v>195917.4</v>
      </c>
    </row>
    <row r="1080" spans="1:22" ht="16.2" x14ac:dyDescent="0.3">
      <c r="A1080" s="1" t="s">
        <v>9162</v>
      </c>
      <c r="B1080" s="1" t="s">
        <v>9163</v>
      </c>
      <c r="C1080" s="1" t="s">
        <v>8815</v>
      </c>
      <c r="D1080" s="3">
        <v>6299</v>
      </c>
      <c r="E1080" s="3">
        <v>15270</v>
      </c>
      <c r="F1080" s="4">
        <v>0.59</v>
      </c>
      <c r="G1080" s="1">
        <v>4.0999999999999996</v>
      </c>
      <c r="H1080" s="2">
        <v>3233</v>
      </c>
      <c r="I1080" s="1" t="s">
        <v>9164</v>
      </c>
      <c r="J1080" s="1" t="s">
        <v>9165</v>
      </c>
      <c r="K1080" s="1" t="s">
        <v>9166</v>
      </c>
      <c r="L1080" s="1" t="s">
        <v>9167</v>
      </c>
      <c r="M1080" s="1" t="s">
        <v>9168</v>
      </c>
      <c r="N1080" s="1" t="s">
        <v>9169</v>
      </c>
      <c r="O1080" s="1" t="s">
        <v>9170</v>
      </c>
      <c r="P1080" s="1" t="s">
        <v>9171</v>
      </c>
      <c r="Q1080" s="12">
        <f>Table1[[#This Row],[actual_price]]-Table1[[#This Row],[discounted_price]]</f>
        <v>8971</v>
      </c>
      <c r="R1080" s="11" t="str">
        <f>IF(Table1[[#This Row],[discount_percentage]]&gt;=0.5,"50% + Discount","Below 50%")</f>
        <v>50% + Discount</v>
      </c>
      <c r="S1080" s="14">
        <f>Table1[[#This Row],[actual_price]]*Table1[[#This Row],[rating_count]]</f>
        <v>49367910</v>
      </c>
      <c r="T1080" s="11" t="str">
        <f>IF(Table1[[#This Row],[discounted_price]]&lt;200,"&lt;₹200",IF(Table1[[#This Row],[discounted_price]]&lt;=500,"₹200 - ₹500","&gt;₹500"))</f>
        <v>&gt;₹500</v>
      </c>
      <c r="U1080" s="11" t="str">
        <f>IF(Table1[[#This Row],[rating_count]]&lt;1000,"Below 1K Reviews","1K + Reviews")</f>
        <v>1K + Reviews</v>
      </c>
      <c r="V1080" s="14">
        <f>Table1[[#This Row],[rating]]*Table1[[#This Row],[rating_count]]</f>
        <v>13255.3</v>
      </c>
    </row>
    <row r="1081" spans="1:22" ht="16.2" x14ac:dyDescent="0.3">
      <c r="A1081" s="1" t="s">
        <v>9172</v>
      </c>
      <c r="B1081" s="1" t="s">
        <v>9173</v>
      </c>
      <c r="C1081" s="1" t="s">
        <v>8939</v>
      </c>
      <c r="D1081" s="3">
        <v>3190</v>
      </c>
      <c r="E1081" s="3">
        <v>4195</v>
      </c>
      <c r="F1081" s="4">
        <v>0.24</v>
      </c>
      <c r="G1081" s="1">
        <v>4</v>
      </c>
      <c r="H1081" s="2">
        <v>1282</v>
      </c>
      <c r="I1081" s="1" t="s">
        <v>9174</v>
      </c>
      <c r="J1081" s="1" t="s">
        <v>9175</v>
      </c>
      <c r="K1081" s="1" t="s">
        <v>9176</v>
      </c>
      <c r="L1081" s="1" t="s">
        <v>9177</v>
      </c>
      <c r="M1081" s="1" t="s">
        <v>9178</v>
      </c>
      <c r="N1081" s="1" t="s">
        <v>9179</v>
      </c>
      <c r="O1081" s="1" t="s">
        <v>9180</v>
      </c>
      <c r="P1081" s="1" t="s">
        <v>9181</v>
      </c>
      <c r="Q1081" s="12">
        <f>Table1[[#This Row],[actual_price]]-Table1[[#This Row],[discounted_price]]</f>
        <v>1005</v>
      </c>
      <c r="R1081" s="11" t="str">
        <f>IF(Table1[[#This Row],[discount_percentage]]&gt;=0.5,"50% + Discount","Below 50%")</f>
        <v>Below 50%</v>
      </c>
      <c r="S1081" s="14">
        <f>Table1[[#This Row],[actual_price]]*Table1[[#This Row],[rating_count]]</f>
        <v>5377990</v>
      </c>
      <c r="T1081" s="11" t="str">
        <f>IF(Table1[[#This Row],[discounted_price]]&lt;200,"&lt;₹200",IF(Table1[[#This Row],[discounted_price]]&lt;=500,"₹200 - ₹500","&gt;₹500"))</f>
        <v>&gt;₹500</v>
      </c>
      <c r="U1081" s="11" t="str">
        <f>IF(Table1[[#This Row],[rating_count]]&lt;1000,"Below 1K Reviews","1K + Reviews")</f>
        <v>1K + Reviews</v>
      </c>
      <c r="V1081" s="14">
        <f>Table1[[#This Row],[rating]]*Table1[[#This Row],[rating_count]]</f>
        <v>5128</v>
      </c>
    </row>
    <row r="1082" spans="1:22" ht="16.2" x14ac:dyDescent="0.3">
      <c r="A1082" s="1" t="s">
        <v>9182</v>
      </c>
      <c r="B1082" s="1" t="s">
        <v>9183</v>
      </c>
      <c r="C1082" s="1" t="s">
        <v>8593</v>
      </c>
      <c r="D1082" s="1">
        <v>799</v>
      </c>
      <c r="E1082" s="3">
        <v>1989</v>
      </c>
      <c r="F1082" s="4">
        <v>0.6</v>
      </c>
      <c r="G1082" s="1">
        <v>4.3</v>
      </c>
      <c r="H1082" s="2">
        <v>70</v>
      </c>
      <c r="I1082" s="1" t="s">
        <v>9184</v>
      </c>
      <c r="J1082" s="1" t="s">
        <v>9185</v>
      </c>
      <c r="K1082" s="1" t="s">
        <v>9186</v>
      </c>
      <c r="L1082" s="1" t="s">
        <v>9187</v>
      </c>
      <c r="M1082" s="1" t="s">
        <v>9188</v>
      </c>
      <c r="N1082" s="1" t="s">
        <v>9189</v>
      </c>
      <c r="O1082" s="1" t="s">
        <v>9190</v>
      </c>
      <c r="P1082" s="1" t="s">
        <v>9191</v>
      </c>
      <c r="Q1082" s="12">
        <f>Table1[[#This Row],[actual_price]]-Table1[[#This Row],[discounted_price]]</f>
        <v>1190</v>
      </c>
      <c r="R1082" s="11" t="str">
        <f>IF(Table1[[#This Row],[discount_percentage]]&gt;=0.5,"50% + Discount","Below 50%")</f>
        <v>50% + Discount</v>
      </c>
      <c r="S1082" s="14">
        <f>Table1[[#This Row],[actual_price]]*Table1[[#This Row],[rating_count]]</f>
        <v>139230</v>
      </c>
      <c r="T1082" s="11" t="str">
        <f>IF(Table1[[#This Row],[discounted_price]]&lt;200,"&lt;₹200",IF(Table1[[#This Row],[discounted_price]]&lt;=500,"₹200 - ₹500","&gt;₹500"))</f>
        <v>&gt;₹500</v>
      </c>
      <c r="U1082" s="11" t="str">
        <f>IF(Table1[[#This Row],[rating_count]]&lt;1000,"Below 1K Reviews","1K + Reviews")</f>
        <v>Below 1K Reviews</v>
      </c>
      <c r="V1082" s="14">
        <f>Table1[[#This Row],[rating]]*Table1[[#This Row],[rating_count]]</f>
        <v>301</v>
      </c>
    </row>
    <row r="1083" spans="1:22" ht="16.2" x14ac:dyDescent="0.3">
      <c r="A1083" s="1" t="s">
        <v>9192</v>
      </c>
      <c r="B1083" s="1" t="s">
        <v>9193</v>
      </c>
      <c r="C1083" s="1" t="s">
        <v>8980</v>
      </c>
      <c r="D1083" s="3">
        <v>2699</v>
      </c>
      <c r="E1083" s="3">
        <v>5000</v>
      </c>
      <c r="F1083" s="4">
        <v>0.46</v>
      </c>
      <c r="G1083" s="1">
        <v>4</v>
      </c>
      <c r="H1083" s="2">
        <v>26164</v>
      </c>
      <c r="I1083" s="1" t="s">
        <v>9194</v>
      </c>
      <c r="J1083" s="1" t="s">
        <v>9195</v>
      </c>
      <c r="K1083" s="1" t="s">
        <v>9196</v>
      </c>
      <c r="L1083" s="1" t="s">
        <v>9197</v>
      </c>
      <c r="M1083" s="1" t="s">
        <v>9198</v>
      </c>
      <c r="N1083" s="1" t="s">
        <v>9199</v>
      </c>
      <c r="O1083" s="1" t="s">
        <v>9200</v>
      </c>
      <c r="P1083" s="1" t="s">
        <v>9201</v>
      </c>
      <c r="Q1083" s="12">
        <f>Table1[[#This Row],[actual_price]]-Table1[[#This Row],[discounted_price]]</f>
        <v>2301</v>
      </c>
      <c r="R1083" s="11" t="str">
        <f>IF(Table1[[#This Row],[discount_percentage]]&gt;=0.5,"50% + Discount","Below 50%")</f>
        <v>Below 50%</v>
      </c>
      <c r="S1083" s="14">
        <f>Table1[[#This Row],[actual_price]]*Table1[[#This Row],[rating_count]]</f>
        <v>130820000</v>
      </c>
      <c r="T1083" s="11" t="str">
        <f>IF(Table1[[#This Row],[discounted_price]]&lt;200,"&lt;₹200",IF(Table1[[#This Row],[discounted_price]]&lt;=500,"₹200 - ₹500","&gt;₹500"))</f>
        <v>&gt;₹500</v>
      </c>
      <c r="U1083" s="11" t="str">
        <f>IF(Table1[[#This Row],[rating_count]]&lt;1000,"Below 1K Reviews","1K + Reviews")</f>
        <v>1K + Reviews</v>
      </c>
      <c r="V1083" s="14">
        <f>Table1[[#This Row],[rating]]*Table1[[#This Row],[rating_count]]</f>
        <v>104656</v>
      </c>
    </row>
    <row r="1084" spans="1:22" ht="16.2" x14ac:dyDescent="0.3">
      <c r="A1084" s="1" t="s">
        <v>9202</v>
      </c>
      <c r="B1084" s="1" t="s">
        <v>9203</v>
      </c>
      <c r="C1084" s="1" t="s">
        <v>8740</v>
      </c>
      <c r="D1084" s="1">
        <v>599</v>
      </c>
      <c r="E1084" s="1">
        <v>990</v>
      </c>
      <c r="F1084" s="4">
        <v>0.39</v>
      </c>
      <c r="G1084" s="1">
        <v>3.9</v>
      </c>
      <c r="H1084" s="2">
        <v>16166</v>
      </c>
      <c r="I1084" s="1" t="s">
        <v>9204</v>
      </c>
      <c r="J1084" s="1" t="s">
        <v>9205</v>
      </c>
      <c r="K1084" s="1" t="s">
        <v>9206</v>
      </c>
      <c r="L1084" s="1" t="s">
        <v>9207</v>
      </c>
      <c r="M1084" s="1" t="s">
        <v>9208</v>
      </c>
      <c r="N1084" s="1" t="s">
        <v>9209</v>
      </c>
      <c r="O1084" s="1" t="s">
        <v>9210</v>
      </c>
      <c r="P1084" s="1" t="s">
        <v>9211</v>
      </c>
      <c r="Q1084" s="12">
        <f>Table1[[#This Row],[actual_price]]-Table1[[#This Row],[discounted_price]]</f>
        <v>391</v>
      </c>
      <c r="R1084" s="11" t="str">
        <f>IF(Table1[[#This Row],[discount_percentage]]&gt;=0.5,"50% + Discount","Below 50%")</f>
        <v>Below 50%</v>
      </c>
      <c r="S1084" s="14">
        <f>Table1[[#This Row],[actual_price]]*Table1[[#This Row],[rating_count]]</f>
        <v>16004340</v>
      </c>
      <c r="T1084" s="11" t="str">
        <f>IF(Table1[[#This Row],[discounted_price]]&lt;200,"&lt;₹200",IF(Table1[[#This Row],[discounted_price]]&lt;=500,"₹200 - ₹500","&gt;₹500"))</f>
        <v>&gt;₹500</v>
      </c>
      <c r="U1084" s="11" t="str">
        <f>IF(Table1[[#This Row],[rating_count]]&lt;1000,"Below 1K Reviews","1K + Reviews")</f>
        <v>1K + Reviews</v>
      </c>
      <c r="V1084" s="14">
        <f>Table1[[#This Row],[rating]]*Table1[[#This Row],[rating_count]]</f>
        <v>63047.4</v>
      </c>
    </row>
    <row r="1085" spans="1:22" ht="16.2" x14ac:dyDescent="0.3">
      <c r="A1085" s="1" t="s">
        <v>9212</v>
      </c>
      <c r="B1085" s="1" t="s">
        <v>9213</v>
      </c>
      <c r="C1085" s="1" t="s">
        <v>8804</v>
      </c>
      <c r="D1085" s="1">
        <v>749</v>
      </c>
      <c r="E1085" s="3">
        <v>1111</v>
      </c>
      <c r="F1085" s="4">
        <v>0.33</v>
      </c>
      <c r="G1085" s="1">
        <v>4.2</v>
      </c>
      <c r="H1085" s="2">
        <v>35693</v>
      </c>
      <c r="I1085" s="1" t="s">
        <v>9214</v>
      </c>
      <c r="J1085" s="1" t="s">
        <v>9215</v>
      </c>
      <c r="K1085" s="1" t="s">
        <v>9216</v>
      </c>
      <c r="L1085" s="1" t="s">
        <v>9217</v>
      </c>
      <c r="M1085" s="1" t="s">
        <v>9218</v>
      </c>
      <c r="N1085" s="1" t="s">
        <v>9219</v>
      </c>
      <c r="O1085" s="1" t="s">
        <v>9220</v>
      </c>
      <c r="P1085" s="1" t="s">
        <v>9221</v>
      </c>
      <c r="Q1085" s="12">
        <f>Table1[[#This Row],[actual_price]]-Table1[[#This Row],[discounted_price]]</f>
        <v>362</v>
      </c>
      <c r="R1085" s="11" t="str">
        <f>IF(Table1[[#This Row],[discount_percentage]]&gt;=0.5,"50% + Discount","Below 50%")</f>
        <v>Below 50%</v>
      </c>
      <c r="S1085" s="14">
        <f>Table1[[#This Row],[actual_price]]*Table1[[#This Row],[rating_count]]</f>
        <v>39654923</v>
      </c>
      <c r="T1085" s="11" t="str">
        <f>IF(Table1[[#This Row],[discounted_price]]&lt;200,"&lt;₹200",IF(Table1[[#This Row],[discounted_price]]&lt;=500,"₹200 - ₹500","&gt;₹500"))</f>
        <v>&gt;₹500</v>
      </c>
      <c r="U1085" s="11" t="str">
        <f>IF(Table1[[#This Row],[rating_count]]&lt;1000,"Below 1K Reviews","1K + Reviews")</f>
        <v>1K + Reviews</v>
      </c>
      <c r="V1085" s="14">
        <f>Table1[[#This Row],[rating]]*Table1[[#This Row],[rating_count]]</f>
        <v>149910.6</v>
      </c>
    </row>
    <row r="1086" spans="1:22" ht="16.2" x14ac:dyDescent="0.3">
      <c r="A1086" s="1" t="s">
        <v>9222</v>
      </c>
      <c r="B1086" s="1" t="s">
        <v>9223</v>
      </c>
      <c r="C1086" s="1" t="s">
        <v>8815</v>
      </c>
      <c r="D1086" s="3">
        <v>6199</v>
      </c>
      <c r="E1086" s="3">
        <v>10400</v>
      </c>
      <c r="F1086" s="4">
        <v>0.4</v>
      </c>
      <c r="G1086" s="1">
        <v>4.0999999999999996</v>
      </c>
      <c r="H1086" s="2">
        <v>14391</v>
      </c>
      <c r="I1086" s="1" t="s">
        <v>9224</v>
      </c>
      <c r="J1086" s="1" t="s">
        <v>9225</v>
      </c>
      <c r="K1086" s="1" t="s">
        <v>9226</v>
      </c>
      <c r="L1086" s="1" t="s">
        <v>9227</v>
      </c>
      <c r="M1086" s="1" t="s">
        <v>9228</v>
      </c>
      <c r="N1086" s="1" t="s">
        <v>9229</v>
      </c>
      <c r="O1086" s="1" t="s">
        <v>9230</v>
      </c>
      <c r="P1086" s="1" t="s">
        <v>9231</v>
      </c>
      <c r="Q1086" s="12">
        <f>Table1[[#This Row],[actual_price]]-Table1[[#This Row],[discounted_price]]</f>
        <v>4201</v>
      </c>
      <c r="R1086" s="11" t="str">
        <f>IF(Table1[[#This Row],[discount_percentage]]&gt;=0.5,"50% + Discount","Below 50%")</f>
        <v>Below 50%</v>
      </c>
      <c r="S1086" s="14">
        <f>Table1[[#This Row],[actual_price]]*Table1[[#This Row],[rating_count]]</f>
        <v>149666400</v>
      </c>
      <c r="T1086" s="11" t="str">
        <f>IF(Table1[[#This Row],[discounted_price]]&lt;200,"&lt;₹200",IF(Table1[[#This Row],[discounted_price]]&lt;=500,"₹200 - ₹500","&gt;₹500"))</f>
        <v>&gt;₹500</v>
      </c>
      <c r="U1086" s="11" t="str">
        <f>IF(Table1[[#This Row],[rating_count]]&lt;1000,"Below 1K Reviews","1K + Reviews")</f>
        <v>1K + Reviews</v>
      </c>
      <c r="V1086" s="14">
        <f>Table1[[#This Row],[rating]]*Table1[[#This Row],[rating_count]]</f>
        <v>59003.099999999991</v>
      </c>
    </row>
    <row r="1087" spans="1:22" ht="16.2" x14ac:dyDescent="0.3">
      <c r="A1087" s="1" t="s">
        <v>9232</v>
      </c>
      <c r="B1087" s="1" t="s">
        <v>9233</v>
      </c>
      <c r="C1087" s="1" t="s">
        <v>9234</v>
      </c>
      <c r="D1087" s="3">
        <v>1819</v>
      </c>
      <c r="E1087" s="3">
        <v>2490</v>
      </c>
      <c r="F1087" s="4">
        <v>0.27</v>
      </c>
      <c r="G1087" s="1">
        <v>4.4000000000000004</v>
      </c>
      <c r="H1087" s="2">
        <v>7946</v>
      </c>
      <c r="I1087" s="1" t="s">
        <v>9235</v>
      </c>
      <c r="J1087" s="1" t="s">
        <v>9236</v>
      </c>
      <c r="K1087" s="1" t="s">
        <v>9237</v>
      </c>
      <c r="L1087" s="1" t="s">
        <v>9238</v>
      </c>
      <c r="M1087" s="1" t="s">
        <v>9239</v>
      </c>
      <c r="N1087" s="1" t="s">
        <v>9240</v>
      </c>
      <c r="O1087" s="1" t="s">
        <v>9241</v>
      </c>
      <c r="P1087" s="1" t="s">
        <v>9242</v>
      </c>
      <c r="Q1087" s="12">
        <f>Table1[[#This Row],[actual_price]]-Table1[[#This Row],[discounted_price]]</f>
        <v>671</v>
      </c>
      <c r="R1087" s="11" t="str">
        <f>IF(Table1[[#This Row],[discount_percentage]]&gt;=0.5,"50% + Discount","Below 50%")</f>
        <v>Below 50%</v>
      </c>
      <c r="S1087" s="14">
        <f>Table1[[#This Row],[actual_price]]*Table1[[#This Row],[rating_count]]</f>
        <v>19785540</v>
      </c>
      <c r="T1087" s="11" t="str">
        <f>IF(Table1[[#This Row],[discounted_price]]&lt;200,"&lt;₹200",IF(Table1[[#This Row],[discounted_price]]&lt;=500,"₹200 - ₹500","&gt;₹500"))</f>
        <v>&gt;₹500</v>
      </c>
      <c r="U1087" s="11" t="str">
        <f>IF(Table1[[#This Row],[rating_count]]&lt;1000,"Below 1K Reviews","1K + Reviews")</f>
        <v>1K + Reviews</v>
      </c>
      <c r="V1087" s="14">
        <f>Table1[[#This Row],[rating]]*Table1[[#This Row],[rating_count]]</f>
        <v>34962.400000000001</v>
      </c>
    </row>
    <row r="1088" spans="1:22" ht="16.2" x14ac:dyDescent="0.3">
      <c r="A1088" s="1" t="s">
        <v>9243</v>
      </c>
      <c r="B1088" s="1" t="s">
        <v>9244</v>
      </c>
      <c r="C1088" s="1" t="s">
        <v>8804</v>
      </c>
      <c r="D1088" s="3">
        <v>1199</v>
      </c>
      <c r="E1088" s="3">
        <v>1900</v>
      </c>
      <c r="F1088" s="4">
        <v>0.37</v>
      </c>
      <c r="G1088" s="1">
        <v>4</v>
      </c>
      <c r="H1088" s="2">
        <v>1765</v>
      </c>
      <c r="I1088" s="1" t="s">
        <v>9245</v>
      </c>
      <c r="J1088" s="1" t="s">
        <v>9246</v>
      </c>
      <c r="K1088" s="1" t="s">
        <v>9247</v>
      </c>
      <c r="L1088" s="1" t="s">
        <v>9248</v>
      </c>
      <c r="M1088" s="1" t="s">
        <v>9249</v>
      </c>
      <c r="N1088" s="1" t="s">
        <v>9250</v>
      </c>
      <c r="O1088" s="1" t="s">
        <v>9251</v>
      </c>
      <c r="P1088" s="1" t="s">
        <v>9252</v>
      </c>
      <c r="Q1088" s="12">
        <f>Table1[[#This Row],[actual_price]]-Table1[[#This Row],[discounted_price]]</f>
        <v>701</v>
      </c>
      <c r="R1088" s="11" t="str">
        <f>IF(Table1[[#This Row],[discount_percentage]]&gt;=0.5,"50% + Discount","Below 50%")</f>
        <v>Below 50%</v>
      </c>
      <c r="S1088" s="14">
        <f>Table1[[#This Row],[actual_price]]*Table1[[#This Row],[rating_count]]</f>
        <v>3353500</v>
      </c>
      <c r="T1088" s="11" t="str">
        <f>IF(Table1[[#This Row],[discounted_price]]&lt;200,"&lt;₹200",IF(Table1[[#This Row],[discounted_price]]&lt;=500,"₹200 - ₹500","&gt;₹500"))</f>
        <v>&gt;₹500</v>
      </c>
      <c r="U1088" s="11" t="str">
        <f>IF(Table1[[#This Row],[rating_count]]&lt;1000,"Below 1K Reviews","1K + Reviews")</f>
        <v>1K + Reviews</v>
      </c>
      <c r="V1088" s="14">
        <f>Table1[[#This Row],[rating]]*Table1[[#This Row],[rating_count]]</f>
        <v>7060</v>
      </c>
    </row>
    <row r="1089" spans="1:22" ht="16.2" x14ac:dyDescent="0.3">
      <c r="A1089" s="1" t="s">
        <v>9253</v>
      </c>
      <c r="B1089" s="1" t="s">
        <v>9254</v>
      </c>
      <c r="C1089" s="1" t="s">
        <v>8751</v>
      </c>
      <c r="D1089" s="3">
        <v>3249</v>
      </c>
      <c r="E1089" s="3">
        <v>6295</v>
      </c>
      <c r="F1089" s="4">
        <v>0.48</v>
      </c>
      <c r="G1089" s="1">
        <v>3.8</v>
      </c>
      <c r="H1089" s="2">
        <v>14062</v>
      </c>
      <c r="I1089" s="1" t="s">
        <v>9255</v>
      </c>
      <c r="J1089" s="1" t="s">
        <v>9256</v>
      </c>
      <c r="K1089" s="1" t="s">
        <v>9257</v>
      </c>
      <c r="L1089" s="1" t="s">
        <v>9258</v>
      </c>
      <c r="M1089" s="1" t="s">
        <v>9259</v>
      </c>
      <c r="N1089" s="1" t="s">
        <v>9260</v>
      </c>
      <c r="O1089" s="1" t="s">
        <v>9261</v>
      </c>
      <c r="P1089" s="1" t="s">
        <v>9262</v>
      </c>
      <c r="Q1089" s="12">
        <f>Table1[[#This Row],[actual_price]]-Table1[[#This Row],[discounted_price]]</f>
        <v>3046</v>
      </c>
      <c r="R1089" s="11" t="str">
        <f>IF(Table1[[#This Row],[discount_percentage]]&gt;=0.5,"50% + Discount","Below 50%")</f>
        <v>Below 50%</v>
      </c>
      <c r="S1089" s="14">
        <f>Table1[[#This Row],[actual_price]]*Table1[[#This Row],[rating_count]]</f>
        <v>88520290</v>
      </c>
      <c r="T1089" s="11" t="str">
        <f>IF(Table1[[#This Row],[discounted_price]]&lt;200,"&lt;₹200",IF(Table1[[#This Row],[discounted_price]]&lt;=500,"₹200 - ₹500","&gt;₹500"))</f>
        <v>&gt;₹500</v>
      </c>
      <c r="U1089" s="11" t="str">
        <f>IF(Table1[[#This Row],[rating_count]]&lt;1000,"Below 1K Reviews","1K + Reviews")</f>
        <v>1K + Reviews</v>
      </c>
      <c r="V1089" s="14">
        <f>Table1[[#This Row],[rating]]*Table1[[#This Row],[rating_count]]</f>
        <v>53435.6</v>
      </c>
    </row>
    <row r="1090" spans="1:22" ht="16.2" x14ac:dyDescent="0.3">
      <c r="A1090" s="1" t="s">
        <v>9263</v>
      </c>
      <c r="B1090" s="1" t="s">
        <v>9264</v>
      </c>
      <c r="C1090" s="1" t="s">
        <v>9072</v>
      </c>
      <c r="D1090" s="1">
        <v>349</v>
      </c>
      <c r="E1090" s="1">
        <v>999</v>
      </c>
      <c r="F1090" s="4">
        <v>0.65</v>
      </c>
      <c r="G1090" s="1">
        <v>4</v>
      </c>
      <c r="H1090" s="2">
        <v>15646</v>
      </c>
      <c r="I1090" s="1" t="s">
        <v>9265</v>
      </c>
      <c r="J1090" s="1" t="s">
        <v>9266</v>
      </c>
      <c r="K1090" s="1" t="s">
        <v>9267</v>
      </c>
      <c r="L1090" s="1" t="s">
        <v>9268</v>
      </c>
      <c r="M1090" s="1" t="s">
        <v>9269</v>
      </c>
      <c r="N1090" s="1" t="s">
        <v>9270</v>
      </c>
      <c r="O1090" s="1" t="s">
        <v>9271</v>
      </c>
      <c r="P1090" s="1" t="s">
        <v>9272</v>
      </c>
      <c r="Q1090" s="12">
        <f>Table1[[#This Row],[actual_price]]-Table1[[#This Row],[discounted_price]]</f>
        <v>650</v>
      </c>
      <c r="R1090" s="11" t="str">
        <f>IF(Table1[[#This Row],[discount_percentage]]&gt;=0.5,"50% + Discount","Below 50%")</f>
        <v>50% + Discount</v>
      </c>
      <c r="S1090" s="14">
        <f>Table1[[#This Row],[actual_price]]*Table1[[#This Row],[rating_count]]</f>
        <v>15630354</v>
      </c>
      <c r="T1090" s="11" t="str">
        <f>IF(Table1[[#This Row],[discounted_price]]&lt;200,"&lt;₹200",IF(Table1[[#This Row],[discounted_price]]&lt;=500,"₹200 - ₹500","&gt;₹500"))</f>
        <v>₹200 - ₹500</v>
      </c>
      <c r="U1090" s="11" t="str">
        <f>IF(Table1[[#This Row],[rating_count]]&lt;1000,"Below 1K Reviews","1K + Reviews")</f>
        <v>1K + Reviews</v>
      </c>
      <c r="V1090" s="14">
        <f>Table1[[#This Row],[rating]]*Table1[[#This Row],[rating_count]]</f>
        <v>62584</v>
      </c>
    </row>
    <row r="1091" spans="1:22" ht="16.2" x14ac:dyDescent="0.3">
      <c r="A1091" s="1" t="s">
        <v>9273</v>
      </c>
      <c r="B1091" s="1" t="s">
        <v>9274</v>
      </c>
      <c r="C1091" s="1" t="s">
        <v>8604</v>
      </c>
      <c r="D1091" s="3">
        <v>1049</v>
      </c>
      <c r="E1091" s="3">
        <v>1699</v>
      </c>
      <c r="F1091" s="4">
        <v>0.38</v>
      </c>
      <c r="G1091" s="1">
        <v>3.1</v>
      </c>
      <c r="H1091" s="2">
        <v>111</v>
      </c>
      <c r="I1091" s="1" t="s">
        <v>9275</v>
      </c>
      <c r="J1091" s="1" t="s">
        <v>9276</v>
      </c>
      <c r="K1091" s="1" t="s">
        <v>9277</v>
      </c>
      <c r="L1091" s="1" t="s">
        <v>9278</v>
      </c>
      <c r="M1091" s="1" t="s">
        <v>9279</v>
      </c>
      <c r="N1091" s="1" t="s">
        <v>9280</v>
      </c>
      <c r="O1091" s="1" t="s">
        <v>9281</v>
      </c>
      <c r="P1091" s="1" t="s">
        <v>9282</v>
      </c>
      <c r="Q1091" s="12">
        <f>Table1[[#This Row],[actual_price]]-Table1[[#This Row],[discounted_price]]</f>
        <v>650</v>
      </c>
      <c r="R1091" s="11" t="str">
        <f>IF(Table1[[#This Row],[discount_percentage]]&gt;=0.5,"50% + Discount","Below 50%")</f>
        <v>Below 50%</v>
      </c>
      <c r="S1091" s="14">
        <f>Table1[[#This Row],[actual_price]]*Table1[[#This Row],[rating_count]]</f>
        <v>188589</v>
      </c>
      <c r="T1091" s="11" t="str">
        <f>IF(Table1[[#This Row],[discounted_price]]&lt;200,"&lt;₹200",IF(Table1[[#This Row],[discounted_price]]&lt;=500,"₹200 - ₹500","&gt;₹500"))</f>
        <v>&gt;₹500</v>
      </c>
      <c r="U1091" s="11" t="str">
        <f>IF(Table1[[#This Row],[rating_count]]&lt;1000,"Below 1K Reviews","1K + Reviews")</f>
        <v>Below 1K Reviews</v>
      </c>
      <c r="V1091" s="14">
        <f>Table1[[#This Row],[rating]]*Table1[[#This Row],[rating_count]]</f>
        <v>344.1</v>
      </c>
    </row>
    <row r="1092" spans="1:22" ht="16.2" x14ac:dyDescent="0.3">
      <c r="A1092" s="1" t="s">
        <v>9283</v>
      </c>
      <c r="B1092" s="1" t="s">
        <v>9284</v>
      </c>
      <c r="C1092" s="1" t="s">
        <v>9285</v>
      </c>
      <c r="D1092" s="1">
        <v>799</v>
      </c>
      <c r="E1092" s="3">
        <v>1500</v>
      </c>
      <c r="F1092" s="4">
        <v>0.47</v>
      </c>
      <c r="G1092" s="1">
        <v>4.3</v>
      </c>
      <c r="H1092" s="2">
        <v>9695</v>
      </c>
      <c r="I1092" s="1" t="s">
        <v>9286</v>
      </c>
      <c r="J1092" s="1" t="s">
        <v>9287</v>
      </c>
      <c r="K1092" s="1" t="s">
        <v>9288</v>
      </c>
      <c r="L1092" s="1" t="s">
        <v>9289</v>
      </c>
      <c r="M1092" s="1" t="s">
        <v>9290</v>
      </c>
      <c r="N1092" s="1" t="s">
        <v>9291</v>
      </c>
      <c r="O1092" s="1" t="s">
        <v>9292</v>
      </c>
      <c r="P1092" s="1" t="s">
        <v>9293</v>
      </c>
      <c r="Q1092" s="12">
        <f>Table1[[#This Row],[actual_price]]-Table1[[#This Row],[discounted_price]]</f>
        <v>701</v>
      </c>
      <c r="R1092" s="11" t="str">
        <f>IF(Table1[[#This Row],[discount_percentage]]&gt;=0.5,"50% + Discount","Below 50%")</f>
        <v>Below 50%</v>
      </c>
      <c r="S1092" s="14">
        <f>Table1[[#This Row],[actual_price]]*Table1[[#This Row],[rating_count]]</f>
        <v>14542500</v>
      </c>
      <c r="T1092" s="11" t="str">
        <f>IF(Table1[[#This Row],[discounted_price]]&lt;200,"&lt;₹200",IF(Table1[[#This Row],[discounted_price]]&lt;=500,"₹200 - ₹500","&gt;₹500"))</f>
        <v>&gt;₹500</v>
      </c>
      <c r="U1092" s="11" t="str">
        <f>IF(Table1[[#This Row],[rating_count]]&lt;1000,"Below 1K Reviews","1K + Reviews")</f>
        <v>1K + Reviews</v>
      </c>
      <c r="V1092" s="14">
        <f>Table1[[#This Row],[rating]]*Table1[[#This Row],[rating_count]]</f>
        <v>41688.5</v>
      </c>
    </row>
    <row r="1093" spans="1:22" ht="16.2" x14ac:dyDescent="0.3">
      <c r="A1093" s="1" t="s">
        <v>9294</v>
      </c>
      <c r="B1093" s="1" t="s">
        <v>9295</v>
      </c>
      <c r="C1093" s="1" t="s">
        <v>8815</v>
      </c>
      <c r="D1093" s="3">
        <v>4999</v>
      </c>
      <c r="E1093" s="3">
        <v>9650</v>
      </c>
      <c r="F1093" s="4">
        <v>0.48</v>
      </c>
      <c r="G1093" s="1">
        <v>4.2</v>
      </c>
      <c r="H1093" s="2">
        <v>1772</v>
      </c>
      <c r="I1093" s="1" t="s">
        <v>9296</v>
      </c>
      <c r="J1093" s="1" t="s">
        <v>9297</v>
      </c>
      <c r="K1093" s="1" t="s">
        <v>9298</v>
      </c>
      <c r="L1093" s="1" t="s">
        <v>9299</v>
      </c>
      <c r="M1093" s="1" t="s">
        <v>9300</v>
      </c>
      <c r="N1093" s="1" t="s">
        <v>9301</v>
      </c>
      <c r="O1093" s="1" t="s">
        <v>9302</v>
      </c>
      <c r="P1093" s="1" t="s">
        <v>9303</v>
      </c>
      <c r="Q1093" s="12">
        <f>Table1[[#This Row],[actual_price]]-Table1[[#This Row],[discounted_price]]</f>
        <v>4651</v>
      </c>
      <c r="R1093" s="11" t="str">
        <f>IF(Table1[[#This Row],[discount_percentage]]&gt;=0.5,"50% + Discount","Below 50%")</f>
        <v>Below 50%</v>
      </c>
      <c r="S1093" s="14">
        <f>Table1[[#This Row],[actual_price]]*Table1[[#This Row],[rating_count]]</f>
        <v>17099800</v>
      </c>
      <c r="T1093" s="11" t="str">
        <f>IF(Table1[[#This Row],[discounted_price]]&lt;200,"&lt;₹200",IF(Table1[[#This Row],[discounted_price]]&lt;=500,"₹200 - ₹500","&gt;₹500"))</f>
        <v>&gt;₹500</v>
      </c>
      <c r="U1093" s="11" t="str">
        <f>IF(Table1[[#This Row],[rating_count]]&lt;1000,"Below 1K Reviews","1K + Reviews")</f>
        <v>1K + Reviews</v>
      </c>
      <c r="V1093" s="14">
        <f>Table1[[#This Row],[rating]]*Table1[[#This Row],[rating_count]]</f>
        <v>7442.4000000000005</v>
      </c>
    </row>
    <row r="1094" spans="1:22" ht="16.2" x14ac:dyDescent="0.3">
      <c r="A1094" s="1" t="s">
        <v>9304</v>
      </c>
      <c r="B1094" s="1" t="s">
        <v>9305</v>
      </c>
      <c r="C1094" s="1" t="s">
        <v>8751</v>
      </c>
      <c r="D1094" s="3">
        <v>6999</v>
      </c>
      <c r="E1094" s="3">
        <v>10590</v>
      </c>
      <c r="F1094" s="4">
        <v>0.34</v>
      </c>
      <c r="G1094" s="1">
        <v>4.4000000000000004</v>
      </c>
      <c r="H1094" s="2">
        <v>11499</v>
      </c>
      <c r="I1094" s="1" t="s">
        <v>9306</v>
      </c>
      <c r="J1094" s="1" t="s">
        <v>9307</v>
      </c>
      <c r="K1094" s="1" t="s">
        <v>9308</v>
      </c>
      <c r="L1094" s="1" t="s">
        <v>9309</v>
      </c>
      <c r="M1094" s="1" t="s">
        <v>9310</v>
      </c>
      <c r="N1094" s="1" t="s">
        <v>9311</v>
      </c>
      <c r="O1094" s="1" t="s">
        <v>9312</v>
      </c>
      <c r="P1094" s="1" t="s">
        <v>9313</v>
      </c>
      <c r="Q1094" s="12">
        <f>Table1[[#This Row],[actual_price]]-Table1[[#This Row],[discounted_price]]</f>
        <v>3591</v>
      </c>
      <c r="R1094" s="11" t="str">
        <f>IF(Table1[[#This Row],[discount_percentage]]&gt;=0.5,"50% + Discount","Below 50%")</f>
        <v>Below 50%</v>
      </c>
      <c r="S1094" s="14">
        <f>Table1[[#This Row],[actual_price]]*Table1[[#This Row],[rating_count]]</f>
        <v>121774410</v>
      </c>
      <c r="T1094" s="11" t="str">
        <f>IF(Table1[[#This Row],[discounted_price]]&lt;200,"&lt;₹200",IF(Table1[[#This Row],[discounted_price]]&lt;=500,"₹200 - ₹500","&gt;₹500"))</f>
        <v>&gt;₹500</v>
      </c>
      <c r="U1094" s="11" t="str">
        <f>IF(Table1[[#This Row],[rating_count]]&lt;1000,"Below 1K Reviews","1K + Reviews")</f>
        <v>1K + Reviews</v>
      </c>
      <c r="V1094" s="14">
        <f>Table1[[#This Row],[rating]]*Table1[[#This Row],[rating_count]]</f>
        <v>50595.600000000006</v>
      </c>
    </row>
    <row r="1095" spans="1:22" ht="16.2" x14ac:dyDescent="0.3">
      <c r="A1095" s="1" t="s">
        <v>9314</v>
      </c>
      <c r="B1095" s="1" t="s">
        <v>9315</v>
      </c>
      <c r="C1095" s="1" t="s">
        <v>8626</v>
      </c>
      <c r="D1095" s="1">
        <v>799</v>
      </c>
      <c r="E1095" s="3">
        <v>1999</v>
      </c>
      <c r="F1095" s="4">
        <v>0.6</v>
      </c>
      <c r="G1095" s="1">
        <v>4.0999999999999996</v>
      </c>
      <c r="H1095" s="2">
        <v>2162</v>
      </c>
      <c r="I1095" s="1" t="s">
        <v>9316</v>
      </c>
      <c r="J1095" s="1" t="s">
        <v>9317</v>
      </c>
      <c r="K1095" s="1" t="s">
        <v>9318</v>
      </c>
      <c r="L1095" s="1" t="s">
        <v>9319</v>
      </c>
      <c r="M1095" s="1" t="s">
        <v>9320</v>
      </c>
      <c r="N1095" s="1" t="s">
        <v>9321</v>
      </c>
      <c r="O1095" s="1" t="s">
        <v>9322</v>
      </c>
      <c r="P1095" s="1" t="s">
        <v>9323</v>
      </c>
      <c r="Q1095" s="12">
        <f>Table1[[#This Row],[actual_price]]-Table1[[#This Row],[discounted_price]]</f>
        <v>1200</v>
      </c>
      <c r="R1095" s="11" t="str">
        <f>IF(Table1[[#This Row],[discount_percentage]]&gt;=0.5,"50% + Discount","Below 50%")</f>
        <v>50% + Discount</v>
      </c>
      <c r="S1095" s="14">
        <f>Table1[[#This Row],[actual_price]]*Table1[[#This Row],[rating_count]]</f>
        <v>4321838</v>
      </c>
      <c r="T1095" s="11" t="str">
        <f>IF(Table1[[#This Row],[discounted_price]]&lt;200,"&lt;₹200",IF(Table1[[#This Row],[discounted_price]]&lt;=500,"₹200 - ₹500","&gt;₹500"))</f>
        <v>&gt;₹500</v>
      </c>
      <c r="U1095" s="11" t="str">
        <f>IF(Table1[[#This Row],[rating_count]]&lt;1000,"Below 1K Reviews","1K + Reviews")</f>
        <v>1K + Reviews</v>
      </c>
      <c r="V1095" s="14">
        <f>Table1[[#This Row],[rating]]*Table1[[#This Row],[rating_count]]</f>
        <v>8864.1999999999989</v>
      </c>
    </row>
    <row r="1096" spans="1:22" ht="16.2" x14ac:dyDescent="0.3">
      <c r="A1096" s="1" t="s">
        <v>9324</v>
      </c>
      <c r="B1096" s="1" t="s">
        <v>9325</v>
      </c>
      <c r="C1096" s="1" t="s">
        <v>9326</v>
      </c>
      <c r="D1096" s="1">
        <v>89</v>
      </c>
      <c r="E1096" s="1">
        <v>89</v>
      </c>
      <c r="F1096" s="4">
        <v>0</v>
      </c>
      <c r="G1096" s="1">
        <v>4.2</v>
      </c>
      <c r="H1096" s="2">
        <v>19621</v>
      </c>
      <c r="I1096" s="1" t="s">
        <v>9327</v>
      </c>
      <c r="J1096" s="1" t="s">
        <v>9328</v>
      </c>
      <c r="K1096" s="1" t="s">
        <v>9329</v>
      </c>
      <c r="L1096" s="1" t="s">
        <v>9330</v>
      </c>
      <c r="M1096" s="1" t="s">
        <v>9331</v>
      </c>
      <c r="N1096" s="1" t="s">
        <v>9332</v>
      </c>
      <c r="O1096" s="1" t="s">
        <v>9333</v>
      </c>
      <c r="P1096" s="1" t="s">
        <v>9334</v>
      </c>
      <c r="Q1096" s="12">
        <f>Table1[[#This Row],[actual_price]]-Table1[[#This Row],[discounted_price]]</f>
        <v>0</v>
      </c>
      <c r="R1096" s="11" t="str">
        <f>IF(Table1[[#This Row],[discount_percentage]]&gt;=0.5,"50% + Discount","Below 50%")</f>
        <v>Below 50%</v>
      </c>
      <c r="S1096" s="14">
        <f>Table1[[#This Row],[actual_price]]*Table1[[#This Row],[rating_count]]</f>
        <v>1746269</v>
      </c>
      <c r="T1096" s="11" t="str">
        <f>IF(Table1[[#This Row],[discounted_price]]&lt;200,"&lt;₹200",IF(Table1[[#This Row],[discounted_price]]&lt;=500,"₹200 - ₹500","&gt;₹500"))</f>
        <v>&lt;₹200</v>
      </c>
      <c r="U1096" s="11" t="str">
        <f>IF(Table1[[#This Row],[rating_count]]&lt;1000,"Below 1K Reviews","1K + Reviews")</f>
        <v>1K + Reviews</v>
      </c>
      <c r="V1096" s="14">
        <f>Table1[[#This Row],[rating]]*Table1[[#This Row],[rating_count]]</f>
        <v>82408.2</v>
      </c>
    </row>
    <row r="1097" spans="1:22" ht="16.2" x14ac:dyDescent="0.3">
      <c r="A1097" s="1" t="s">
        <v>9335</v>
      </c>
      <c r="B1097" s="1" t="s">
        <v>9336</v>
      </c>
      <c r="C1097" s="1" t="s">
        <v>9337</v>
      </c>
      <c r="D1097" s="3">
        <v>1400</v>
      </c>
      <c r="E1097" s="3">
        <v>2485</v>
      </c>
      <c r="F1097" s="4">
        <v>0.44</v>
      </c>
      <c r="G1097" s="1">
        <v>4.0999999999999996</v>
      </c>
      <c r="H1097" s="2">
        <v>19998</v>
      </c>
      <c r="I1097" s="1" t="s">
        <v>9338</v>
      </c>
      <c r="J1097" s="1" t="s">
        <v>9339</v>
      </c>
      <c r="K1097" s="1" t="s">
        <v>9340</v>
      </c>
      <c r="L1097" s="1" t="s">
        <v>9341</v>
      </c>
      <c r="M1097" s="1" t="s">
        <v>9342</v>
      </c>
      <c r="N1097" s="1" t="s">
        <v>9343</v>
      </c>
      <c r="O1097" s="1" t="s">
        <v>9344</v>
      </c>
      <c r="P1097" s="1" t="s">
        <v>9345</v>
      </c>
      <c r="Q1097" s="12">
        <f>Table1[[#This Row],[actual_price]]-Table1[[#This Row],[discounted_price]]</f>
        <v>1085</v>
      </c>
      <c r="R1097" s="11" t="str">
        <f>IF(Table1[[#This Row],[discount_percentage]]&gt;=0.5,"50% + Discount","Below 50%")</f>
        <v>Below 50%</v>
      </c>
      <c r="S1097" s="14">
        <f>Table1[[#This Row],[actual_price]]*Table1[[#This Row],[rating_count]]</f>
        <v>49695030</v>
      </c>
      <c r="T1097" s="11" t="str">
        <f>IF(Table1[[#This Row],[discounted_price]]&lt;200,"&lt;₹200",IF(Table1[[#This Row],[discounted_price]]&lt;=500,"₹200 - ₹500","&gt;₹500"))</f>
        <v>&gt;₹500</v>
      </c>
      <c r="U1097" s="11" t="str">
        <f>IF(Table1[[#This Row],[rating_count]]&lt;1000,"Below 1K Reviews","1K + Reviews")</f>
        <v>1K + Reviews</v>
      </c>
      <c r="V1097" s="14">
        <f>Table1[[#This Row],[rating]]*Table1[[#This Row],[rating_count]]</f>
        <v>81991.799999999988</v>
      </c>
    </row>
    <row r="1098" spans="1:22" ht="16.2" x14ac:dyDescent="0.3">
      <c r="A1098" s="1" t="s">
        <v>9346</v>
      </c>
      <c r="B1098" s="1" t="s">
        <v>9347</v>
      </c>
      <c r="C1098" s="1" t="s">
        <v>8928</v>
      </c>
      <c r="D1098" s="1">
        <v>355</v>
      </c>
      <c r="E1098" s="1">
        <v>899</v>
      </c>
      <c r="F1098" s="4">
        <v>0.61</v>
      </c>
      <c r="G1098" s="1">
        <v>4.0999999999999996</v>
      </c>
      <c r="H1098" s="2">
        <v>1051</v>
      </c>
      <c r="I1098" s="1" t="s">
        <v>9348</v>
      </c>
      <c r="J1098" s="1" t="s">
        <v>9349</v>
      </c>
      <c r="K1098" s="1" t="s">
        <v>9350</v>
      </c>
      <c r="L1098" s="1" t="s">
        <v>9351</v>
      </c>
      <c r="M1098" s="1" t="s">
        <v>9352</v>
      </c>
      <c r="N1098" s="1" t="s">
        <v>9353</v>
      </c>
      <c r="O1098" s="1" t="s">
        <v>9354</v>
      </c>
      <c r="P1098" s="1" t="s">
        <v>9355</v>
      </c>
      <c r="Q1098" s="12">
        <f>Table1[[#This Row],[actual_price]]-Table1[[#This Row],[discounted_price]]</f>
        <v>544</v>
      </c>
      <c r="R1098" s="11" t="str">
        <f>IF(Table1[[#This Row],[discount_percentage]]&gt;=0.5,"50% + Discount","Below 50%")</f>
        <v>50% + Discount</v>
      </c>
      <c r="S1098" s="14">
        <f>Table1[[#This Row],[actual_price]]*Table1[[#This Row],[rating_count]]</f>
        <v>944849</v>
      </c>
      <c r="T1098" s="11" t="str">
        <f>IF(Table1[[#This Row],[discounted_price]]&lt;200,"&lt;₹200",IF(Table1[[#This Row],[discounted_price]]&lt;=500,"₹200 - ₹500","&gt;₹500"))</f>
        <v>₹200 - ₹500</v>
      </c>
      <c r="U1098" s="11" t="str">
        <f>IF(Table1[[#This Row],[rating_count]]&lt;1000,"Below 1K Reviews","1K + Reviews")</f>
        <v>1K + Reviews</v>
      </c>
      <c r="V1098" s="14">
        <f>Table1[[#This Row],[rating]]*Table1[[#This Row],[rating_count]]</f>
        <v>4309.0999999999995</v>
      </c>
    </row>
    <row r="1099" spans="1:22" ht="16.2" x14ac:dyDescent="0.3">
      <c r="A1099" s="1" t="s">
        <v>9356</v>
      </c>
      <c r="B1099" s="1" t="s">
        <v>9357</v>
      </c>
      <c r="C1099" s="1" t="s">
        <v>8593</v>
      </c>
      <c r="D1099" s="3">
        <v>2169</v>
      </c>
      <c r="E1099" s="3">
        <v>3279</v>
      </c>
      <c r="F1099" s="4">
        <v>0.34</v>
      </c>
      <c r="G1099" s="1">
        <v>4.0999999999999996</v>
      </c>
      <c r="H1099" s="2">
        <v>1716</v>
      </c>
      <c r="I1099" s="1" t="s">
        <v>9358</v>
      </c>
      <c r="J1099" s="1" t="s">
        <v>9359</v>
      </c>
      <c r="K1099" s="1" t="s">
        <v>9360</v>
      </c>
      <c r="L1099" s="1" t="s">
        <v>9361</v>
      </c>
      <c r="M1099" s="1" t="s">
        <v>9362</v>
      </c>
      <c r="N1099" s="1" t="s">
        <v>9363</v>
      </c>
      <c r="O1099" s="1" t="s">
        <v>9364</v>
      </c>
      <c r="P1099" s="1" t="s">
        <v>9365</v>
      </c>
      <c r="Q1099" s="12">
        <f>Table1[[#This Row],[actual_price]]-Table1[[#This Row],[discounted_price]]</f>
        <v>1110</v>
      </c>
      <c r="R1099" s="11" t="str">
        <f>IF(Table1[[#This Row],[discount_percentage]]&gt;=0.5,"50% + Discount","Below 50%")</f>
        <v>Below 50%</v>
      </c>
      <c r="S1099" s="14">
        <f>Table1[[#This Row],[actual_price]]*Table1[[#This Row],[rating_count]]</f>
        <v>5626764</v>
      </c>
      <c r="T1099" s="11" t="str">
        <f>IF(Table1[[#This Row],[discounted_price]]&lt;200,"&lt;₹200",IF(Table1[[#This Row],[discounted_price]]&lt;=500,"₹200 - ₹500","&gt;₹500"))</f>
        <v>&gt;₹500</v>
      </c>
      <c r="U1099" s="11" t="str">
        <f>IF(Table1[[#This Row],[rating_count]]&lt;1000,"Below 1K Reviews","1K + Reviews")</f>
        <v>1K + Reviews</v>
      </c>
      <c r="V1099" s="14">
        <f>Table1[[#This Row],[rating]]*Table1[[#This Row],[rating_count]]</f>
        <v>7035.5999999999995</v>
      </c>
    </row>
    <row r="1100" spans="1:22" ht="16.2" x14ac:dyDescent="0.3">
      <c r="A1100" s="1" t="s">
        <v>9366</v>
      </c>
      <c r="B1100" s="1" t="s">
        <v>9367</v>
      </c>
      <c r="C1100" s="1" t="s">
        <v>9368</v>
      </c>
      <c r="D1100" s="3">
        <v>2799</v>
      </c>
      <c r="E1100" s="3">
        <v>3799</v>
      </c>
      <c r="F1100" s="4">
        <v>0.26</v>
      </c>
      <c r="G1100" s="1">
        <v>3.9</v>
      </c>
      <c r="H1100" s="2">
        <v>32931</v>
      </c>
      <c r="I1100" s="1" t="s">
        <v>9369</v>
      </c>
      <c r="J1100" s="1" t="s">
        <v>9370</v>
      </c>
      <c r="K1100" s="1" t="s">
        <v>9371</v>
      </c>
      <c r="L1100" s="1" t="s">
        <v>9372</v>
      </c>
      <c r="M1100" s="1" t="s">
        <v>9373</v>
      </c>
      <c r="N1100" s="1" t="s">
        <v>9374</v>
      </c>
      <c r="O1100" s="1" t="s">
        <v>9375</v>
      </c>
      <c r="P1100" s="1" t="s">
        <v>9376</v>
      </c>
      <c r="Q1100" s="12">
        <f>Table1[[#This Row],[actual_price]]-Table1[[#This Row],[discounted_price]]</f>
        <v>1000</v>
      </c>
      <c r="R1100" s="11" t="str">
        <f>IF(Table1[[#This Row],[discount_percentage]]&gt;=0.5,"50% + Discount","Below 50%")</f>
        <v>Below 50%</v>
      </c>
      <c r="S1100" s="14">
        <f>Table1[[#This Row],[actual_price]]*Table1[[#This Row],[rating_count]]</f>
        <v>125104869</v>
      </c>
      <c r="T1100" s="11" t="str">
        <f>IF(Table1[[#This Row],[discounted_price]]&lt;200,"&lt;₹200",IF(Table1[[#This Row],[discounted_price]]&lt;=500,"₹200 - ₹500","&gt;₹500"))</f>
        <v>&gt;₹500</v>
      </c>
      <c r="U1100" s="11" t="str">
        <f>IF(Table1[[#This Row],[rating_count]]&lt;1000,"Below 1K Reviews","1K + Reviews")</f>
        <v>1K + Reviews</v>
      </c>
      <c r="V1100" s="14">
        <f>Table1[[#This Row],[rating]]*Table1[[#This Row],[rating_count]]</f>
        <v>128430.9</v>
      </c>
    </row>
    <row r="1101" spans="1:22" ht="16.2" x14ac:dyDescent="0.3">
      <c r="A1101" s="1" t="s">
        <v>9377</v>
      </c>
      <c r="B1101" s="1" t="s">
        <v>9378</v>
      </c>
      <c r="C1101" s="1" t="s">
        <v>8582</v>
      </c>
      <c r="D1101" s="1">
        <v>899</v>
      </c>
      <c r="E1101" s="3">
        <v>1249</v>
      </c>
      <c r="F1101" s="4">
        <v>0.28000000000000003</v>
      </c>
      <c r="G1101" s="1">
        <v>3.9</v>
      </c>
      <c r="H1101" s="2">
        <v>17424</v>
      </c>
      <c r="I1101" s="1" t="s">
        <v>9379</v>
      </c>
      <c r="J1101" s="1" t="s">
        <v>9380</v>
      </c>
      <c r="K1101" s="1" t="s">
        <v>9381</v>
      </c>
      <c r="L1101" s="1" t="s">
        <v>9382</v>
      </c>
      <c r="M1101" s="1" t="s">
        <v>9383</v>
      </c>
      <c r="N1101" s="1" t="s">
        <v>9384</v>
      </c>
      <c r="O1101" s="1" t="s">
        <v>9385</v>
      </c>
      <c r="P1101" s="1" t="s">
        <v>9386</v>
      </c>
      <c r="Q1101" s="12">
        <f>Table1[[#This Row],[actual_price]]-Table1[[#This Row],[discounted_price]]</f>
        <v>350</v>
      </c>
      <c r="R1101" s="11" t="str">
        <f>IF(Table1[[#This Row],[discount_percentage]]&gt;=0.5,"50% + Discount","Below 50%")</f>
        <v>Below 50%</v>
      </c>
      <c r="S1101" s="14">
        <f>Table1[[#This Row],[actual_price]]*Table1[[#This Row],[rating_count]]</f>
        <v>21762576</v>
      </c>
      <c r="T1101" s="11" t="str">
        <f>IF(Table1[[#This Row],[discounted_price]]&lt;200,"&lt;₹200",IF(Table1[[#This Row],[discounted_price]]&lt;=500,"₹200 - ₹500","&gt;₹500"))</f>
        <v>&gt;₹500</v>
      </c>
      <c r="U1101" s="11" t="str">
        <f>IF(Table1[[#This Row],[rating_count]]&lt;1000,"Below 1K Reviews","1K + Reviews")</f>
        <v>1K + Reviews</v>
      </c>
      <c r="V1101" s="14">
        <f>Table1[[#This Row],[rating]]*Table1[[#This Row],[rating_count]]</f>
        <v>67953.599999999991</v>
      </c>
    </row>
    <row r="1102" spans="1:22" ht="16.2" x14ac:dyDescent="0.3">
      <c r="A1102" s="1" t="s">
        <v>9387</v>
      </c>
      <c r="B1102" s="1" t="s">
        <v>9388</v>
      </c>
      <c r="C1102" s="1" t="s">
        <v>8773</v>
      </c>
      <c r="D1102" s="3">
        <v>2499</v>
      </c>
      <c r="E1102" s="3">
        <v>5000</v>
      </c>
      <c r="F1102" s="4">
        <v>0.5</v>
      </c>
      <c r="G1102" s="1">
        <v>3.8</v>
      </c>
      <c r="H1102" s="2">
        <v>1889</v>
      </c>
      <c r="I1102" s="1" t="s">
        <v>9389</v>
      </c>
      <c r="J1102" s="1" t="s">
        <v>9390</v>
      </c>
      <c r="K1102" s="1" t="s">
        <v>9391</v>
      </c>
      <c r="L1102" s="1" t="s">
        <v>9392</v>
      </c>
      <c r="M1102" s="1" t="s">
        <v>9393</v>
      </c>
      <c r="N1102" s="1" t="s">
        <v>9394</v>
      </c>
      <c r="O1102" s="1" t="s">
        <v>9395</v>
      </c>
      <c r="P1102" s="1" t="s">
        <v>9396</v>
      </c>
      <c r="Q1102" s="12">
        <f>Table1[[#This Row],[actual_price]]-Table1[[#This Row],[discounted_price]]</f>
        <v>2501</v>
      </c>
      <c r="R1102" s="11" t="str">
        <f>IF(Table1[[#This Row],[discount_percentage]]&gt;=0.5,"50% + Discount","Below 50%")</f>
        <v>50% + Discount</v>
      </c>
      <c r="S1102" s="14">
        <f>Table1[[#This Row],[actual_price]]*Table1[[#This Row],[rating_count]]</f>
        <v>9445000</v>
      </c>
      <c r="T1102" s="11" t="str">
        <f>IF(Table1[[#This Row],[discounted_price]]&lt;200,"&lt;₹200",IF(Table1[[#This Row],[discounted_price]]&lt;=500,"₹200 - ₹500","&gt;₹500"))</f>
        <v>&gt;₹500</v>
      </c>
      <c r="U1102" s="11" t="str">
        <f>IF(Table1[[#This Row],[rating_count]]&lt;1000,"Below 1K Reviews","1K + Reviews")</f>
        <v>1K + Reviews</v>
      </c>
      <c r="V1102" s="14">
        <f>Table1[[#This Row],[rating]]*Table1[[#This Row],[rating_count]]</f>
        <v>7178.2</v>
      </c>
    </row>
    <row r="1103" spans="1:22" ht="16.2" x14ac:dyDescent="0.3">
      <c r="A1103" s="1" t="s">
        <v>9397</v>
      </c>
      <c r="B1103" s="1" t="s">
        <v>9398</v>
      </c>
      <c r="C1103" s="1" t="s">
        <v>8762</v>
      </c>
      <c r="D1103" s="3">
        <v>3599</v>
      </c>
      <c r="E1103" s="3">
        <v>7299</v>
      </c>
      <c r="F1103" s="4">
        <v>0.51</v>
      </c>
      <c r="G1103" s="1">
        <v>4</v>
      </c>
      <c r="H1103" s="2">
        <v>10324</v>
      </c>
      <c r="I1103" s="1" t="s">
        <v>9399</v>
      </c>
      <c r="J1103" s="1" t="s">
        <v>9400</v>
      </c>
      <c r="K1103" s="1" t="s">
        <v>9401</v>
      </c>
      <c r="L1103" s="1" t="s">
        <v>9402</v>
      </c>
      <c r="M1103" s="1" t="s">
        <v>9403</v>
      </c>
      <c r="N1103" s="1" t="s">
        <v>9404</v>
      </c>
      <c r="O1103" s="1" t="s">
        <v>9405</v>
      </c>
      <c r="P1103" s="1" t="s">
        <v>9406</v>
      </c>
      <c r="Q1103" s="12">
        <f>Table1[[#This Row],[actual_price]]-Table1[[#This Row],[discounted_price]]</f>
        <v>3700</v>
      </c>
      <c r="R1103" s="11" t="str">
        <f>IF(Table1[[#This Row],[discount_percentage]]&gt;=0.5,"50% + Discount","Below 50%")</f>
        <v>50% + Discount</v>
      </c>
      <c r="S1103" s="14">
        <f>Table1[[#This Row],[actual_price]]*Table1[[#This Row],[rating_count]]</f>
        <v>75354876</v>
      </c>
      <c r="T1103" s="11" t="str">
        <f>IF(Table1[[#This Row],[discounted_price]]&lt;200,"&lt;₹200",IF(Table1[[#This Row],[discounted_price]]&lt;=500,"₹200 - ₹500","&gt;₹500"))</f>
        <v>&gt;₹500</v>
      </c>
      <c r="U1103" s="11" t="str">
        <f>IF(Table1[[#This Row],[rating_count]]&lt;1000,"Below 1K Reviews","1K + Reviews")</f>
        <v>1K + Reviews</v>
      </c>
      <c r="V1103" s="14">
        <f>Table1[[#This Row],[rating]]*Table1[[#This Row],[rating_count]]</f>
        <v>41296</v>
      </c>
    </row>
    <row r="1104" spans="1:22" ht="16.2" x14ac:dyDescent="0.3">
      <c r="A1104" s="1" t="s">
        <v>9407</v>
      </c>
      <c r="B1104" s="1" t="s">
        <v>9408</v>
      </c>
      <c r="C1104" s="1" t="s">
        <v>8740</v>
      </c>
      <c r="D1104" s="1">
        <v>499</v>
      </c>
      <c r="E1104" s="1">
        <v>625</v>
      </c>
      <c r="F1104" s="4">
        <v>0.2</v>
      </c>
      <c r="G1104" s="1">
        <v>4.2</v>
      </c>
      <c r="H1104" s="2">
        <v>5355</v>
      </c>
      <c r="I1104" s="1" t="s">
        <v>9409</v>
      </c>
      <c r="J1104" s="1" t="s">
        <v>9410</v>
      </c>
      <c r="K1104" s="1" t="s">
        <v>9411</v>
      </c>
      <c r="L1104" s="1" t="s">
        <v>9412</v>
      </c>
      <c r="M1104" s="1" t="s">
        <v>9413</v>
      </c>
      <c r="N1104" s="1" t="s">
        <v>9414</v>
      </c>
      <c r="O1104" s="1" t="s">
        <v>9415</v>
      </c>
      <c r="P1104" s="1" t="s">
        <v>9416</v>
      </c>
      <c r="Q1104" s="12">
        <f>Table1[[#This Row],[actual_price]]-Table1[[#This Row],[discounted_price]]</f>
        <v>126</v>
      </c>
      <c r="R1104" s="11" t="str">
        <f>IF(Table1[[#This Row],[discount_percentage]]&gt;=0.5,"50% + Discount","Below 50%")</f>
        <v>Below 50%</v>
      </c>
      <c r="S1104" s="14">
        <f>Table1[[#This Row],[actual_price]]*Table1[[#This Row],[rating_count]]</f>
        <v>3346875</v>
      </c>
      <c r="T1104" s="11" t="str">
        <f>IF(Table1[[#This Row],[discounted_price]]&lt;200,"&lt;₹200",IF(Table1[[#This Row],[discounted_price]]&lt;=500,"₹200 - ₹500","&gt;₹500"))</f>
        <v>₹200 - ₹500</v>
      </c>
      <c r="U1104" s="11" t="str">
        <f>IF(Table1[[#This Row],[rating_count]]&lt;1000,"Below 1K Reviews","1K + Reviews")</f>
        <v>1K + Reviews</v>
      </c>
      <c r="V1104" s="14">
        <f>Table1[[#This Row],[rating]]*Table1[[#This Row],[rating_count]]</f>
        <v>22491</v>
      </c>
    </row>
    <row r="1105" spans="1:22" ht="16.2" x14ac:dyDescent="0.3">
      <c r="A1105" s="1" t="s">
        <v>9417</v>
      </c>
      <c r="B1105" s="1" t="s">
        <v>9418</v>
      </c>
      <c r="C1105" s="1" t="s">
        <v>8886</v>
      </c>
      <c r="D1105" s="1">
        <v>653</v>
      </c>
      <c r="E1105" s="3">
        <v>1020</v>
      </c>
      <c r="F1105" s="4">
        <v>0.36</v>
      </c>
      <c r="G1105" s="1">
        <v>4.0999999999999996</v>
      </c>
      <c r="H1105" s="2">
        <v>3366</v>
      </c>
      <c r="I1105" s="1" t="s">
        <v>9419</v>
      </c>
      <c r="J1105" s="1" t="s">
        <v>9420</v>
      </c>
      <c r="K1105" s="1" t="s">
        <v>9421</v>
      </c>
      <c r="L1105" s="1" t="s">
        <v>9422</v>
      </c>
      <c r="M1105" s="1" t="s">
        <v>9423</v>
      </c>
      <c r="N1105" s="1" t="s">
        <v>9424</v>
      </c>
      <c r="O1105" s="1" t="s">
        <v>9425</v>
      </c>
      <c r="P1105" s="1" t="s">
        <v>9426</v>
      </c>
      <c r="Q1105" s="12">
        <f>Table1[[#This Row],[actual_price]]-Table1[[#This Row],[discounted_price]]</f>
        <v>367</v>
      </c>
      <c r="R1105" s="11" t="str">
        <f>IF(Table1[[#This Row],[discount_percentage]]&gt;=0.5,"50% + Discount","Below 50%")</f>
        <v>Below 50%</v>
      </c>
      <c r="S1105" s="14">
        <f>Table1[[#This Row],[actual_price]]*Table1[[#This Row],[rating_count]]</f>
        <v>3433320</v>
      </c>
      <c r="T1105" s="11" t="str">
        <f>IF(Table1[[#This Row],[discounted_price]]&lt;200,"&lt;₹200",IF(Table1[[#This Row],[discounted_price]]&lt;=500,"₹200 - ₹500","&gt;₹500"))</f>
        <v>&gt;₹500</v>
      </c>
      <c r="U1105" s="11" t="str">
        <f>IF(Table1[[#This Row],[rating_count]]&lt;1000,"Below 1K Reviews","1K + Reviews")</f>
        <v>1K + Reviews</v>
      </c>
      <c r="V1105" s="14">
        <f>Table1[[#This Row],[rating]]*Table1[[#This Row],[rating_count]]</f>
        <v>13800.599999999999</v>
      </c>
    </row>
    <row r="1106" spans="1:22" ht="16.2" x14ac:dyDescent="0.3">
      <c r="A1106" s="1" t="s">
        <v>9427</v>
      </c>
      <c r="B1106" s="1" t="s">
        <v>9428</v>
      </c>
      <c r="C1106" s="1" t="s">
        <v>9429</v>
      </c>
      <c r="D1106" s="3">
        <v>4789</v>
      </c>
      <c r="E1106" s="3">
        <v>8990</v>
      </c>
      <c r="F1106" s="4">
        <v>0.47</v>
      </c>
      <c r="G1106" s="1">
        <v>4.3</v>
      </c>
      <c r="H1106" s="2">
        <v>1017</v>
      </c>
      <c r="I1106" s="1" t="s">
        <v>9430</v>
      </c>
      <c r="J1106" s="1" t="s">
        <v>9431</v>
      </c>
      <c r="K1106" s="1" t="s">
        <v>9432</v>
      </c>
      <c r="L1106" s="1" t="s">
        <v>9433</v>
      </c>
      <c r="M1106" s="1" t="s">
        <v>9434</v>
      </c>
      <c r="N1106" s="1" t="s">
        <v>9435</v>
      </c>
      <c r="O1106" s="1" t="s">
        <v>9436</v>
      </c>
      <c r="P1106" s="1" t="s">
        <v>9437</v>
      </c>
      <c r="Q1106" s="12">
        <f>Table1[[#This Row],[actual_price]]-Table1[[#This Row],[discounted_price]]</f>
        <v>4201</v>
      </c>
      <c r="R1106" s="11" t="str">
        <f>IF(Table1[[#This Row],[discount_percentage]]&gt;=0.5,"50% + Discount","Below 50%")</f>
        <v>Below 50%</v>
      </c>
      <c r="S1106" s="14">
        <f>Table1[[#This Row],[actual_price]]*Table1[[#This Row],[rating_count]]</f>
        <v>9142830</v>
      </c>
      <c r="T1106" s="11" t="str">
        <f>IF(Table1[[#This Row],[discounted_price]]&lt;200,"&lt;₹200",IF(Table1[[#This Row],[discounted_price]]&lt;=500,"₹200 - ₹500","&gt;₹500"))</f>
        <v>&gt;₹500</v>
      </c>
      <c r="U1106" s="11" t="str">
        <f>IF(Table1[[#This Row],[rating_count]]&lt;1000,"Below 1K Reviews","1K + Reviews")</f>
        <v>1K + Reviews</v>
      </c>
      <c r="V1106" s="14">
        <f>Table1[[#This Row],[rating]]*Table1[[#This Row],[rating_count]]</f>
        <v>4373.0999999999995</v>
      </c>
    </row>
    <row r="1107" spans="1:22" ht="16.2" x14ac:dyDescent="0.3">
      <c r="A1107" s="1" t="s">
        <v>9438</v>
      </c>
      <c r="B1107" s="1" t="s">
        <v>9439</v>
      </c>
      <c r="C1107" s="1" t="s">
        <v>9440</v>
      </c>
      <c r="D1107" s="3">
        <v>1409</v>
      </c>
      <c r="E1107" s="3">
        <v>1639</v>
      </c>
      <c r="F1107" s="4">
        <v>0.14000000000000001</v>
      </c>
      <c r="G1107" s="1">
        <v>3.7</v>
      </c>
      <c r="H1107" s="2">
        <v>787</v>
      </c>
      <c r="I1107" s="1" t="s">
        <v>9441</v>
      </c>
      <c r="J1107" s="1" t="s">
        <v>9442</v>
      </c>
      <c r="K1107" s="1" t="s">
        <v>9443</v>
      </c>
      <c r="L1107" s="1" t="s">
        <v>9444</v>
      </c>
      <c r="M1107" s="1" t="s">
        <v>9445</v>
      </c>
      <c r="N1107" s="1" t="s">
        <v>9446</v>
      </c>
      <c r="O1107" s="1" t="s">
        <v>9447</v>
      </c>
      <c r="P1107" s="1" t="s">
        <v>9448</v>
      </c>
      <c r="Q1107" s="12">
        <f>Table1[[#This Row],[actual_price]]-Table1[[#This Row],[discounted_price]]</f>
        <v>230</v>
      </c>
      <c r="R1107" s="11" t="str">
        <f>IF(Table1[[#This Row],[discount_percentage]]&gt;=0.5,"50% + Discount","Below 50%")</f>
        <v>Below 50%</v>
      </c>
      <c r="S1107" s="14">
        <f>Table1[[#This Row],[actual_price]]*Table1[[#This Row],[rating_count]]</f>
        <v>1289893</v>
      </c>
      <c r="T1107" s="11" t="str">
        <f>IF(Table1[[#This Row],[discounted_price]]&lt;200,"&lt;₹200",IF(Table1[[#This Row],[discounted_price]]&lt;=500,"₹200 - ₹500","&gt;₹500"))</f>
        <v>&gt;₹500</v>
      </c>
      <c r="U1107" s="11" t="str">
        <f>IF(Table1[[#This Row],[rating_count]]&lt;1000,"Below 1K Reviews","1K + Reviews")</f>
        <v>Below 1K Reviews</v>
      </c>
      <c r="V1107" s="14">
        <f>Table1[[#This Row],[rating]]*Table1[[#This Row],[rating_count]]</f>
        <v>2911.9</v>
      </c>
    </row>
    <row r="1108" spans="1:22" ht="16.2" x14ac:dyDescent="0.3">
      <c r="A1108" s="1" t="s">
        <v>9449</v>
      </c>
      <c r="B1108" s="1" t="s">
        <v>9450</v>
      </c>
      <c r="C1108" s="1" t="s">
        <v>8729</v>
      </c>
      <c r="D1108" s="1">
        <v>753</v>
      </c>
      <c r="E1108" s="1">
        <v>899</v>
      </c>
      <c r="F1108" s="4">
        <v>0.16</v>
      </c>
      <c r="G1108" s="1">
        <v>4.2</v>
      </c>
      <c r="H1108" s="2">
        <v>18462</v>
      </c>
      <c r="I1108" s="1" t="s">
        <v>9451</v>
      </c>
      <c r="J1108" s="1" t="s">
        <v>9452</v>
      </c>
      <c r="K1108" s="1" t="s">
        <v>9453</v>
      </c>
      <c r="L1108" s="1" t="s">
        <v>9454</v>
      </c>
      <c r="M1108" s="1" t="s">
        <v>9455</v>
      </c>
      <c r="N1108" s="1" t="s">
        <v>9456</v>
      </c>
      <c r="O1108" s="1" t="s">
        <v>9457</v>
      </c>
      <c r="P1108" s="1" t="s">
        <v>9458</v>
      </c>
      <c r="Q1108" s="12">
        <f>Table1[[#This Row],[actual_price]]-Table1[[#This Row],[discounted_price]]</f>
        <v>146</v>
      </c>
      <c r="R1108" s="11" t="str">
        <f>IF(Table1[[#This Row],[discount_percentage]]&gt;=0.5,"50% + Discount","Below 50%")</f>
        <v>Below 50%</v>
      </c>
      <c r="S1108" s="14">
        <f>Table1[[#This Row],[actual_price]]*Table1[[#This Row],[rating_count]]</f>
        <v>16597338</v>
      </c>
      <c r="T1108" s="11" t="str">
        <f>IF(Table1[[#This Row],[discounted_price]]&lt;200,"&lt;₹200",IF(Table1[[#This Row],[discounted_price]]&lt;=500,"₹200 - ₹500","&gt;₹500"))</f>
        <v>&gt;₹500</v>
      </c>
      <c r="U1108" s="11" t="str">
        <f>IF(Table1[[#This Row],[rating_count]]&lt;1000,"Below 1K Reviews","1K + Reviews")</f>
        <v>1K + Reviews</v>
      </c>
      <c r="V1108" s="14">
        <f>Table1[[#This Row],[rating]]*Table1[[#This Row],[rating_count]]</f>
        <v>77540.400000000009</v>
      </c>
    </row>
    <row r="1109" spans="1:22" ht="16.2" x14ac:dyDescent="0.3">
      <c r="A1109" s="1" t="s">
        <v>9459</v>
      </c>
      <c r="B1109" s="1" t="s">
        <v>9460</v>
      </c>
      <c r="C1109" s="1" t="s">
        <v>9072</v>
      </c>
      <c r="D1109" s="1">
        <v>353</v>
      </c>
      <c r="E1109" s="3">
        <v>1199</v>
      </c>
      <c r="F1109" s="4">
        <v>0.71</v>
      </c>
      <c r="G1109" s="1">
        <v>4.3</v>
      </c>
      <c r="H1109" s="2">
        <v>629</v>
      </c>
      <c r="I1109" s="1" t="s">
        <v>9461</v>
      </c>
      <c r="J1109" s="1" t="s">
        <v>9462</v>
      </c>
      <c r="K1109" s="1" t="s">
        <v>9463</v>
      </c>
      <c r="L1109" s="1" t="s">
        <v>9464</v>
      </c>
      <c r="M1109" s="1" t="s">
        <v>9465</v>
      </c>
      <c r="N1109" s="1" t="s">
        <v>9466</v>
      </c>
      <c r="O1109" s="1" t="s">
        <v>9467</v>
      </c>
      <c r="P1109" s="1" t="s">
        <v>9468</v>
      </c>
      <c r="Q1109" s="12">
        <f>Table1[[#This Row],[actual_price]]-Table1[[#This Row],[discounted_price]]</f>
        <v>846</v>
      </c>
      <c r="R1109" s="11" t="str">
        <f>IF(Table1[[#This Row],[discount_percentage]]&gt;=0.5,"50% + Discount","Below 50%")</f>
        <v>50% + Discount</v>
      </c>
      <c r="S1109" s="14">
        <f>Table1[[#This Row],[actual_price]]*Table1[[#This Row],[rating_count]]</f>
        <v>754171</v>
      </c>
      <c r="T1109" s="11" t="str">
        <f>IF(Table1[[#This Row],[discounted_price]]&lt;200,"&lt;₹200",IF(Table1[[#This Row],[discounted_price]]&lt;=500,"₹200 - ₹500","&gt;₹500"))</f>
        <v>₹200 - ₹500</v>
      </c>
      <c r="U1109" s="11" t="str">
        <f>IF(Table1[[#This Row],[rating_count]]&lt;1000,"Below 1K Reviews","1K + Reviews")</f>
        <v>Below 1K Reviews</v>
      </c>
      <c r="V1109" s="14">
        <f>Table1[[#This Row],[rating]]*Table1[[#This Row],[rating_count]]</f>
        <v>2704.7</v>
      </c>
    </row>
    <row r="1110" spans="1:22" ht="16.2" x14ac:dyDescent="0.3">
      <c r="A1110" s="1" t="s">
        <v>9469</v>
      </c>
      <c r="B1110" s="1" t="s">
        <v>9470</v>
      </c>
      <c r="C1110" s="1" t="s">
        <v>8626</v>
      </c>
      <c r="D1110" s="3">
        <v>1099</v>
      </c>
      <c r="E1110" s="3">
        <v>1899</v>
      </c>
      <c r="F1110" s="4">
        <v>0.42</v>
      </c>
      <c r="G1110" s="1">
        <v>4.3</v>
      </c>
      <c r="H1110" s="2">
        <v>15276</v>
      </c>
      <c r="I1110" s="1" t="s">
        <v>9471</v>
      </c>
      <c r="J1110" s="1" t="s">
        <v>9472</v>
      </c>
      <c r="K1110" s="1" t="s">
        <v>9473</v>
      </c>
      <c r="L1110" s="1" t="s">
        <v>9474</v>
      </c>
      <c r="M1110" s="1" t="s">
        <v>9475</v>
      </c>
      <c r="N1110" s="1" t="s">
        <v>9476</v>
      </c>
      <c r="O1110" s="1" t="s">
        <v>9477</v>
      </c>
      <c r="P1110" s="1" t="s">
        <v>9478</v>
      </c>
      <c r="Q1110" s="12">
        <f>Table1[[#This Row],[actual_price]]-Table1[[#This Row],[discounted_price]]</f>
        <v>800</v>
      </c>
      <c r="R1110" s="11" t="str">
        <f>IF(Table1[[#This Row],[discount_percentage]]&gt;=0.5,"50% + Discount","Below 50%")</f>
        <v>Below 50%</v>
      </c>
      <c r="S1110" s="14">
        <f>Table1[[#This Row],[actual_price]]*Table1[[#This Row],[rating_count]]</f>
        <v>29009124</v>
      </c>
      <c r="T1110" s="11" t="str">
        <f>IF(Table1[[#This Row],[discounted_price]]&lt;200,"&lt;₹200",IF(Table1[[#This Row],[discounted_price]]&lt;=500,"₹200 - ₹500","&gt;₹500"))</f>
        <v>&gt;₹500</v>
      </c>
      <c r="U1110" s="11" t="str">
        <f>IF(Table1[[#This Row],[rating_count]]&lt;1000,"Below 1K Reviews","1K + Reviews")</f>
        <v>1K + Reviews</v>
      </c>
      <c r="V1110" s="14">
        <f>Table1[[#This Row],[rating]]*Table1[[#This Row],[rating_count]]</f>
        <v>65686.8</v>
      </c>
    </row>
    <row r="1111" spans="1:22" ht="16.2" x14ac:dyDescent="0.3">
      <c r="A1111" s="1" t="s">
        <v>9479</v>
      </c>
      <c r="B1111" s="1" t="s">
        <v>9480</v>
      </c>
      <c r="C1111" s="1" t="s">
        <v>8917</v>
      </c>
      <c r="D1111" s="3">
        <v>8799</v>
      </c>
      <c r="E1111" s="3">
        <v>11595</v>
      </c>
      <c r="F1111" s="4">
        <v>0.24</v>
      </c>
      <c r="G1111" s="1">
        <v>4.4000000000000004</v>
      </c>
      <c r="H1111" s="2">
        <v>2981</v>
      </c>
      <c r="I1111" s="1" t="s">
        <v>9481</v>
      </c>
      <c r="J1111" s="1" t="s">
        <v>9482</v>
      </c>
      <c r="K1111" s="1" t="s">
        <v>9483</v>
      </c>
      <c r="L1111" s="1" t="s">
        <v>9484</v>
      </c>
      <c r="M1111" s="1" t="s">
        <v>9485</v>
      </c>
      <c r="N1111" s="1" t="s">
        <v>9486</v>
      </c>
      <c r="O1111" s="1" t="s">
        <v>9487</v>
      </c>
      <c r="P1111" s="1" t="s">
        <v>9488</v>
      </c>
      <c r="Q1111" s="12">
        <f>Table1[[#This Row],[actual_price]]-Table1[[#This Row],[discounted_price]]</f>
        <v>2796</v>
      </c>
      <c r="R1111" s="11" t="str">
        <f>IF(Table1[[#This Row],[discount_percentage]]&gt;=0.5,"50% + Discount","Below 50%")</f>
        <v>Below 50%</v>
      </c>
      <c r="S1111" s="14">
        <f>Table1[[#This Row],[actual_price]]*Table1[[#This Row],[rating_count]]</f>
        <v>34564695</v>
      </c>
      <c r="T1111" s="11" t="str">
        <f>IF(Table1[[#This Row],[discounted_price]]&lt;200,"&lt;₹200",IF(Table1[[#This Row],[discounted_price]]&lt;=500,"₹200 - ₹500","&gt;₹500"))</f>
        <v>&gt;₹500</v>
      </c>
      <c r="U1111" s="11" t="str">
        <f>IF(Table1[[#This Row],[rating_count]]&lt;1000,"Below 1K Reviews","1K + Reviews")</f>
        <v>1K + Reviews</v>
      </c>
      <c r="V1111" s="14">
        <f>Table1[[#This Row],[rating]]*Table1[[#This Row],[rating_count]]</f>
        <v>13116.400000000001</v>
      </c>
    </row>
    <row r="1112" spans="1:22" ht="16.2" x14ac:dyDescent="0.3">
      <c r="A1112" s="1" t="s">
        <v>9489</v>
      </c>
      <c r="B1112" s="1" t="s">
        <v>9490</v>
      </c>
      <c r="C1112" s="1" t="s">
        <v>8582</v>
      </c>
      <c r="D1112" s="3">
        <v>1345</v>
      </c>
      <c r="E1112" s="3">
        <v>1750</v>
      </c>
      <c r="F1112" s="4">
        <v>0.23</v>
      </c>
      <c r="G1112" s="1">
        <v>3.8</v>
      </c>
      <c r="H1112" s="2">
        <v>2466</v>
      </c>
      <c r="I1112" s="1" t="s">
        <v>9491</v>
      </c>
      <c r="J1112" s="1" t="s">
        <v>9492</v>
      </c>
      <c r="K1112" s="1" t="s">
        <v>9493</v>
      </c>
      <c r="L1112" s="1" t="s">
        <v>9494</v>
      </c>
      <c r="M1112" s="1" t="s">
        <v>9495</v>
      </c>
      <c r="N1112" s="1" t="s">
        <v>9496</v>
      </c>
      <c r="O1112" s="1" t="s">
        <v>9497</v>
      </c>
      <c r="P1112" s="1" t="s">
        <v>9498</v>
      </c>
      <c r="Q1112" s="12">
        <f>Table1[[#This Row],[actual_price]]-Table1[[#This Row],[discounted_price]]</f>
        <v>405</v>
      </c>
      <c r="R1112" s="11" t="str">
        <f>IF(Table1[[#This Row],[discount_percentage]]&gt;=0.5,"50% + Discount","Below 50%")</f>
        <v>Below 50%</v>
      </c>
      <c r="S1112" s="14">
        <f>Table1[[#This Row],[actual_price]]*Table1[[#This Row],[rating_count]]</f>
        <v>4315500</v>
      </c>
      <c r="T1112" s="11" t="str">
        <f>IF(Table1[[#This Row],[discounted_price]]&lt;200,"&lt;₹200",IF(Table1[[#This Row],[discounted_price]]&lt;=500,"₹200 - ₹500","&gt;₹500"))</f>
        <v>&gt;₹500</v>
      </c>
      <c r="U1112" s="11" t="str">
        <f>IF(Table1[[#This Row],[rating_count]]&lt;1000,"Below 1K Reviews","1K + Reviews")</f>
        <v>1K + Reviews</v>
      </c>
      <c r="V1112" s="14">
        <f>Table1[[#This Row],[rating]]*Table1[[#This Row],[rating_count]]</f>
        <v>9370.7999999999993</v>
      </c>
    </row>
    <row r="1113" spans="1:22" ht="16.2" x14ac:dyDescent="0.3">
      <c r="A1113" s="1" t="s">
        <v>9499</v>
      </c>
      <c r="B1113" s="1" t="s">
        <v>9500</v>
      </c>
      <c r="C1113" s="1" t="s">
        <v>9501</v>
      </c>
      <c r="D1113" s="3">
        <v>2095</v>
      </c>
      <c r="E1113" s="3">
        <v>2095</v>
      </c>
      <c r="F1113" s="4">
        <v>0</v>
      </c>
      <c r="G1113" s="1">
        <v>4.5</v>
      </c>
      <c r="H1113" s="2">
        <v>7949</v>
      </c>
      <c r="I1113" s="1" t="s">
        <v>9502</v>
      </c>
      <c r="J1113" s="1" t="s">
        <v>9503</v>
      </c>
      <c r="K1113" s="1" t="s">
        <v>9504</v>
      </c>
      <c r="L1113" s="1" t="s">
        <v>9505</v>
      </c>
      <c r="M1113" s="1" t="s">
        <v>9506</v>
      </c>
      <c r="N1113" s="1" t="s">
        <v>9507</v>
      </c>
      <c r="O1113" s="1" t="s">
        <v>9508</v>
      </c>
      <c r="P1113" s="1" t="s">
        <v>9509</v>
      </c>
      <c r="Q1113" s="12">
        <f>Table1[[#This Row],[actual_price]]-Table1[[#This Row],[discounted_price]]</f>
        <v>0</v>
      </c>
      <c r="R1113" s="11" t="str">
        <f>IF(Table1[[#This Row],[discount_percentage]]&gt;=0.5,"50% + Discount","Below 50%")</f>
        <v>Below 50%</v>
      </c>
      <c r="S1113" s="14">
        <f>Table1[[#This Row],[actual_price]]*Table1[[#This Row],[rating_count]]</f>
        <v>16653155</v>
      </c>
      <c r="T1113" s="11" t="str">
        <f>IF(Table1[[#This Row],[discounted_price]]&lt;200,"&lt;₹200",IF(Table1[[#This Row],[discounted_price]]&lt;=500,"₹200 - ₹500","&gt;₹500"))</f>
        <v>&gt;₹500</v>
      </c>
      <c r="U1113" s="11" t="str">
        <f>IF(Table1[[#This Row],[rating_count]]&lt;1000,"Below 1K Reviews","1K + Reviews")</f>
        <v>1K + Reviews</v>
      </c>
      <c r="V1113" s="14">
        <f>Table1[[#This Row],[rating]]*Table1[[#This Row],[rating_count]]</f>
        <v>35770.5</v>
      </c>
    </row>
    <row r="1114" spans="1:22" ht="16.2" x14ac:dyDescent="0.3">
      <c r="A1114" s="1" t="s">
        <v>9510</v>
      </c>
      <c r="B1114" s="1" t="s">
        <v>9511</v>
      </c>
      <c r="C1114" s="1" t="s">
        <v>8593</v>
      </c>
      <c r="D1114" s="3">
        <v>1498</v>
      </c>
      <c r="E1114" s="3">
        <v>2300</v>
      </c>
      <c r="F1114" s="4">
        <v>0.35</v>
      </c>
      <c r="G1114" s="1">
        <v>3.8</v>
      </c>
      <c r="H1114" s="2">
        <v>95</v>
      </c>
      <c r="I1114" s="1" t="s">
        <v>9512</v>
      </c>
      <c r="J1114" s="1" t="s">
        <v>9513</v>
      </c>
      <c r="K1114" s="1" t="s">
        <v>9514</v>
      </c>
      <c r="L1114" s="1" t="s">
        <v>9515</v>
      </c>
      <c r="M1114" s="1" t="s">
        <v>9516</v>
      </c>
      <c r="N1114" s="1" t="s">
        <v>9517</v>
      </c>
      <c r="O1114" s="1" t="s">
        <v>9518</v>
      </c>
      <c r="P1114" s="1" t="s">
        <v>9519</v>
      </c>
      <c r="Q1114" s="12">
        <f>Table1[[#This Row],[actual_price]]-Table1[[#This Row],[discounted_price]]</f>
        <v>802</v>
      </c>
      <c r="R1114" s="11" t="str">
        <f>IF(Table1[[#This Row],[discount_percentage]]&gt;=0.5,"50% + Discount","Below 50%")</f>
        <v>Below 50%</v>
      </c>
      <c r="S1114" s="14">
        <f>Table1[[#This Row],[actual_price]]*Table1[[#This Row],[rating_count]]</f>
        <v>218500</v>
      </c>
      <c r="T1114" s="11" t="str">
        <f>IF(Table1[[#This Row],[discounted_price]]&lt;200,"&lt;₹200",IF(Table1[[#This Row],[discounted_price]]&lt;=500,"₹200 - ₹500","&gt;₹500"))</f>
        <v>&gt;₹500</v>
      </c>
      <c r="U1114" s="11" t="str">
        <f>IF(Table1[[#This Row],[rating_count]]&lt;1000,"Below 1K Reviews","1K + Reviews")</f>
        <v>Below 1K Reviews</v>
      </c>
      <c r="V1114" s="14">
        <f>Table1[[#This Row],[rating]]*Table1[[#This Row],[rating_count]]</f>
        <v>361</v>
      </c>
    </row>
    <row r="1115" spans="1:22" ht="16.2" x14ac:dyDescent="0.3">
      <c r="A1115" s="1" t="s">
        <v>9520</v>
      </c>
      <c r="B1115" s="1" t="s">
        <v>9521</v>
      </c>
      <c r="C1115" s="1" t="s">
        <v>9522</v>
      </c>
      <c r="D1115" s="3">
        <v>2199</v>
      </c>
      <c r="E1115" s="3">
        <v>2990</v>
      </c>
      <c r="F1115" s="4">
        <v>0.26</v>
      </c>
      <c r="G1115" s="1">
        <v>3.8</v>
      </c>
      <c r="H1115" s="2">
        <v>1558</v>
      </c>
      <c r="I1115" s="1" t="s">
        <v>9523</v>
      </c>
      <c r="J1115" s="1" t="s">
        <v>9524</v>
      </c>
      <c r="K1115" s="1" t="s">
        <v>9525</v>
      </c>
      <c r="L1115" s="1" t="s">
        <v>9526</v>
      </c>
      <c r="M1115" s="1" t="s">
        <v>9527</v>
      </c>
      <c r="N1115" s="1" t="s">
        <v>9528</v>
      </c>
      <c r="O1115" s="1" t="s">
        <v>9529</v>
      </c>
      <c r="P1115" s="1" t="s">
        <v>9530</v>
      </c>
      <c r="Q1115" s="12">
        <f>Table1[[#This Row],[actual_price]]-Table1[[#This Row],[discounted_price]]</f>
        <v>791</v>
      </c>
      <c r="R1115" s="11" t="str">
        <f>IF(Table1[[#This Row],[discount_percentage]]&gt;=0.5,"50% + Discount","Below 50%")</f>
        <v>Below 50%</v>
      </c>
      <c r="S1115" s="14">
        <f>Table1[[#This Row],[actual_price]]*Table1[[#This Row],[rating_count]]</f>
        <v>4658420</v>
      </c>
      <c r="T1115" s="11" t="str">
        <f>IF(Table1[[#This Row],[discounted_price]]&lt;200,"&lt;₹200",IF(Table1[[#This Row],[discounted_price]]&lt;=500,"₹200 - ₹500","&gt;₹500"))</f>
        <v>&gt;₹500</v>
      </c>
      <c r="U1115" s="11" t="str">
        <f>IF(Table1[[#This Row],[rating_count]]&lt;1000,"Below 1K Reviews","1K + Reviews")</f>
        <v>1K + Reviews</v>
      </c>
      <c r="V1115" s="14">
        <f>Table1[[#This Row],[rating]]*Table1[[#This Row],[rating_count]]</f>
        <v>5920.4</v>
      </c>
    </row>
    <row r="1116" spans="1:22" ht="16.2" x14ac:dyDescent="0.3">
      <c r="A1116" s="1" t="s">
        <v>9531</v>
      </c>
      <c r="B1116" s="1" t="s">
        <v>9532</v>
      </c>
      <c r="C1116" s="1" t="s">
        <v>8751</v>
      </c>
      <c r="D1116" s="3">
        <v>3699</v>
      </c>
      <c r="E1116" s="3">
        <v>4295</v>
      </c>
      <c r="F1116" s="4">
        <v>0.14000000000000001</v>
      </c>
      <c r="G1116" s="1">
        <v>4.0999999999999996</v>
      </c>
      <c r="H1116" s="2">
        <v>26543</v>
      </c>
      <c r="I1116" s="1" t="s">
        <v>9533</v>
      </c>
      <c r="J1116" s="1" t="s">
        <v>9534</v>
      </c>
      <c r="K1116" s="1" t="s">
        <v>9535</v>
      </c>
      <c r="L1116" s="1" t="s">
        <v>9536</v>
      </c>
      <c r="M1116" s="1" t="s">
        <v>9537</v>
      </c>
      <c r="N1116" s="1" t="s">
        <v>9538</v>
      </c>
      <c r="O1116" s="1" t="s">
        <v>9539</v>
      </c>
      <c r="P1116" s="1" t="s">
        <v>9540</v>
      </c>
      <c r="Q1116" s="12">
        <f>Table1[[#This Row],[actual_price]]-Table1[[#This Row],[discounted_price]]</f>
        <v>596</v>
      </c>
      <c r="R1116" s="11" t="str">
        <f>IF(Table1[[#This Row],[discount_percentage]]&gt;=0.5,"50% + Discount","Below 50%")</f>
        <v>Below 50%</v>
      </c>
      <c r="S1116" s="14">
        <f>Table1[[#This Row],[actual_price]]*Table1[[#This Row],[rating_count]]</f>
        <v>114002185</v>
      </c>
      <c r="T1116" s="11" t="str">
        <f>IF(Table1[[#This Row],[discounted_price]]&lt;200,"&lt;₹200",IF(Table1[[#This Row],[discounted_price]]&lt;=500,"₹200 - ₹500","&gt;₹500"))</f>
        <v>&gt;₹500</v>
      </c>
      <c r="U1116" s="11" t="str">
        <f>IF(Table1[[#This Row],[rating_count]]&lt;1000,"Below 1K Reviews","1K + Reviews")</f>
        <v>1K + Reviews</v>
      </c>
      <c r="V1116" s="14">
        <f>Table1[[#This Row],[rating]]*Table1[[#This Row],[rating_count]]</f>
        <v>108826.29999999999</v>
      </c>
    </row>
    <row r="1117" spans="1:22" ht="16.2" x14ac:dyDescent="0.3">
      <c r="A1117" s="1" t="s">
        <v>9541</v>
      </c>
      <c r="B1117" s="1" t="s">
        <v>9542</v>
      </c>
      <c r="C1117" s="1" t="s">
        <v>8928</v>
      </c>
      <c r="D1117" s="1">
        <v>177</v>
      </c>
      <c r="E1117" s="1">
        <v>199</v>
      </c>
      <c r="F1117" s="4">
        <v>0.11</v>
      </c>
      <c r="G1117" s="1">
        <v>4.0999999999999996</v>
      </c>
      <c r="H1117" s="2">
        <v>3688</v>
      </c>
      <c r="I1117" s="1" t="s">
        <v>9543</v>
      </c>
      <c r="J1117" s="1" t="s">
        <v>9544</v>
      </c>
      <c r="K1117" s="1" t="s">
        <v>9545</v>
      </c>
      <c r="L1117" s="1" t="s">
        <v>9546</v>
      </c>
      <c r="M1117" s="1" t="s">
        <v>9547</v>
      </c>
      <c r="N1117" s="1" t="s">
        <v>9548</v>
      </c>
      <c r="O1117" s="1" t="s">
        <v>9549</v>
      </c>
      <c r="P1117" s="1" t="s">
        <v>9550</v>
      </c>
      <c r="Q1117" s="12">
        <f>Table1[[#This Row],[actual_price]]-Table1[[#This Row],[discounted_price]]</f>
        <v>22</v>
      </c>
      <c r="R1117" s="11" t="str">
        <f>IF(Table1[[#This Row],[discount_percentage]]&gt;=0.5,"50% + Discount","Below 50%")</f>
        <v>Below 50%</v>
      </c>
      <c r="S1117" s="14">
        <f>Table1[[#This Row],[actual_price]]*Table1[[#This Row],[rating_count]]</f>
        <v>733912</v>
      </c>
      <c r="T1117" s="11" t="str">
        <f>IF(Table1[[#This Row],[discounted_price]]&lt;200,"&lt;₹200",IF(Table1[[#This Row],[discounted_price]]&lt;=500,"₹200 - ₹500","&gt;₹500"))</f>
        <v>&lt;₹200</v>
      </c>
      <c r="U1117" s="11" t="str">
        <f>IF(Table1[[#This Row],[rating_count]]&lt;1000,"Below 1K Reviews","1K + Reviews")</f>
        <v>1K + Reviews</v>
      </c>
      <c r="V1117" s="14">
        <f>Table1[[#This Row],[rating]]*Table1[[#This Row],[rating_count]]</f>
        <v>15120.8</v>
      </c>
    </row>
    <row r="1118" spans="1:22" ht="16.2" x14ac:dyDescent="0.3">
      <c r="A1118" s="1" t="s">
        <v>9551</v>
      </c>
      <c r="B1118" s="1" t="s">
        <v>9552</v>
      </c>
      <c r="C1118" s="1" t="s">
        <v>8751</v>
      </c>
      <c r="D1118" s="3">
        <v>1149</v>
      </c>
      <c r="E1118" s="3">
        <v>2499</v>
      </c>
      <c r="F1118" s="4">
        <v>0.54</v>
      </c>
      <c r="G1118" s="1">
        <v>3.8</v>
      </c>
      <c r="H1118" s="2">
        <v>4383</v>
      </c>
      <c r="I1118" s="1" t="s">
        <v>9553</v>
      </c>
      <c r="J1118" s="1" t="s">
        <v>9554</v>
      </c>
      <c r="K1118" s="1" t="s">
        <v>9555</v>
      </c>
      <c r="L1118" s="1" t="s">
        <v>9556</v>
      </c>
      <c r="M1118" s="1" t="s">
        <v>9557</v>
      </c>
      <c r="N1118" s="1" t="s">
        <v>9558</v>
      </c>
      <c r="O1118" s="1" t="s">
        <v>9559</v>
      </c>
      <c r="P1118" s="1" t="s">
        <v>9560</v>
      </c>
      <c r="Q1118" s="12">
        <f>Table1[[#This Row],[actual_price]]-Table1[[#This Row],[discounted_price]]</f>
        <v>1350</v>
      </c>
      <c r="R1118" s="11" t="str">
        <f>IF(Table1[[#This Row],[discount_percentage]]&gt;=0.5,"50% + Discount","Below 50%")</f>
        <v>50% + Discount</v>
      </c>
      <c r="S1118" s="14">
        <f>Table1[[#This Row],[actual_price]]*Table1[[#This Row],[rating_count]]</f>
        <v>10953117</v>
      </c>
      <c r="T1118" s="11" t="str">
        <f>IF(Table1[[#This Row],[discounted_price]]&lt;200,"&lt;₹200",IF(Table1[[#This Row],[discounted_price]]&lt;=500,"₹200 - ₹500","&gt;₹500"))</f>
        <v>&gt;₹500</v>
      </c>
      <c r="U1118" s="11" t="str">
        <f>IF(Table1[[#This Row],[rating_count]]&lt;1000,"Below 1K Reviews","1K + Reviews")</f>
        <v>1K + Reviews</v>
      </c>
      <c r="V1118" s="14">
        <f>Table1[[#This Row],[rating]]*Table1[[#This Row],[rating_count]]</f>
        <v>16655.399999999998</v>
      </c>
    </row>
    <row r="1119" spans="1:22" ht="16.2" x14ac:dyDescent="0.3">
      <c r="A1119" s="1" t="s">
        <v>9561</v>
      </c>
      <c r="B1119" s="1" t="s">
        <v>9562</v>
      </c>
      <c r="C1119" s="1" t="s">
        <v>9563</v>
      </c>
      <c r="D1119" s="1">
        <v>244</v>
      </c>
      <c r="E1119" s="1">
        <v>499</v>
      </c>
      <c r="F1119" s="4">
        <v>0.51</v>
      </c>
      <c r="G1119" s="1">
        <v>3.3</v>
      </c>
      <c r="H1119" s="2">
        <v>478</v>
      </c>
      <c r="I1119" s="1" t="s">
        <v>9564</v>
      </c>
      <c r="J1119" s="1" t="s">
        <v>9565</v>
      </c>
      <c r="K1119" s="1" t="s">
        <v>9566</v>
      </c>
      <c r="L1119" s="1" t="s">
        <v>9567</v>
      </c>
      <c r="M1119" s="1" t="s">
        <v>9568</v>
      </c>
      <c r="N1119" s="1" t="s">
        <v>9569</v>
      </c>
      <c r="O1119" s="1" t="s">
        <v>9570</v>
      </c>
      <c r="P1119" s="1" t="s">
        <v>9571</v>
      </c>
      <c r="Q1119" s="12">
        <f>Table1[[#This Row],[actual_price]]-Table1[[#This Row],[discounted_price]]</f>
        <v>255</v>
      </c>
      <c r="R1119" s="11" t="str">
        <f>IF(Table1[[#This Row],[discount_percentage]]&gt;=0.5,"50% + Discount","Below 50%")</f>
        <v>50% + Discount</v>
      </c>
      <c r="S1119" s="14">
        <f>Table1[[#This Row],[actual_price]]*Table1[[#This Row],[rating_count]]</f>
        <v>238522</v>
      </c>
      <c r="T1119" s="11" t="str">
        <f>IF(Table1[[#This Row],[discounted_price]]&lt;200,"&lt;₹200",IF(Table1[[#This Row],[discounted_price]]&lt;=500,"₹200 - ₹500","&gt;₹500"))</f>
        <v>₹200 - ₹500</v>
      </c>
      <c r="U1119" s="11" t="str">
        <f>IF(Table1[[#This Row],[rating_count]]&lt;1000,"Below 1K Reviews","1K + Reviews")</f>
        <v>Below 1K Reviews</v>
      </c>
      <c r="V1119" s="14">
        <f>Table1[[#This Row],[rating]]*Table1[[#This Row],[rating_count]]</f>
        <v>1577.3999999999999</v>
      </c>
    </row>
    <row r="1120" spans="1:22" ht="16.2" x14ac:dyDescent="0.3">
      <c r="A1120" s="1" t="s">
        <v>9572</v>
      </c>
      <c r="B1120" s="1" t="s">
        <v>9573</v>
      </c>
      <c r="C1120" s="1" t="s">
        <v>8593</v>
      </c>
      <c r="D1120" s="3">
        <v>1959</v>
      </c>
      <c r="E1120" s="3">
        <v>2400</v>
      </c>
      <c r="F1120" s="4">
        <v>0.18</v>
      </c>
      <c r="G1120" s="1">
        <v>4</v>
      </c>
      <c r="H1120" s="2">
        <v>237</v>
      </c>
      <c r="I1120" s="1" t="s">
        <v>9574</v>
      </c>
      <c r="J1120" s="1" t="s">
        <v>9575</v>
      </c>
      <c r="K1120" s="1" t="s">
        <v>9576</v>
      </c>
      <c r="L1120" s="1" t="s">
        <v>9577</v>
      </c>
      <c r="M1120" s="1" t="s">
        <v>9578</v>
      </c>
      <c r="N1120" s="1" t="s">
        <v>9579</v>
      </c>
      <c r="O1120" s="1" t="s">
        <v>9580</v>
      </c>
      <c r="P1120" s="1" t="s">
        <v>9581</v>
      </c>
      <c r="Q1120" s="12">
        <f>Table1[[#This Row],[actual_price]]-Table1[[#This Row],[discounted_price]]</f>
        <v>441</v>
      </c>
      <c r="R1120" s="11" t="str">
        <f>IF(Table1[[#This Row],[discount_percentage]]&gt;=0.5,"50% + Discount","Below 50%")</f>
        <v>Below 50%</v>
      </c>
      <c r="S1120" s="14">
        <f>Table1[[#This Row],[actual_price]]*Table1[[#This Row],[rating_count]]</f>
        <v>568800</v>
      </c>
      <c r="T1120" s="11" t="str">
        <f>IF(Table1[[#This Row],[discounted_price]]&lt;200,"&lt;₹200",IF(Table1[[#This Row],[discounted_price]]&lt;=500,"₹200 - ₹500","&gt;₹500"))</f>
        <v>&gt;₹500</v>
      </c>
      <c r="U1120" s="11" t="str">
        <f>IF(Table1[[#This Row],[rating_count]]&lt;1000,"Below 1K Reviews","1K + Reviews")</f>
        <v>Below 1K Reviews</v>
      </c>
      <c r="V1120" s="14">
        <f>Table1[[#This Row],[rating]]*Table1[[#This Row],[rating_count]]</f>
        <v>948</v>
      </c>
    </row>
    <row r="1121" spans="1:22" ht="16.2" x14ac:dyDescent="0.3">
      <c r="A1121" s="1" t="s">
        <v>9582</v>
      </c>
      <c r="B1121" s="1" t="s">
        <v>9583</v>
      </c>
      <c r="C1121" s="1" t="s">
        <v>8615</v>
      </c>
      <c r="D1121" s="1">
        <v>319</v>
      </c>
      <c r="E1121" s="1">
        <v>749</v>
      </c>
      <c r="F1121" s="4">
        <v>0.56999999999999995</v>
      </c>
      <c r="G1121" s="1">
        <v>4.5999999999999996</v>
      </c>
      <c r="H1121" s="2">
        <v>124</v>
      </c>
      <c r="I1121" s="1" t="s">
        <v>9584</v>
      </c>
      <c r="J1121" s="1" t="s">
        <v>9585</v>
      </c>
      <c r="K1121" s="1" t="s">
        <v>9586</v>
      </c>
      <c r="L1121" s="1" t="s">
        <v>9587</v>
      </c>
      <c r="M1121" s="1" t="s">
        <v>9588</v>
      </c>
      <c r="N1121" s="1" t="s">
        <v>9589</v>
      </c>
      <c r="O1121" s="1" t="s">
        <v>9590</v>
      </c>
      <c r="P1121" s="1" t="s">
        <v>9591</v>
      </c>
      <c r="Q1121" s="12">
        <f>Table1[[#This Row],[actual_price]]-Table1[[#This Row],[discounted_price]]</f>
        <v>430</v>
      </c>
      <c r="R1121" s="11" t="str">
        <f>IF(Table1[[#This Row],[discount_percentage]]&gt;=0.5,"50% + Discount","Below 50%")</f>
        <v>50% + Discount</v>
      </c>
      <c r="S1121" s="14">
        <f>Table1[[#This Row],[actual_price]]*Table1[[#This Row],[rating_count]]</f>
        <v>92876</v>
      </c>
      <c r="T1121" s="11" t="str">
        <f>IF(Table1[[#This Row],[discounted_price]]&lt;200,"&lt;₹200",IF(Table1[[#This Row],[discounted_price]]&lt;=500,"₹200 - ₹500","&gt;₹500"))</f>
        <v>₹200 - ₹500</v>
      </c>
      <c r="U1121" s="11" t="str">
        <f>IF(Table1[[#This Row],[rating_count]]&lt;1000,"Below 1K Reviews","1K + Reviews")</f>
        <v>Below 1K Reviews</v>
      </c>
      <c r="V1121" s="14">
        <f>Table1[[#This Row],[rating]]*Table1[[#This Row],[rating_count]]</f>
        <v>570.4</v>
      </c>
    </row>
    <row r="1122" spans="1:22" ht="16.2" x14ac:dyDescent="0.3">
      <c r="A1122" s="1" t="s">
        <v>9592</v>
      </c>
      <c r="B1122" s="1" t="s">
        <v>9593</v>
      </c>
      <c r="C1122" s="1" t="s">
        <v>8582</v>
      </c>
      <c r="D1122" s="3">
        <v>1499</v>
      </c>
      <c r="E1122" s="3">
        <v>1775</v>
      </c>
      <c r="F1122" s="4">
        <v>0.16</v>
      </c>
      <c r="G1122" s="1">
        <v>3.9</v>
      </c>
      <c r="H1122" s="2">
        <v>14667</v>
      </c>
      <c r="I1122" s="1" t="s">
        <v>9594</v>
      </c>
      <c r="J1122" s="1" t="s">
        <v>9595</v>
      </c>
      <c r="K1122" s="1" t="s">
        <v>9596</v>
      </c>
      <c r="L1122" s="1" t="s">
        <v>9597</v>
      </c>
      <c r="M1122" s="1" t="s">
        <v>9598</v>
      </c>
      <c r="N1122" s="1" t="s">
        <v>9599</v>
      </c>
      <c r="O1122" s="1" t="s">
        <v>9600</v>
      </c>
      <c r="P1122" s="1" t="s">
        <v>9601</v>
      </c>
      <c r="Q1122" s="12">
        <f>Table1[[#This Row],[actual_price]]-Table1[[#This Row],[discounted_price]]</f>
        <v>276</v>
      </c>
      <c r="R1122" s="11" t="str">
        <f>IF(Table1[[#This Row],[discount_percentage]]&gt;=0.5,"50% + Discount","Below 50%")</f>
        <v>Below 50%</v>
      </c>
      <c r="S1122" s="14">
        <f>Table1[[#This Row],[actual_price]]*Table1[[#This Row],[rating_count]]</f>
        <v>26033925</v>
      </c>
      <c r="T1122" s="11" t="str">
        <f>IF(Table1[[#This Row],[discounted_price]]&lt;200,"&lt;₹200",IF(Table1[[#This Row],[discounted_price]]&lt;=500,"₹200 - ₹500","&gt;₹500"))</f>
        <v>&gt;₹500</v>
      </c>
      <c r="U1122" s="11" t="str">
        <f>IF(Table1[[#This Row],[rating_count]]&lt;1000,"Below 1K Reviews","1K + Reviews")</f>
        <v>1K + Reviews</v>
      </c>
      <c r="V1122" s="14">
        <f>Table1[[#This Row],[rating]]*Table1[[#This Row],[rating_count]]</f>
        <v>57201.299999999996</v>
      </c>
    </row>
    <row r="1123" spans="1:22" ht="16.2" x14ac:dyDescent="0.3">
      <c r="A1123" s="1" t="s">
        <v>9602</v>
      </c>
      <c r="B1123" s="1" t="s">
        <v>9603</v>
      </c>
      <c r="C1123" s="1" t="s">
        <v>8615</v>
      </c>
      <c r="D1123" s="1">
        <v>469</v>
      </c>
      <c r="E1123" s="3">
        <v>1599</v>
      </c>
      <c r="F1123" s="4">
        <v>0.71</v>
      </c>
      <c r="G1123" s="1">
        <v>3.7</v>
      </c>
      <c r="H1123" s="2">
        <v>6</v>
      </c>
      <c r="I1123" s="1" t="s">
        <v>9604</v>
      </c>
      <c r="J1123" s="1" t="s">
        <v>9605</v>
      </c>
      <c r="K1123" s="1" t="s">
        <v>9606</v>
      </c>
      <c r="L1123" s="1" t="s">
        <v>9607</v>
      </c>
      <c r="M1123" s="1" t="s">
        <v>9608</v>
      </c>
      <c r="N1123" s="1" t="s">
        <v>9609</v>
      </c>
      <c r="O1123" s="1" t="s">
        <v>9610</v>
      </c>
      <c r="P1123" s="1" t="s">
        <v>9611</v>
      </c>
      <c r="Q1123" s="12">
        <f>Table1[[#This Row],[actual_price]]-Table1[[#This Row],[discounted_price]]</f>
        <v>1130</v>
      </c>
      <c r="R1123" s="11" t="str">
        <f>IF(Table1[[#This Row],[discount_percentage]]&gt;=0.5,"50% + Discount","Below 50%")</f>
        <v>50% + Discount</v>
      </c>
      <c r="S1123" s="14">
        <f>Table1[[#This Row],[actual_price]]*Table1[[#This Row],[rating_count]]</f>
        <v>9594</v>
      </c>
      <c r="T1123" s="11" t="str">
        <f>IF(Table1[[#This Row],[discounted_price]]&lt;200,"&lt;₹200",IF(Table1[[#This Row],[discounted_price]]&lt;=500,"₹200 - ₹500","&gt;₹500"))</f>
        <v>₹200 - ₹500</v>
      </c>
      <c r="U1123" s="11" t="str">
        <f>IF(Table1[[#This Row],[rating_count]]&lt;1000,"Below 1K Reviews","1K + Reviews")</f>
        <v>Below 1K Reviews</v>
      </c>
      <c r="V1123" s="14">
        <f>Table1[[#This Row],[rating]]*Table1[[#This Row],[rating_count]]</f>
        <v>22.200000000000003</v>
      </c>
    </row>
    <row r="1124" spans="1:22" ht="16.2" x14ac:dyDescent="0.3">
      <c r="A1124" s="1" t="s">
        <v>9612</v>
      </c>
      <c r="B1124" s="1" t="s">
        <v>9613</v>
      </c>
      <c r="C1124" s="1" t="s">
        <v>9501</v>
      </c>
      <c r="D1124" s="3">
        <v>1099</v>
      </c>
      <c r="E1124" s="3">
        <v>1795</v>
      </c>
      <c r="F1124" s="4">
        <v>0.39</v>
      </c>
      <c r="G1124" s="1">
        <v>4.2</v>
      </c>
      <c r="H1124" s="2">
        <v>4244</v>
      </c>
      <c r="I1124" s="1" t="s">
        <v>9614</v>
      </c>
      <c r="J1124" s="1" t="s">
        <v>9615</v>
      </c>
      <c r="K1124" s="1" t="s">
        <v>9616</v>
      </c>
      <c r="L1124" s="1" t="s">
        <v>9617</v>
      </c>
      <c r="M1124" s="1" t="s">
        <v>9618</v>
      </c>
      <c r="N1124" s="1" t="s">
        <v>9619</v>
      </c>
      <c r="O1124" s="1" t="s">
        <v>9620</v>
      </c>
      <c r="P1124" s="1" t="s">
        <v>9621</v>
      </c>
      <c r="Q1124" s="12">
        <f>Table1[[#This Row],[actual_price]]-Table1[[#This Row],[discounted_price]]</f>
        <v>696</v>
      </c>
      <c r="R1124" s="11" t="str">
        <f>IF(Table1[[#This Row],[discount_percentage]]&gt;=0.5,"50% + Discount","Below 50%")</f>
        <v>Below 50%</v>
      </c>
      <c r="S1124" s="14">
        <f>Table1[[#This Row],[actual_price]]*Table1[[#This Row],[rating_count]]</f>
        <v>7617980</v>
      </c>
      <c r="T1124" s="11" t="str">
        <f>IF(Table1[[#This Row],[discounted_price]]&lt;200,"&lt;₹200",IF(Table1[[#This Row],[discounted_price]]&lt;=500,"₹200 - ₹500","&gt;₹500"))</f>
        <v>&gt;₹500</v>
      </c>
      <c r="U1124" s="11" t="str">
        <f>IF(Table1[[#This Row],[rating_count]]&lt;1000,"Below 1K Reviews","1K + Reviews")</f>
        <v>1K + Reviews</v>
      </c>
      <c r="V1124" s="14">
        <f>Table1[[#This Row],[rating]]*Table1[[#This Row],[rating_count]]</f>
        <v>17824.8</v>
      </c>
    </row>
    <row r="1125" spans="1:22" ht="16.2" x14ac:dyDescent="0.3">
      <c r="A1125" s="1" t="s">
        <v>9622</v>
      </c>
      <c r="B1125" s="1" t="s">
        <v>9623</v>
      </c>
      <c r="C1125" s="1" t="s">
        <v>8604</v>
      </c>
      <c r="D1125" s="3">
        <v>9590</v>
      </c>
      <c r="E1125" s="3">
        <v>15999</v>
      </c>
      <c r="F1125" s="4">
        <v>0.4</v>
      </c>
      <c r="G1125" s="1">
        <v>4.0999999999999996</v>
      </c>
      <c r="H1125" s="2">
        <v>1017</v>
      </c>
      <c r="I1125" s="1" t="s">
        <v>9624</v>
      </c>
      <c r="J1125" s="1" t="s">
        <v>9625</v>
      </c>
      <c r="K1125" s="1" t="s">
        <v>9626</v>
      </c>
      <c r="L1125" s="1" t="s">
        <v>9627</v>
      </c>
      <c r="M1125" s="1" t="s">
        <v>9628</v>
      </c>
      <c r="N1125" s="1" t="s">
        <v>9629</v>
      </c>
      <c r="O1125" s="1" t="s">
        <v>9630</v>
      </c>
      <c r="P1125" s="1" t="s">
        <v>9631</v>
      </c>
      <c r="Q1125" s="12">
        <f>Table1[[#This Row],[actual_price]]-Table1[[#This Row],[discounted_price]]</f>
        <v>6409</v>
      </c>
      <c r="R1125" s="11" t="str">
        <f>IF(Table1[[#This Row],[discount_percentage]]&gt;=0.5,"50% + Discount","Below 50%")</f>
        <v>Below 50%</v>
      </c>
      <c r="S1125" s="14">
        <f>Table1[[#This Row],[actual_price]]*Table1[[#This Row],[rating_count]]</f>
        <v>16270983</v>
      </c>
      <c r="T1125" s="11" t="str">
        <f>IF(Table1[[#This Row],[discounted_price]]&lt;200,"&lt;₹200",IF(Table1[[#This Row],[discounted_price]]&lt;=500,"₹200 - ₹500","&gt;₹500"))</f>
        <v>&gt;₹500</v>
      </c>
      <c r="U1125" s="11" t="str">
        <f>IF(Table1[[#This Row],[rating_count]]&lt;1000,"Below 1K Reviews","1K + Reviews")</f>
        <v>1K + Reviews</v>
      </c>
      <c r="V1125" s="14">
        <f>Table1[[#This Row],[rating]]*Table1[[#This Row],[rating_count]]</f>
        <v>4169.7</v>
      </c>
    </row>
    <row r="1126" spans="1:22" ht="16.2" x14ac:dyDescent="0.3">
      <c r="A1126" s="1" t="s">
        <v>9632</v>
      </c>
      <c r="B1126" s="1" t="s">
        <v>9633</v>
      </c>
      <c r="C1126" s="1" t="s">
        <v>9634</v>
      </c>
      <c r="D1126" s="1">
        <v>999</v>
      </c>
      <c r="E1126" s="3">
        <v>1490</v>
      </c>
      <c r="F1126" s="4">
        <v>0.33</v>
      </c>
      <c r="G1126" s="1">
        <v>4.0999999999999996</v>
      </c>
      <c r="H1126" s="2">
        <v>12999</v>
      </c>
      <c r="I1126" s="1" t="s">
        <v>9635</v>
      </c>
      <c r="J1126" s="1" t="s">
        <v>9636</v>
      </c>
      <c r="K1126" s="1" t="s">
        <v>9637</v>
      </c>
      <c r="L1126" s="1" t="s">
        <v>9638</v>
      </c>
      <c r="M1126" s="1" t="s">
        <v>9639</v>
      </c>
      <c r="N1126" s="1" t="s">
        <v>9640</v>
      </c>
      <c r="O1126" s="1" t="s">
        <v>9641</v>
      </c>
      <c r="P1126" s="1" t="s">
        <v>9642</v>
      </c>
      <c r="Q1126" s="12">
        <f>Table1[[#This Row],[actual_price]]-Table1[[#This Row],[discounted_price]]</f>
        <v>491</v>
      </c>
      <c r="R1126" s="11" t="str">
        <f>IF(Table1[[#This Row],[discount_percentage]]&gt;=0.5,"50% + Discount","Below 50%")</f>
        <v>Below 50%</v>
      </c>
      <c r="S1126" s="14">
        <f>Table1[[#This Row],[actual_price]]*Table1[[#This Row],[rating_count]]</f>
        <v>19368510</v>
      </c>
      <c r="T1126" s="11" t="str">
        <f>IF(Table1[[#This Row],[discounted_price]]&lt;200,"&lt;₹200",IF(Table1[[#This Row],[discounted_price]]&lt;=500,"₹200 - ₹500","&gt;₹500"))</f>
        <v>&gt;₹500</v>
      </c>
      <c r="U1126" s="11" t="str">
        <f>IF(Table1[[#This Row],[rating_count]]&lt;1000,"Below 1K Reviews","1K + Reviews")</f>
        <v>1K + Reviews</v>
      </c>
      <c r="V1126" s="14">
        <f>Table1[[#This Row],[rating]]*Table1[[#This Row],[rating_count]]</f>
        <v>53295.899999999994</v>
      </c>
    </row>
    <row r="1127" spans="1:22" ht="16.2" x14ac:dyDescent="0.3">
      <c r="A1127" s="1" t="s">
        <v>9643</v>
      </c>
      <c r="B1127" s="1" t="s">
        <v>9644</v>
      </c>
      <c r="C1127" s="1" t="s">
        <v>8804</v>
      </c>
      <c r="D1127" s="3">
        <v>1299</v>
      </c>
      <c r="E1127" s="3">
        <v>1999</v>
      </c>
      <c r="F1127" s="4">
        <v>0.35</v>
      </c>
      <c r="G1127" s="1">
        <v>3.8</v>
      </c>
      <c r="H1127" s="2">
        <v>311</v>
      </c>
      <c r="I1127" s="1" t="s">
        <v>9645</v>
      </c>
      <c r="J1127" s="1" t="s">
        <v>9646</v>
      </c>
      <c r="K1127" s="1" t="s">
        <v>9647</v>
      </c>
      <c r="L1127" s="1" t="s">
        <v>9648</v>
      </c>
      <c r="M1127" s="1" t="s">
        <v>9649</v>
      </c>
      <c r="N1127" s="1" t="s">
        <v>9650</v>
      </c>
      <c r="O1127" s="1" t="s">
        <v>9651</v>
      </c>
      <c r="P1127" s="1" t="s">
        <v>9652</v>
      </c>
      <c r="Q1127" s="12">
        <f>Table1[[#This Row],[actual_price]]-Table1[[#This Row],[discounted_price]]</f>
        <v>700</v>
      </c>
      <c r="R1127" s="11" t="str">
        <f>IF(Table1[[#This Row],[discount_percentage]]&gt;=0.5,"50% + Discount","Below 50%")</f>
        <v>Below 50%</v>
      </c>
      <c r="S1127" s="14">
        <f>Table1[[#This Row],[actual_price]]*Table1[[#This Row],[rating_count]]</f>
        <v>621689</v>
      </c>
      <c r="T1127" s="11" t="str">
        <f>IF(Table1[[#This Row],[discounted_price]]&lt;200,"&lt;₹200",IF(Table1[[#This Row],[discounted_price]]&lt;=500,"₹200 - ₹500","&gt;₹500"))</f>
        <v>&gt;₹500</v>
      </c>
      <c r="U1127" s="11" t="str">
        <f>IF(Table1[[#This Row],[rating_count]]&lt;1000,"Below 1K Reviews","1K + Reviews")</f>
        <v>Below 1K Reviews</v>
      </c>
      <c r="V1127" s="14">
        <f>Table1[[#This Row],[rating]]*Table1[[#This Row],[rating_count]]</f>
        <v>1181.8</v>
      </c>
    </row>
    <row r="1128" spans="1:22" ht="16.2" x14ac:dyDescent="0.3">
      <c r="A1128" s="1" t="s">
        <v>9653</v>
      </c>
      <c r="B1128" s="1" t="s">
        <v>9654</v>
      </c>
      <c r="C1128" s="1" t="s">
        <v>9655</v>
      </c>
      <c r="D1128" s="1">
        <v>292</v>
      </c>
      <c r="E1128" s="1">
        <v>499</v>
      </c>
      <c r="F1128" s="4">
        <v>0.41</v>
      </c>
      <c r="G1128" s="1">
        <v>4.0999999999999996</v>
      </c>
      <c r="H1128" s="2">
        <v>4238</v>
      </c>
      <c r="I1128" s="1" t="s">
        <v>9656</v>
      </c>
      <c r="J1128" s="1" t="s">
        <v>9657</v>
      </c>
      <c r="K1128" s="1" t="s">
        <v>9658</v>
      </c>
      <c r="L1128" s="1" t="s">
        <v>9659</v>
      </c>
      <c r="M1128" s="1" t="s">
        <v>9660</v>
      </c>
      <c r="N1128" s="1" t="s">
        <v>9661</v>
      </c>
      <c r="O1128" s="1" t="s">
        <v>9662</v>
      </c>
      <c r="P1128" s="1" t="s">
        <v>9663</v>
      </c>
      <c r="Q1128" s="12">
        <f>Table1[[#This Row],[actual_price]]-Table1[[#This Row],[discounted_price]]</f>
        <v>207</v>
      </c>
      <c r="R1128" s="11" t="str">
        <f>IF(Table1[[#This Row],[discount_percentage]]&gt;=0.5,"50% + Discount","Below 50%")</f>
        <v>Below 50%</v>
      </c>
      <c r="S1128" s="14">
        <f>Table1[[#This Row],[actual_price]]*Table1[[#This Row],[rating_count]]</f>
        <v>2114762</v>
      </c>
      <c r="T1128" s="11" t="str">
        <f>IF(Table1[[#This Row],[discounted_price]]&lt;200,"&lt;₹200",IF(Table1[[#This Row],[discounted_price]]&lt;=500,"₹200 - ₹500","&gt;₹500"))</f>
        <v>₹200 - ₹500</v>
      </c>
      <c r="U1128" s="11" t="str">
        <f>IF(Table1[[#This Row],[rating_count]]&lt;1000,"Below 1K Reviews","1K + Reviews")</f>
        <v>1K + Reviews</v>
      </c>
      <c r="V1128" s="14">
        <f>Table1[[#This Row],[rating]]*Table1[[#This Row],[rating_count]]</f>
        <v>17375.8</v>
      </c>
    </row>
    <row r="1129" spans="1:22" ht="16.2" x14ac:dyDescent="0.3">
      <c r="A1129" s="1" t="s">
        <v>9664</v>
      </c>
      <c r="B1129" s="1" t="s">
        <v>9665</v>
      </c>
      <c r="C1129" s="1" t="s">
        <v>9326</v>
      </c>
      <c r="D1129" s="1">
        <v>160</v>
      </c>
      <c r="E1129" s="1">
        <v>299</v>
      </c>
      <c r="F1129" s="4">
        <v>0.46</v>
      </c>
      <c r="G1129" s="1">
        <v>4.5999999999999996</v>
      </c>
      <c r="H1129" s="2">
        <v>2781</v>
      </c>
      <c r="I1129" s="1" t="s">
        <v>9666</v>
      </c>
      <c r="J1129" s="1" t="s">
        <v>9667</v>
      </c>
      <c r="K1129" s="1" t="s">
        <v>9668</v>
      </c>
      <c r="L1129" s="1" t="s">
        <v>9669</v>
      </c>
      <c r="M1129" s="1" t="s">
        <v>9670</v>
      </c>
      <c r="N1129" s="1" t="s">
        <v>9671</v>
      </c>
      <c r="O1129" s="1" t="s">
        <v>9672</v>
      </c>
      <c r="P1129" s="1" t="s">
        <v>9673</v>
      </c>
      <c r="Q1129" s="12">
        <f>Table1[[#This Row],[actual_price]]-Table1[[#This Row],[discounted_price]]</f>
        <v>139</v>
      </c>
      <c r="R1129" s="11" t="str">
        <f>IF(Table1[[#This Row],[discount_percentage]]&gt;=0.5,"50% + Discount","Below 50%")</f>
        <v>Below 50%</v>
      </c>
      <c r="S1129" s="14">
        <f>Table1[[#This Row],[actual_price]]*Table1[[#This Row],[rating_count]]</f>
        <v>831519</v>
      </c>
      <c r="T1129" s="11" t="str">
        <f>IF(Table1[[#This Row],[discounted_price]]&lt;200,"&lt;₹200",IF(Table1[[#This Row],[discounted_price]]&lt;=500,"₹200 - ₹500","&gt;₹500"))</f>
        <v>&lt;₹200</v>
      </c>
      <c r="U1129" s="11" t="str">
        <f>IF(Table1[[#This Row],[rating_count]]&lt;1000,"Below 1K Reviews","1K + Reviews")</f>
        <v>1K + Reviews</v>
      </c>
      <c r="V1129" s="14">
        <f>Table1[[#This Row],[rating]]*Table1[[#This Row],[rating_count]]</f>
        <v>12792.599999999999</v>
      </c>
    </row>
    <row r="1130" spans="1:22" ht="16.2" x14ac:dyDescent="0.3">
      <c r="A1130" s="1" t="s">
        <v>9674</v>
      </c>
      <c r="B1130" s="1" t="s">
        <v>9675</v>
      </c>
      <c r="C1130" s="1" t="s">
        <v>9676</v>
      </c>
      <c r="D1130" s="1">
        <v>600</v>
      </c>
      <c r="E1130" s="1">
        <v>600</v>
      </c>
      <c r="F1130" s="4">
        <v>0</v>
      </c>
      <c r="G1130" s="1">
        <v>4.0999999999999996</v>
      </c>
      <c r="H1130" s="2">
        <v>10907</v>
      </c>
      <c r="I1130" s="1" t="s">
        <v>9677</v>
      </c>
      <c r="J1130" s="1" t="s">
        <v>9678</v>
      </c>
      <c r="K1130" s="1" t="s">
        <v>9679</v>
      </c>
      <c r="L1130" s="1" t="s">
        <v>9680</v>
      </c>
      <c r="M1130" s="1" t="s">
        <v>9681</v>
      </c>
      <c r="N1130" s="1" t="s">
        <v>9682</v>
      </c>
      <c r="O1130" s="1" t="s">
        <v>9683</v>
      </c>
      <c r="P1130" s="1" t="s">
        <v>9684</v>
      </c>
      <c r="Q1130" s="12">
        <f>Table1[[#This Row],[actual_price]]-Table1[[#This Row],[discounted_price]]</f>
        <v>0</v>
      </c>
      <c r="R1130" s="11" t="str">
        <f>IF(Table1[[#This Row],[discount_percentage]]&gt;=0.5,"50% + Discount","Below 50%")</f>
        <v>Below 50%</v>
      </c>
      <c r="S1130" s="14">
        <f>Table1[[#This Row],[actual_price]]*Table1[[#This Row],[rating_count]]</f>
        <v>6544200</v>
      </c>
      <c r="T1130" s="11" t="str">
        <f>IF(Table1[[#This Row],[discounted_price]]&lt;200,"&lt;₹200",IF(Table1[[#This Row],[discounted_price]]&lt;=500,"₹200 - ₹500","&gt;₹500"))</f>
        <v>&gt;₹500</v>
      </c>
      <c r="U1130" s="11" t="str">
        <f>IF(Table1[[#This Row],[rating_count]]&lt;1000,"Below 1K Reviews","1K + Reviews")</f>
        <v>1K + Reviews</v>
      </c>
      <c r="V1130" s="14">
        <f>Table1[[#This Row],[rating]]*Table1[[#This Row],[rating_count]]</f>
        <v>44718.7</v>
      </c>
    </row>
    <row r="1131" spans="1:22" ht="16.2" x14ac:dyDescent="0.3">
      <c r="A1131" s="1" t="s">
        <v>9685</v>
      </c>
      <c r="B1131" s="1" t="s">
        <v>9686</v>
      </c>
      <c r="C1131" s="1" t="s">
        <v>9687</v>
      </c>
      <c r="D1131" s="3">
        <v>1130</v>
      </c>
      <c r="E1131" s="3">
        <v>1130</v>
      </c>
      <c r="F1131" s="4">
        <v>0</v>
      </c>
      <c r="G1131" s="1">
        <v>4.2</v>
      </c>
      <c r="H1131" s="2">
        <v>13250</v>
      </c>
      <c r="I1131" s="1" t="s">
        <v>9688</v>
      </c>
      <c r="J1131" s="1" t="s">
        <v>9689</v>
      </c>
      <c r="K1131" s="1" t="s">
        <v>9690</v>
      </c>
      <c r="L1131" s="1" t="s">
        <v>9691</v>
      </c>
      <c r="M1131" s="1" t="s">
        <v>9692</v>
      </c>
      <c r="N1131" s="1" t="s">
        <v>9693</v>
      </c>
      <c r="O1131" s="1" t="s">
        <v>9694</v>
      </c>
      <c r="P1131" s="1" t="s">
        <v>9695</v>
      </c>
      <c r="Q1131" s="12">
        <f>Table1[[#This Row],[actual_price]]-Table1[[#This Row],[discounted_price]]</f>
        <v>0</v>
      </c>
      <c r="R1131" s="11" t="str">
        <f>IF(Table1[[#This Row],[discount_percentage]]&gt;=0.5,"50% + Discount","Below 50%")</f>
        <v>Below 50%</v>
      </c>
      <c r="S1131" s="14">
        <f>Table1[[#This Row],[actual_price]]*Table1[[#This Row],[rating_count]]</f>
        <v>14972500</v>
      </c>
      <c r="T1131" s="11" t="str">
        <f>IF(Table1[[#This Row],[discounted_price]]&lt;200,"&lt;₹200",IF(Table1[[#This Row],[discounted_price]]&lt;=500,"₹200 - ₹500","&gt;₹500"))</f>
        <v>&gt;₹500</v>
      </c>
      <c r="U1131" s="11" t="str">
        <f>IF(Table1[[#This Row],[rating_count]]&lt;1000,"Below 1K Reviews","1K + Reviews")</f>
        <v>1K + Reviews</v>
      </c>
      <c r="V1131" s="14">
        <f>Table1[[#This Row],[rating]]*Table1[[#This Row],[rating_count]]</f>
        <v>55650</v>
      </c>
    </row>
    <row r="1132" spans="1:22" ht="16.2" x14ac:dyDescent="0.3">
      <c r="A1132" s="1" t="s">
        <v>9696</v>
      </c>
      <c r="B1132" s="1" t="s">
        <v>9697</v>
      </c>
      <c r="C1132" s="1" t="s">
        <v>8751</v>
      </c>
      <c r="D1132" s="3">
        <v>3249</v>
      </c>
      <c r="E1132" s="3">
        <v>6295</v>
      </c>
      <c r="F1132" s="4">
        <v>0.48</v>
      </c>
      <c r="G1132" s="1">
        <v>3.9</v>
      </c>
      <c r="H1132" s="2">
        <v>43070</v>
      </c>
      <c r="I1132" s="1" t="s">
        <v>9698</v>
      </c>
      <c r="J1132" s="1" t="s">
        <v>9699</v>
      </c>
      <c r="K1132" s="1" t="s">
        <v>9700</v>
      </c>
      <c r="L1132" s="1" t="s">
        <v>9701</v>
      </c>
      <c r="M1132" s="1" t="s">
        <v>9702</v>
      </c>
      <c r="N1132" s="1" t="s">
        <v>9703</v>
      </c>
      <c r="O1132" s="1" t="s">
        <v>9704</v>
      </c>
      <c r="P1132" s="1" t="s">
        <v>9705</v>
      </c>
      <c r="Q1132" s="12">
        <f>Table1[[#This Row],[actual_price]]-Table1[[#This Row],[discounted_price]]</f>
        <v>3046</v>
      </c>
      <c r="R1132" s="11" t="str">
        <f>IF(Table1[[#This Row],[discount_percentage]]&gt;=0.5,"50% + Discount","Below 50%")</f>
        <v>Below 50%</v>
      </c>
      <c r="S1132" s="14">
        <f>Table1[[#This Row],[actual_price]]*Table1[[#This Row],[rating_count]]</f>
        <v>271125650</v>
      </c>
      <c r="T1132" s="11" t="str">
        <f>IF(Table1[[#This Row],[discounted_price]]&lt;200,"&lt;₹200",IF(Table1[[#This Row],[discounted_price]]&lt;=500,"₹200 - ₹500","&gt;₹500"))</f>
        <v>&gt;₹500</v>
      </c>
      <c r="U1132" s="11" t="str">
        <f>IF(Table1[[#This Row],[rating_count]]&lt;1000,"Below 1K Reviews","1K + Reviews")</f>
        <v>1K + Reviews</v>
      </c>
      <c r="V1132" s="14">
        <f>Table1[[#This Row],[rating]]*Table1[[#This Row],[rating_count]]</f>
        <v>167973</v>
      </c>
    </row>
    <row r="1133" spans="1:22" ht="16.2" x14ac:dyDescent="0.3">
      <c r="A1133" s="1" t="s">
        <v>9706</v>
      </c>
      <c r="B1133" s="1" t="s">
        <v>9707</v>
      </c>
      <c r="C1133" s="1" t="s">
        <v>8751</v>
      </c>
      <c r="D1133" s="3">
        <v>3599</v>
      </c>
      <c r="E1133" s="3">
        <v>9455</v>
      </c>
      <c r="F1133" s="4">
        <v>0.62</v>
      </c>
      <c r="G1133" s="1">
        <v>4.0999999999999996</v>
      </c>
      <c r="H1133" s="2">
        <v>11828</v>
      </c>
      <c r="I1133" s="1" t="s">
        <v>9708</v>
      </c>
      <c r="J1133" s="1" t="s">
        <v>9709</v>
      </c>
      <c r="K1133" s="1" t="s">
        <v>9710</v>
      </c>
      <c r="L1133" s="1" t="s">
        <v>9711</v>
      </c>
      <c r="M1133" s="1" t="s">
        <v>9712</v>
      </c>
      <c r="N1133" s="1" t="s">
        <v>9713</v>
      </c>
      <c r="O1133" s="1" t="s">
        <v>9714</v>
      </c>
      <c r="P1133" s="1" t="s">
        <v>9715</v>
      </c>
      <c r="Q1133" s="12">
        <f>Table1[[#This Row],[actual_price]]-Table1[[#This Row],[discounted_price]]</f>
        <v>5856</v>
      </c>
      <c r="R1133" s="11" t="str">
        <f>IF(Table1[[#This Row],[discount_percentage]]&gt;=0.5,"50% + Discount","Below 50%")</f>
        <v>50% + Discount</v>
      </c>
      <c r="S1133" s="14">
        <f>Table1[[#This Row],[actual_price]]*Table1[[#This Row],[rating_count]]</f>
        <v>111833740</v>
      </c>
      <c r="T1133" s="11" t="str">
        <f>IF(Table1[[#This Row],[discounted_price]]&lt;200,"&lt;₹200",IF(Table1[[#This Row],[discounted_price]]&lt;=500,"₹200 - ₹500","&gt;₹500"))</f>
        <v>&gt;₹500</v>
      </c>
      <c r="U1133" s="11" t="str">
        <f>IF(Table1[[#This Row],[rating_count]]&lt;1000,"Below 1K Reviews","1K + Reviews")</f>
        <v>1K + Reviews</v>
      </c>
      <c r="V1133" s="14">
        <f>Table1[[#This Row],[rating]]*Table1[[#This Row],[rating_count]]</f>
        <v>48494.799999999996</v>
      </c>
    </row>
    <row r="1134" spans="1:22" ht="16.2" x14ac:dyDescent="0.3">
      <c r="A1134" s="1" t="s">
        <v>9716</v>
      </c>
      <c r="B1134" s="1" t="s">
        <v>9717</v>
      </c>
      <c r="C1134" s="1" t="s">
        <v>9072</v>
      </c>
      <c r="D1134" s="1">
        <v>368</v>
      </c>
      <c r="E1134" s="1">
        <v>699</v>
      </c>
      <c r="F1134" s="4">
        <v>0.47</v>
      </c>
      <c r="G1134" s="1">
        <v>4.0999999999999996</v>
      </c>
      <c r="H1134" s="2">
        <v>1240</v>
      </c>
      <c r="I1134" s="1" t="s">
        <v>9718</v>
      </c>
      <c r="J1134" s="1" t="s">
        <v>9719</v>
      </c>
      <c r="K1134" s="1" t="s">
        <v>9720</v>
      </c>
      <c r="L1134" s="1" t="s">
        <v>9721</v>
      </c>
      <c r="M1134" s="1" t="s">
        <v>9722</v>
      </c>
      <c r="N1134" s="1" t="s">
        <v>9723</v>
      </c>
      <c r="O1134" s="1" t="s">
        <v>9724</v>
      </c>
      <c r="P1134" s="1" t="s">
        <v>9725</v>
      </c>
      <c r="Q1134" s="12">
        <f>Table1[[#This Row],[actual_price]]-Table1[[#This Row],[discounted_price]]</f>
        <v>331</v>
      </c>
      <c r="R1134" s="11" t="str">
        <f>IF(Table1[[#This Row],[discount_percentage]]&gt;=0.5,"50% + Discount","Below 50%")</f>
        <v>Below 50%</v>
      </c>
      <c r="S1134" s="14">
        <f>Table1[[#This Row],[actual_price]]*Table1[[#This Row],[rating_count]]</f>
        <v>866760</v>
      </c>
      <c r="T1134" s="11" t="str">
        <f>IF(Table1[[#This Row],[discounted_price]]&lt;200,"&lt;₹200",IF(Table1[[#This Row],[discounted_price]]&lt;=500,"₹200 - ₹500","&gt;₹500"))</f>
        <v>₹200 - ₹500</v>
      </c>
      <c r="U1134" s="11" t="str">
        <f>IF(Table1[[#This Row],[rating_count]]&lt;1000,"Below 1K Reviews","1K + Reviews")</f>
        <v>1K + Reviews</v>
      </c>
      <c r="V1134" s="14">
        <f>Table1[[#This Row],[rating]]*Table1[[#This Row],[rating_count]]</f>
        <v>5084</v>
      </c>
    </row>
    <row r="1135" spans="1:22" ht="16.2" x14ac:dyDescent="0.3">
      <c r="A1135" s="1" t="s">
        <v>9726</v>
      </c>
      <c r="B1135" s="1" t="s">
        <v>9727</v>
      </c>
      <c r="C1135" s="1" t="s">
        <v>8751</v>
      </c>
      <c r="D1135" s="3">
        <v>3199</v>
      </c>
      <c r="E1135" s="3">
        <v>4999</v>
      </c>
      <c r="F1135" s="4">
        <v>0.36</v>
      </c>
      <c r="G1135" s="1">
        <v>4</v>
      </c>
      <c r="H1135" s="2">
        <v>20869</v>
      </c>
      <c r="I1135" s="1" t="s">
        <v>9728</v>
      </c>
      <c r="J1135" s="1" t="s">
        <v>9729</v>
      </c>
      <c r="K1135" s="1" t="s">
        <v>9730</v>
      </c>
      <c r="L1135" s="1" t="s">
        <v>9731</v>
      </c>
      <c r="M1135" s="1" t="s">
        <v>9732</v>
      </c>
      <c r="N1135" s="1" t="s">
        <v>9733</v>
      </c>
      <c r="O1135" s="1" t="s">
        <v>9734</v>
      </c>
      <c r="P1135" s="1" t="s">
        <v>9735</v>
      </c>
      <c r="Q1135" s="12">
        <f>Table1[[#This Row],[actual_price]]-Table1[[#This Row],[discounted_price]]</f>
        <v>1800</v>
      </c>
      <c r="R1135" s="11" t="str">
        <f>IF(Table1[[#This Row],[discount_percentage]]&gt;=0.5,"50% + Discount","Below 50%")</f>
        <v>Below 50%</v>
      </c>
      <c r="S1135" s="14">
        <f>Table1[[#This Row],[actual_price]]*Table1[[#This Row],[rating_count]]</f>
        <v>104324131</v>
      </c>
      <c r="T1135" s="11" t="str">
        <f>IF(Table1[[#This Row],[discounted_price]]&lt;200,"&lt;₹200",IF(Table1[[#This Row],[discounted_price]]&lt;=500,"₹200 - ₹500","&gt;₹500"))</f>
        <v>&gt;₹500</v>
      </c>
      <c r="U1135" s="11" t="str">
        <f>IF(Table1[[#This Row],[rating_count]]&lt;1000,"Below 1K Reviews","1K + Reviews")</f>
        <v>1K + Reviews</v>
      </c>
      <c r="V1135" s="14">
        <f>Table1[[#This Row],[rating]]*Table1[[#This Row],[rating_count]]</f>
        <v>83476</v>
      </c>
    </row>
    <row r="1136" spans="1:22" ht="16.2" x14ac:dyDescent="0.3">
      <c r="A1136" s="1" t="s">
        <v>9736</v>
      </c>
      <c r="B1136" s="1" t="s">
        <v>9737</v>
      </c>
      <c r="C1136" s="1" t="s">
        <v>9738</v>
      </c>
      <c r="D1136" s="3">
        <v>1599</v>
      </c>
      <c r="E1136" s="3">
        <v>2900</v>
      </c>
      <c r="F1136" s="4">
        <v>0.45</v>
      </c>
      <c r="G1136" s="1">
        <v>3.7</v>
      </c>
      <c r="H1136" s="2">
        <v>441</v>
      </c>
      <c r="I1136" s="1" t="s">
        <v>9739</v>
      </c>
      <c r="J1136" s="1" t="s">
        <v>9740</v>
      </c>
      <c r="K1136" s="1" t="s">
        <v>9741</v>
      </c>
      <c r="L1136" s="1" t="s">
        <v>9742</v>
      </c>
      <c r="M1136" s="1" t="s">
        <v>9743</v>
      </c>
      <c r="N1136" s="1" t="s">
        <v>9744</v>
      </c>
      <c r="O1136" s="1" t="s">
        <v>9745</v>
      </c>
      <c r="P1136" s="1" t="s">
        <v>9746</v>
      </c>
      <c r="Q1136" s="12">
        <f>Table1[[#This Row],[actual_price]]-Table1[[#This Row],[discounted_price]]</f>
        <v>1301</v>
      </c>
      <c r="R1136" s="11" t="str">
        <f>IF(Table1[[#This Row],[discount_percentage]]&gt;=0.5,"50% + Discount","Below 50%")</f>
        <v>Below 50%</v>
      </c>
      <c r="S1136" s="14">
        <f>Table1[[#This Row],[actual_price]]*Table1[[#This Row],[rating_count]]</f>
        <v>1278900</v>
      </c>
      <c r="T1136" s="11" t="str">
        <f>IF(Table1[[#This Row],[discounted_price]]&lt;200,"&lt;₹200",IF(Table1[[#This Row],[discounted_price]]&lt;=500,"₹200 - ₹500","&gt;₹500"))</f>
        <v>&gt;₹500</v>
      </c>
      <c r="U1136" s="11" t="str">
        <f>IF(Table1[[#This Row],[rating_count]]&lt;1000,"Below 1K Reviews","1K + Reviews")</f>
        <v>Below 1K Reviews</v>
      </c>
      <c r="V1136" s="14">
        <f>Table1[[#This Row],[rating]]*Table1[[#This Row],[rating_count]]</f>
        <v>1631.7</v>
      </c>
    </row>
    <row r="1137" spans="1:22" ht="16.2" x14ac:dyDescent="0.3">
      <c r="A1137" s="1" t="s">
        <v>9747</v>
      </c>
      <c r="B1137" s="1" t="s">
        <v>9748</v>
      </c>
      <c r="C1137" s="1" t="s">
        <v>8729</v>
      </c>
      <c r="D1137" s="3">
        <v>1999</v>
      </c>
      <c r="E1137" s="3">
        <v>2499</v>
      </c>
      <c r="F1137" s="4">
        <v>0.2</v>
      </c>
      <c r="G1137" s="1">
        <v>4.0999999999999996</v>
      </c>
      <c r="H1137" s="2">
        <v>1034</v>
      </c>
      <c r="I1137" s="1" t="s">
        <v>9749</v>
      </c>
      <c r="J1137" s="1" t="s">
        <v>9750</v>
      </c>
      <c r="K1137" s="1" t="s">
        <v>9751</v>
      </c>
      <c r="L1137" s="1" t="s">
        <v>9752</v>
      </c>
      <c r="M1137" s="1" t="s">
        <v>9753</v>
      </c>
      <c r="N1137" s="1" t="s">
        <v>9754</v>
      </c>
      <c r="O1137" s="1" t="s">
        <v>9755</v>
      </c>
      <c r="P1137" s="1" t="s">
        <v>9756</v>
      </c>
      <c r="Q1137" s="12">
        <f>Table1[[#This Row],[actual_price]]-Table1[[#This Row],[discounted_price]]</f>
        <v>500</v>
      </c>
      <c r="R1137" s="11" t="str">
        <f>IF(Table1[[#This Row],[discount_percentage]]&gt;=0.5,"50% + Discount","Below 50%")</f>
        <v>Below 50%</v>
      </c>
      <c r="S1137" s="14">
        <f>Table1[[#This Row],[actual_price]]*Table1[[#This Row],[rating_count]]</f>
        <v>2583966</v>
      </c>
      <c r="T1137" s="11" t="str">
        <f>IF(Table1[[#This Row],[discounted_price]]&lt;200,"&lt;₹200",IF(Table1[[#This Row],[discounted_price]]&lt;=500,"₹200 - ₹500","&gt;₹500"))</f>
        <v>&gt;₹500</v>
      </c>
      <c r="U1137" s="11" t="str">
        <f>IF(Table1[[#This Row],[rating_count]]&lt;1000,"Below 1K Reviews","1K + Reviews")</f>
        <v>1K + Reviews</v>
      </c>
      <c r="V1137" s="14">
        <f>Table1[[#This Row],[rating]]*Table1[[#This Row],[rating_count]]</f>
        <v>4239.3999999999996</v>
      </c>
    </row>
    <row r="1138" spans="1:22" ht="16.2" x14ac:dyDescent="0.3">
      <c r="A1138" s="1" t="s">
        <v>9757</v>
      </c>
      <c r="B1138" s="1" t="s">
        <v>9758</v>
      </c>
      <c r="C1138" s="1" t="s">
        <v>8740</v>
      </c>
      <c r="D1138" s="1">
        <v>616</v>
      </c>
      <c r="E1138" s="3">
        <v>1190</v>
      </c>
      <c r="F1138" s="4">
        <v>0.48</v>
      </c>
      <c r="G1138" s="1">
        <v>4.0999999999999996</v>
      </c>
      <c r="H1138" s="2">
        <v>37126</v>
      </c>
      <c r="I1138" s="1" t="s">
        <v>9759</v>
      </c>
      <c r="J1138" s="1" t="s">
        <v>9760</v>
      </c>
      <c r="K1138" s="1" t="s">
        <v>9761</v>
      </c>
      <c r="L1138" s="1" t="s">
        <v>9762</v>
      </c>
      <c r="M1138" s="1" t="s">
        <v>9763</v>
      </c>
      <c r="N1138" s="1" t="s">
        <v>9764</v>
      </c>
      <c r="O1138" s="1" t="s">
        <v>9765</v>
      </c>
      <c r="P1138" s="1" t="s">
        <v>9766</v>
      </c>
      <c r="Q1138" s="12">
        <f>Table1[[#This Row],[actual_price]]-Table1[[#This Row],[discounted_price]]</f>
        <v>574</v>
      </c>
      <c r="R1138" s="11" t="str">
        <f>IF(Table1[[#This Row],[discount_percentage]]&gt;=0.5,"50% + Discount","Below 50%")</f>
        <v>Below 50%</v>
      </c>
      <c r="S1138" s="14">
        <f>Table1[[#This Row],[actual_price]]*Table1[[#This Row],[rating_count]]</f>
        <v>44179940</v>
      </c>
      <c r="T1138" s="11" t="str">
        <f>IF(Table1[[#This Row],[discounted_price]]&lt;200,"&lt;₹200",IF(Table1[[#This Row],[discounted_price]]&lt;=500,"₹200 - ₹500","&gt;₹500"))</f>
        <v>&gt;₹500</v>
      </c>
      <c r="U1138" s="11" t="str">
        <f>IF(Table1[[#This Row],[rating_count]]&lt;1000,"Below 1K Reviews","1K + Reviews")</f>
        <v>1K + Reviews</v>
      </c>
      <c r="V1138" s="14">
        <f>Table1[[#This Row],[rating]]*Table1[[#This Row],[rating_count]]</f>
        <v>152216.59999999998</v>
      </c>
    </row>
    <row r="1139" spans="1:22" ht="16.2" x14ac:dyDescent="0.3">
      <c r="A1139" s="1" t="s">
        <v>9767</v>
      </c>
      <c r="B1139" s="1" t="s">
        <v>9768</v>
      </c>
      <c r="C1139" s="1" t="s">
        <v>8729</v>
      </c>
      <c r="D1139" s="3">
        <v>1499</v>
      </c>
      <c r="E1139" s="3">
        <v>2100</v>
      </c>
      <c r="F1139" s="4">
        <v>0.28999999999999998</v>
      </c>
      <c r="G1139" s="1">
        <v>4.0999999999999996</v>
      </c>
      <c r="H1139" s="2">
        <v>6355</v>
      </c>
      <c r="I1139" s="1" t="s">
        <v>9769</v>
      </c>
      <c r="J1139" s="1" t="s">
        <v>9770</v>
      </c>
      <c r="K1139" s="1" t="s">
        <v>9771</v>
      </c>
      <c r="L1139" s="1" t="s">
        <v>9772</v>
      </c>
      <c r="M1139" s="1" t="s">
        <v>9773</v>
      </c>
      <c r="N1139" s="1" t="s">
        <v>9774</v>
      </c>
      <c r="O1139" s="1" t="s">
        <v>9775</v>
      </c>
      <c r="P1139" s="1" t="s">
        <v>9776</v>
      </c>
      <c r="Q1139" s="12">
        <f>Table1[[#This Row],[actual_price]]-Table1[[#This Row],[discounted_price]]</f>
        <v>601</v>
      </c>
      <c r="R1139" s="11" t="str">
        <f>IF(Table1[[#This Row],[discount_percentage]]&gt;=0.5,"50% + Discount","Below 50%")</f>
        <v>Below 50%</v>
      </c>
      <c r="S1139" s="14">
        <f>Table1[[#This Row],[actual_price]]*Table1[[#This Row],[rating_count]]</f>
        <v>13345500</v>
      </c>
      <c r="T1139" s="11" t="str">
        <f>IF(Table1[[#This Row],[discounted_price]]&lt;200,"&lt;₹200",IF(Table1[[#This Row],[discounted_price]]&lt;=500,"₹200 - ₹500","&gt;₹500"))</f>
        <v>&gt;₹500</v>
      </c>
      <c r="U1139" s="11" t="str">
        <f>IF(Table1[[#This Row],[rating_count]]&lt;1000,"Below 1K Reviews","1K + Reviews")</f>
        <v>1K + Reviews</v>
      </c>
      <c r="V1139" s="14">
        <f>Table1[[#This Row],[rating]]*Table1[[#This Row],[rating_count]]</f>
        <v>26055.499999999996</v>
      </c>
    </row>
    <row r="1140" spans="1:22" ht="16.2" x14ac:dyDescent="0.3">
      <c r="A1140" s="1" t="s">
        <v>9777</v>
      </c>
      <c r="B1140" s="1" t="s">
        <v>9778</v>
      </c>
      <c r="C1140" s="1" t="s">
        <v>9326</v>
      </c>
      <c r="D1140" s="1">
        <v>199</v>
      </c>
      <c r="E1140" s="1">
        <v>499</v>
      </c>
      <c r="F1140" s="4">
        <v>0.6</v>
      </c>
      <c r="G1140" s="1">
        <v>3.3</v>
      </c>
      <c r="H1140" s="2">
        <v>12</v>
      </c>
      <c r="I1140" s="1" t="s">
        <v>9779</v>
      </c>
      <c r="J1140" s="1" t="s">
        <v>9780</v>
      </c>
      <c r="K1140" s="1" t="s">
        <v>9781</v>
      </c>
      <c r="L1140" s="1" t="s">
        <v>9782</v>
      </c>
      <c r="M1140" s="1" t="s">
        <v>9783</v>
      </c>
      <c r="N1140" s="1" t="s">
        <v>9784</v>
      </c>
      <c r="O1140" s="1" t="s">
        <v>9785</v>
      </c>
      <c r="P1140" s="1" t="s">
        <v>9786</v>
      </c>
      <c r="Q1140" s="12">
        <f>Table1[[#This Row],[actual_price]]-Table1[[#This Row],[discounted_price]]</f>
        <v>300</v>
      </c>
      <c r="R1140" s="11" t="str">
        <f>IF(Table1[[#This Row],[discount_percentage]]&gt;=0.5,"50% + Discount","Below 50%")</f>
        <v>50% + Discount</v>
      </c>
      <c r="S1140" s="14">
        <f>Table1[[#This Row],[actual_price]]*Table1[[#This Row],[rating_count]]</f>
        <v>5988</v>
      </c>
      <c r="T1140" s="11" t="str">
        <f>IF(Table1[[#This Row],[discounted_price]]&lt;200,"&lt;₹200",IF(Table1[[#This Row],[discounted_price]]&lt;=500,"₹200 - ₹500","&gt;₹500"))</f>
        <v>&lt;₹200</v>
      </c>
      <c r="U1140" s="11" t="str">
        <f>IF(Table1[[#This Row],[rating_count]]&lt;1000,"Below 1K Reviews","1K + Reviews")</f>
        <v>Below 1K Reviews</v>
      </c>
      <c r="V1140" s="14">
        <f>Table1[[#This Row],[rating]]*Table1[[#This Row],[rating_count]]</f>
        <v>39.599999999999994</v>
      </c>
    </row>
    <row r="1141" spans="1:22" ht="16.2" x14ac:dyDescent="0.3">
      <c r="A1141" s="1" t="s">
        <v>9787</v>
      </c>
      <c r="B1141" s="1" t="s">
        <v>9788</v>
      </c>
      <c r="C1141" s="1" t="s">
        <v>8886</v>
      </c>
      <c r="D1141" s="1">
        <v>610</v>
      </c>
      <c r="E1141" s="1">
        <v>825</v>
      </c>
      <c r="F1141" s="4">
        <v>0.26</v>
      </c>
      <c r="G1141" s="1">
        <v>4.0999999999999996</v>
      </c>
      <c r="H1141" s="2">
        <v>13165</v>
      </c>
      <c r="I1141" s="1" t="s">
        <v>9789</v>
      </c>
      <c r="J1141" s="1" t="s">
        <v>9790</v>
      </c>
      <c r="K1141" s="1" t="s">
        <v>9791</v>
      </c>
      <c r="L1141" s="1" t="s">
        <v>9792</v>
      </c>
      <c r="M1141" s="1" t="s">
        <v>9793</v>
      </c>
      <c r="N1141" s="1" t="s">
        <v>9794</v>
      </c>
      <c r="O1141" s="1" t="s">
        <v>9795</v>
      </c>
      <c r="P1141" s="1" t="s">
        <v>9796</v>
      </c>
      <c r="Q1141" s="12">
        <f>Table1[[#This Row],[actual_price]]-Table1[[#This Row],[discounted_price]]</f>
        <v>215</v>
      </c>
      <c r="R1141" s="11" t="str">
        <f>IF(Table1[[#This Row],[discount_percentage]]&gt;=0.5,"50% + Discount","Below 50%")</f>
        <v>Below 50%</v>
      </c>
      <c r="S1141" s="14">
        <f>Table1[[#This Row],[actual_price]]*Table1[[#This Row],[rating_count]]</f>
        <v>10861125</v>
      </c>
      <c r="T1141" s="11" t="str">
        <f>IF(Table1[[#This Row],[discounted_price]]&lt;200,"&lt;₹200",IF(Table1[[#This Row],[discounted_price]]&lt;=500,"₹200 - ₹500","&gt;₹500"))</f>
        <v>&gt;₹500</v>
      </c>
      <c r="U1141" s="11" t="str">
        <f>IF(Table1[[#This Row],[rating_count]]&lt;1000,"Below 1K Reviews","1K + Reviews")</f>
        <v>1K + Reviews</v>
      </c>
      <c r="V1141" s="14">
        <f>Table1[[#This Row],[rating]]*Table1[[#This Row],[rating_count]]</f>
        <v>53976.499999999993</v>
      </c>
    </row>
    <row r="1142" spans="1:22" ht="16.2" x14ac:dyDescent="0.3">
      <c r="A1142" s="1" t="s">
        <v>9797</v>
      </c>
      <c r="B1142" s="1" t="s">
        <v>9798</v>
      </c>
      <c r="C1142" s="1" t="s">
        <v>9234</v>
      </c>
      <c r="D1142" s="1">
        <v>999</v>
      </c>
      <c r="E1142" s="3">
        <v>1499</v>
      </c>
      <c r="F1142" s="4">
        <v>0.33</v>
      </c>
      <c r="G1142" s="1">
        <v>4.0999999999999996</v>
      </c>
      <c r="H1142" s="2">
        <v>1646</v>
      </c>
      <c r="I1142" s="1" t="s">
        <v>9799</v>
      </c>
      <c r="J1142" s="1" t="s">
        <v>9800</v>
      </c>
      <c r="K1142" s="1" t="s">
        <v>9801</v>
      </c>
      <c r="L1142" s="1" t="s">
        <v>9802</v>
      </c>
      <c r="M1142" s="1" t="s">
        <v>9803</v>
      </c>
      <c r="N1142" s="1" t="s">
        <v>9804</v>
      </c>
      <c r="O1142" s="1" t="s">
        <v>9805</v>
      </c>
      <c r="P1142" s="1" t="s">
        <v>9806</v>
      </c>
      <c r="Q1142" s="12">
        <f>Table1[[#This Row],[actual_price]]-Table1[[#This Row],[discounted_price]]</f>
        <v>500</v>
      </c>
      <c r="R1142" s="11" t="str">
        <f>IF(Table1[[#This Row],[discount_percentage]]&gt;=0.5,"50% + Discount","Below 50%")</f>
        <v>Below 50%</v>
      </c>
      <c r="S1142" s="14">
        <f>Table1[[#This Row],[actual_price]]*Table1[[#This Row],[rating_count]]</f>
        <v>2467354</v>
      </c>
      <c r="T1142" s="11" t="str">
        <f>IF(Table1[[#This Row],[discounted_price]]&lt;200,"&lt;₹200",IF(Table1[[#This Row],[discounted_price]]&lt;=500,"₹200 - ₹500","&gt;₹500"))</f>
        <v>&gt;₹500</v>
      </c>
      <c r="U1142" s="11" t="str">
        <f>IF(Table1[[#This Row],[rating_count]]&lt;1000,"Below 1K Reviews","1K + Reviews")</f>
        <v>1K + Reviews</v>
      </c>
      <c r="V1142" s="14">
        <f>Table1[[#This Row],[rating]]*Table1[[#This Row],[rating_count]]</f>
        <v>6748.5999999999995</v>
      </c>
    </row>
    <row r="1143" spans="1:22" ht="16.2" x14ac:dyDescent="0.3">
      <c r="A1143" s="1" t="s">
        <v>9807</v>
      </c>
      <c r="B1143" s="1" t="s">
        <v>9808</v>
      </c>
      <c r="C1143" s="1" t="s">
        <v>9368</v>
      </c>
      <c r="D1143" s="3">
        <v>8999</v>
      </c>
      <c r="E1143" s="3">
        <v>9995</v>
      </c>
      <c r="F1143" s="4">
        <v>0.1</v>
      </c>
      <c r="G1143" s="1">
        <v>4.4000000000000004</v>
      </c>
      <c r="H1143" s="2">
        <v>17994</v>
      </c>
      <c r="I1143" s="1" t="s">
        <v>9809</v>
      </c>
      <c r="J1143" s="1" t="s">
        <v>9810</v>
      </c>
      <c r="K1143" s="1" t="s">
        <v>9811</v>
      </c>
      <c r="L1143" s="1" t="s">
        <v>9812</v>
      </c>
      <c r="M1143" s="1" t="s">
        <v>9813</v>
      </c>
      <c r="N1143" s="1" t="s">
        <v>9814</v>
      </c>
      <c r="O1143" s="1" t="s">
        <v>9815</v>
      </c>
      <c r="P1143" s="1" t="s">
        <v>9816</v>
      </c>
      <c r="Q1143" s="12">
        <f>Table1[[#This Row],[actual_price]]-Table1[[#This Row],[discounted_price]]</f>
        <v>996</v>
      </c>
      <c r="R1143" s="11" t="str">
        <f>IF(Table1[[#This Row],[discount_percentage]]&gt;=0.5,"50% + Discount","Below 50%")</f>
        <v>Below 50%</v>
      </c>
      <c r="S1143" s="14">
        <f>Table1[[#This Row],[actual_price]]*Table1[[#This Row],[rating_count]]</f>
        <v>179850030</v>
      </c>
      <c r="T1143" s="11" t="str">
        <f>IF(Table1[[#This Row],[discounted_price]]&lt;200,"&lt;₹200",IF(Table1[[#This Row],[discounted_price]]&lt;=500,"₹200 - ₹500","&gt;₹500"))</f>
        <v>&gt;₹500</v>
      </c>
      <c r="U1143" s="11" t="str">
        <f>IF(Table1[[#This Row],[rating_count]]&lt;1000,"Below 1K Reviews","1K + Reviews")</f>
        <v>1K + Reviews</v>
      </c>
      <c r="V1143" s="14">
        <f>Table1[[#This Row],[rating]]*Table1[[#This Row],[rating_count]]</f>
        <v>79173.600000000006</v>
      </c>
    </row>
    <row r="1144" spans="1:22" ht="16.2" x14ac:dyDescent="0.3">
      <c r="A1144" s="1" t="s">
        <v>9817</v>
      </c>
      <c r="B1144" s="1" t="s">
        <v>9818</v>
      </c>
      <c r="C1144" s="1" t="s">
        <v>8615</v>
      </c>
      <c r="D1144" s="1">
        <v>453</v>
      </c>
      <c r="E1144" s="1">
        <v>999</v>
      </c>
      <c r="F1144" s="4">
        <v>0.55000000000000004</v>
      </c>
      <c r="G1144" s="1">
        <v>4.3</v>
      </c>
      <c r="H1144" s="2">
        <v>610</v>
      </c>
      <c r="I1144" s="1" t="s">
        <v>9819</v>
      </c>
      <c r="J1144" s="1" t="s">
        <v>9820</v>
      </c>
      <c r="K1144" s="1" t="s">
        <v>9821</v>
      </c>
      <c r="L1144" s="1" t="s">
        <v>9822</v>
      </c>
      <c r="M1144" s="1" t="s">
        <v>9823</v>
      </c>
      <c r="N1144" s="1" t="s">
        <v>9824</v>
      </c>
      <c r="O1144" s="1" t="s">
        <v>9825</v>
      </c>
      <c r="P1144" s="1" t="s">
        <v>9826</v>
      </c>
      <c r="Q1144" s="12">
        <f>Table1[[#This Row],[actual_price]]-Table1[[#This Row],[discounted_price]]</f>
        <v>546</v>
      </c>
      <c r="R1144" s="11" t="str">
        <f>IF(Table1[[#This Row],[discount_percentage]]&gt;=0.5,"50% + Discount","Below 50%")</f>
        <v>50% + Discount</v>
      </c>
      <c r="S1144" s="14">
        <f>Table1[[#This Row],[actual_price]]*Table1[[#This Row],[rating_count]]</f>
        <v>609390</v>
      </c>
      <c r="T1144" s="11" t="str">
        <f>IF(Table1[[#This Row],[discounted_price]]&lt;200,"&lt;₹200",IF(Table1[[#This Row],[discounted_price]]&lt;=500,"₹200 - ₹500","&gt;₹500"))</f>
        <v>₹200 - ₹500</v>
      </c>
      <c r="U1144" s="11" t="str">
        <f>IF(Table1[[#This Row],[rating_count]]&lt;1000,"Below 1K Reviews","1K + Reviews")</f>
        <v>Below 1K Reviews</v>
      </c>
      <c r="V1144" s="14">
        <f>Table1[[#This Row],[rating]]*Table1[[#This Row],[rating_count]]</f>
        <v>2623</v>
      </c>
    </row>
    <row r="1145" spans="1:22" ht="16.2" x14ac:dyDescent="0.3">
      <c r="A1145" s="1" t="s">
        <v>9827</v>
      </c>
      <c r="B1145" s="1" t="s">
        <v>9828</v>
      </c>
      <c r="C1145" s="1" t="s">
        <v>8751</v>
      </c>
      <c r="D1145" s="3">
        <v>2464</v>
      </c>
      <c r="E1145" s="3">
        <v>6000</v>
      </c>
      <c r="F1145" s="4">
        <v>0.59</v>
      </c>
      <c r="G1145" s="1">
        <v>4.0999999999999996</v>
      </c>
      <c r="H1145" s="2">
        <v>8866</v>
      </c>
      <c r="I1145" s="1" t="s">
        <v>9829</v>
      </c>
      <c r="J1145" s="1" t="s">
        <v>9830</v>
      </c>
      <c r="K1145" s="1" t="s">
        <v>9831</v>
      </c>
      <c r="L1145" s="1" t="s">
        <v>9832</v>
      </c>
      <c r="M1145" s="1" t="s">
        <v>9833</v>
      </c>
      <c r="N1145" s="1" t="s">
        <v>9834</v>
      </c>
      <c r="O1145" s="1" t="s">
        <v>9835</v>
      </c>
      <c r="P1145" s="1" t="s">
        <v>9836</v>
      </c>
      <c r="Q1145" s="12">
        <f>Table1[[#This Row],[actual_price]]-Table1[[#This Row],[discounted_price]]</f>
        <v>3536</v>
      </c>
      <c r="R1145" s="11" t="str">
        <f>IF(Table1[[#This Row],[discount_percentage]]&gt;=0.5,"50% + Discount","Below 50%")</f>
        <v>50% + Discount</v>
      </c>
      <c r="S1145" s="14">
        <f>Table1[[#This Row],[actual_price]]*Table1[[#This Row],[rating_count]]</f>
        <v>53196000</v>
      </c>
      <c r="T1145" s="11" t="str">
        <f>IF(Table1[[#This Row],[discounted_price]]&lt;200,"&lt;₹200",IF(Table1[[#This Row],[discounted_price]]&lt;=500,"₹200 - ₹500","&gt;₹500"))</f>
        <v>&gt;₹500</v>
      </c>
      <c r="U1145" s="11" t="str">
        <f>IF(Table1[[#This Row],[rating_count]]&lt;1000,"Below 1K Reviews","1K + Reviews")</f>
        <v>1K + Reviews</v>
      </c>
      <c r="V1145" s="14">
        <f>Table1[[#This Row],[rating]]*Table1[[#This Row],[rating_count]]</f>
        <v>36350.6</v>
      </c>
    </row>
    <row r="1146" spans="1:22" ht="16.2" x14ac:dyDescent="0.3">
      <c r="A1146" s="1" t="s">
        <v>9837</v>
      </c>
      <c r="B1146" s="1" t="s">
        <v>9838</v>
      </c>
      <c r="C1146" s="1" t="s">
        <v>9738</v>
      </c>
      <c r="D1146" s="3">
        <v>2719</v>
      </c>
      <c r="E1146" s="3">
        <v>3945</v>
      </c>
      <c r="F1146" s="4">
        <v>0.31</v>
      </c>
      <c r="G1146" s="1">
        <v>3.7</v>
      </c>
      <c r="H1146" s="2">
        <v>13406</v>
      </c>
      <c r="I1146" s="1" t="s">
        <v>9839</v>
      </c>
      <c r="J1146" s="1" t="s">
        <v>9840</v>
      </c>
      <c r="K1146" s="1" t="s">
        <v>9841</v>
      </c>
      <c r="L1146" s="1" t="s">
        <v>9842</v>
      </c>
      <c r="M1146" s="1" t="s">
        <v>9843</v>
      </c>
      <c r="N1146" s="1" t="s">
        <v>9844</v>
      </c>
      <c r="O1146" s="1" t="s">
        <v>9845</v>
      </c>
      <c r="P1146" s="1" t="s">
        <v>9846</v>
      </c>
      <c r="Q1146" s="12">
        <f>Table1[[#This Row],[actual_price]]-Table1[[#This Row],[discounted_price]]</f>
        <v>1226</v>
      </c>
      <c r="R1146" s="11" t="str">
        <f>IF(Table1[[#This Row],[discount_percentage]]&gt;=0.5,"50% + Discount","Below 50%")</f>
        <v>Below 50%</v>
      </c>
      <c r="S1146" s="14">
        <f>Table1[[#This Row],[actual_price]]*Table1[[#This Row],[rating_count]]</f>
        <v>52886670</v>
      </c>
      <c r="T1146" s="11" t="str">
        <f>IF(Table1[[#This Row],[discounted_price]]&lt;200,"&lt;₹200",IF(Table1[[#This Row],[discounted_price]]&lt;=500,"₹200 - ₹500","&gt;₹500"))</f>
        <v>&gt;₹500</v>
      </c>
      <c r="U1146" s="11" t="str">
        <f>IF(Table1[[#This Row],[rating_count]]&lt;1000,"Below 1K Reviews","1K + Reviews")</f>
        <v>1K + Reviews</v>
      </c>
      <c r="V1146" s="14">
        <f>Table1[[#This Row],[rating]]*Table1[[#This Row],[rating_count]]</f>
        <v>49602.200000000004</v>
      </c>
    </row>
    <row r="1147" spans="1:22" ht="16.2" x14ac:dyDescent="0.3">
      <c r="A1147" s="1" t="s">
        <v>9847</v>
      </c>
      <c r="B1147" s="1" t="s">
        <v>9848</v>
      </c>
      <c r="C1147" s="1" t="s">
        <v>8762</v>
      </c>
      <c r="D1147" s="3">
        <v>1439</v>
      </c>
      <c r="E1147" s="3">
        <v>1999</v>
      </c>
      <c r="F1147" s="4">
        <v>0.28000000000000003</v>
      </c>
      <c r="G1147" s="1">
        <v>4.8</v>
      </c>
      <c r="H1147" s="2">
        <v>53803</v>
      </c>
      <c r="I1147" s="1" t="s">
        <v>9849</v>
      </c>
      <c r="J1147" s="1" t="s">
        <v>9850</v>
      </c>
      <c r="K1147" s="1" t="s">
        <v>9851</v>
      </c>
      <c r="L1147" s="1" t="s">
        <v>9852</v>
      </c>
      <c r="M1147" s="1" t="s">
        <v>9853</v>
      </c>
      <c r="N1147" s="1" t="s">
        <v>9854</v>
      </c>
      <c r="O1147" s="1" t="s">
        <v>9855</v>
      </c>
      <c r="P1147" s="1" t="s">
        <v>9856</v>
      </c>
      <c r="Q1147" s="12">
        <f>Table1[[#This Row],[actual_price]]-Table1[[#This Row],[discounted_price]]</f>
        <v>560</v>
      </c>
      <c r="R1147" s="11" t="str">
        <f>IF(Table1[[#This Row],[discount_percentage]]&gt;=0.5,"50% + Discount","Below 50%")</f>
        <v>Below 50%</v>
      </c>
      <c r="S1147" s="14">
        <f>Table1[[#This Row],[actual_price]]*Table1[[#This Row],[rating_count]]</f>
        <v>107552197</v>
      </c>
      <c r="T1147" s="11" t="str">
        <f>IF(Table1[[#This Row],[discounted_price]]&lt;200,"&lt;₹200",IF(Table1[[#This Row],[discounted_price]]&lt;=500,"₹200 - ₹500","&gt;₹500"))</f>
        <v>&gt;₹500</v>
      </c>
      <c r="U1147" s="11" t="str">
        <f>IF(Table1[[#This Row],[rating_count]]&lt;1000,"Below 1K Reviews","1K + Reviews")</f>
        <v>1K + Reviews</v>
      </c>
      <c r="V1147" s="14">
        <f>Table1[[#This Row],[rating]]*Table1[[#This Row],[rating_count]]</f>
        <v>258254.4</v>
      </c>
    </row>
    <row r="1148" spans="1:22" ht="16.2" x14ac:dyDescent="0.3">
      <c r="A1148" s="1" t="s">
        <v>9857</v>
      </c>
      <c r="B1148" s="1" t="s">
        <v>9858</v>
      </c>
      <c r="C1148" s="1" t="s">
        <v>8729</v>
      </c>
      <c r="D1148" s="3">
        <v>2799</v>
      </c>
      <c r="E1148" s="3">
        <v>3499</v>
      </c>
      <c r="F1148" s="4">
        <v>0.2</v>
      </c>
      <c r="G1148" s="1">
        <v>4.5</v>
      </c>
      <c r="H1148" s="2">
        <v>546</v>
      </c>
      <c r="I1148" s="1" t="s">
        <v>9859</v>
      </c>
      <c r="J1148" s="1" t="s">
        <v>9860</v>
      </c>
      <c r="K1148" s="1" t="s">
        <v>9861</v>
      </c>
      <c r="L1148" s="1" t="s">
        <v>9862</v>
      </c>
      <c r="M1148" s="1" t="s">
        <v>9863</v>
      </c>
      <c r="N1148" s="1" t="s">
        <v>9864</v>
      </c>
      <c r="O1148" s="1" t="s">
        <v>9865</v>
      </c>
      <c r="P1148" s="1" t="s">
        <v>9866</v>
      </c>
      <c r="Q1148" s="12">
        <f>Table1[[#This Row],[actual_price]]-Table1[[#This Row],[discounted_price]]</f>
        <v>700</v>
      </c>
      <c r="R1148" s="11" t="str">
        <f>IF(Table1[[#This Row],[discount_percentage]]&gt;=0.5,"50% + Discount","Below 50%")</f>
        <v>Below 50%</v>
      </c>
      <c r="S1148" s="14">
        <f>Table1[[#This Row],[actual_price]]*Table1[[#This Row],[rating_count]]</f>
        <v>1910454</v>
      </c>
      <c r="T1148" s="11" t="str">
        <f>IF(Table1[[#This Row],[discounted_price]]&lt;200,"&lt;₹200",IF(Table1[[#This Row],[discounted_price]]&lt;=500,"₹200 - ₹500","&gt;₹500"))</f>
        <v>&gt;₹500</v>
      </c>
      <c r="U1148" s="11" t="str">
        <f>IF(Table1[[#This Row],[rating_count]]&lt;1000,"Below 1K Reviews","1K + Reviews")</f>
        <v>Below 1K Reviews</v>
      </c>
      <c r="V1148" s="14">
        <f>Table1[[#This Row],[rating]]*Table1[[#This Row],[rating_count]]</f>
        <v>2457</v>
      </c>
    </row>
    <row r="1149" spans="1:22" ht="16.2" x14ac:dyDescent="0.3">
      <c r="A1149" s="1" t="s">
        <v>9867</v>
      </c>
      <c r="B1149" s="1" t="s">
        <v>9868</v>
      </c>
      <c r="C1149" s="1" t="s">
        <v>8762</v>
      </c>
      <c r="D1149" s="3">
        <v>2088</v>
      </c>
      <c r="E1149" s="3">
        <v>5550</v>
      </c>
      <c r="F1149" s="4">
        <v>0.62</v>
      </c>
      <c r="G1149" s="1">
        <v>4</v>
      </c>
      <c r="H1149" s="2">
        <v>5292</v>
      </c>
      <c r="I1149" s="1" t="s">
        <v>9869</v>
      </c>
      <c r="J1149" s="1" t="s">
        <v>9870</v>
      </c>
      <c r="K1149" s="1" t="s">
        <v>9871</v>
      </c>
      <c r="L1149" s="1" t="s">
        <v>9872</v>
      </c>
      <c r="M1149" s="1" t="s">
        <v>9873</v>
      </c>
      <c r="N1149" s="1" t="s">
        <v>9874</v>
      </c>
      <c r="O1149" s="1" t="s">
        <v>9875</v>
      </c>
      <c r="P1149" s="1" t="s">
        <v>9876</v>
      </c>
      <c r="Q1149" s="12">
        <f>Table1[[#This Row],[actual_price]]-Table1[[#This Row],[discounted_price]]</f>
        <v>3462</v>
      </c>
      <c r="R1149" s="11" t="str">
        <f>IF(Table1[[#This Row],[discount_percentage]]&gt;=0.5,"50% + Discount","Below 50%")</f>
        <v>50% + Discount</v>
      </c>
      <c r="S1149" s="14">
        <f>Table1[[#This Row],[actual_price]]*Table1[[#This Row],[rating_count]]</f>
        <v>29370600</v>
      </c>
      <c r="T1149" s="11" t="str">
        <f>IF(Table1[[#This Row],[discounted_price]]&lt;200,"&lt;₹200",IF(Table1[[#This Row],[discounted_price]]&lt;=500,"₹200 - ₹500","&gt;₹500"))</f>
        <v>&gt;₹500</v>
      </c>
      <c r="U1149" s="11" t="str">
        <f>IF(Table1[[#This Row],[rating_count]]&lt;1000,"Below 1K Reviews","1K + Reviews")</f>
        <v>1K + Reviews</v>
      </c>
      <c r="V1149" s="14">
        <f>Table1[[#This Row],[rating]]*Table1[[#This Row],[rating_count]]</f>
        <v>21168</v>
      </c>
    </row>
    <row r="1150" spans="1:22" ht="16.2" x14ac:dyDescent="0.3">
      <c r="A1150" s="1" t="s">
        <v>9877</v>
      </c>
      <c r="B1150" s="1" t="s">
        <v>9878</v>
      </c>
      <c r="C1150" s="1" t="s">
        <v>8762</v>
      </c>
      <c r="D1150" s="3">
        <v>2399</v>
      </c>
      <c r="E1150" s="3">
        <v>4590</v>
      </c>
      <c r="F1150" s="4">
        <v>0.48</v>
      </c>
      <c r="G1150" s="1">
        <v>4.0999999999999996</v>
      </c>
      <c r="H1150" s="2">
        <v>444</v>
      </c>
      <c r="I1150" s="1" t="s">
        <v>9879</v>
      </c>
      <c r="J1150" s="1" t="s">
        <v>9880</v>
      </c>
      <c r="K1150" s="1" t="s">
        <v>9881</v>
      </c>
      <c r="L1150" s="1" t="s">
        <v>9882</v>
      </c>
      <c r="M1150" s="1" t="s">
        <v>9883</v>
      </c>
      <c r="N1150" s="1" t="s">
        <v>9884</v>
      </c>
      <c r="O1150" s="1" t="s">
        <v>9885</v>
      </c>
      <c r="P1150" s="1" t="s">
        <v>9886</v>
      </c>
      <c r="Q1150" s="12">
        <f>Table1[[#This Row],[actual_price]]-Table1[[#This Row],[discounted_price]]</f>
        <v>2191</v>
      </c>
      <c r="R1150" s="11" t="str">
        <f>IF(Table1[[#This Row],[discount_percentage]]&gt;=0.5,"50% + Discount","Below 50%")</f>
        <v>Below 50%</v>
      </c>
      <c r="S1150" s="14">
        <f>Table1[[#This Row],[actual_price]]*Table1[[#This Row],[rating_count]]</f>
        <v>2037960</v>
      </c>
      <c r="T1150" s="11" t="str">
        <f>IF(Table1[[#This Row],[discounted_price]]&lt;200,"&lt;₹200",IF(Table1[[#This Row],[discounted_price]]&lt;=500,"₹200 - ₹500","&gt;₹500"))</f>
        <v>&gt;₹500</v>
      </c>
      <c r="U1150" s="11" t="str">
        <f>IF(Table1[[#This Row],[rating_count]]&lt;1000,"Below 1K Reviews","1K + Reviews")</f>
        <v>Below 1K Reviews</v>
      </c>
      <c r="V1150" s="14">
        <f>Table1[[#This Row],[rating]]*Table1[[#This Row],[rating_count]]</f>
        <v>1820.3999999999999</v>
      </c>
    </row>
    <row r="1151" spans="1:22" ht="16.2" x14ac:dyDescent="0.3">
      <c r="A1151" s="1" t="s">
        <v>9887</v>
      </c>
      <c r="B1151" s="1" t="s">
        <v>9888</v>
      </c>
      <c r="C1151" s="1" t="s">
        <v>8626</v>
      </c>
      <c r="D1151" s="1">
        <v>308</v>
      </c>
      <c r="E1151" s="1">
        <v>499</v>
      </c>
      <c r="F1151" s="4">
        <v>0.38</v>
      </c>
      <c r="G1151" s="1">
        <v>3.9</v>
      </c>
      <c r="H1151" s="2">
        <v>4584</v>
      </c>
      <c r="I1151" s="1" t="s">
        <v>9889</v>
      </c>
      <c r="J1151" s="1" t="s">
        <v>9890</v>
      </c>
      <c r="K1151" s="1" t="s">
        <v>9891</v>
      </c>
      <c r="L1151" s="1" t="s">
        <v>9892</v>
      </c>
      <c r="M1151" s="1" t="s">
        <v>9893</v>
      </c>
      <c r="N1151" s="1" t="s">
        <v>9894</v>
      </c>
      <c r="O1151" s="1" t="s">
        <v>9895</v>
      </c>
      <c r="P1151" s="1" t="s">
        <v>9896</v>
      </c>
      <c r="Q1151" s="12">
        <f>Table1[[#This Row],[actual_price]]-Table1[[#This Row],[discounted_price]]</f>
        <v>191</v>
      </c>
      <c r="R1151" s="11" t="str">
        <f>IF(Table1[[#This Row],[discount_percentage]]&gt;=0.5,"50% + Discount","Below 50%")</f>
        <v>Below 50%</v>
      </c>
      <c r="S1151" s="14">
        <f>Table1[[#This Row],[actual_price]]*Table1[[#This Row],[rating_count]]</f>
        <v>2287416</v>
      </c>
      <c r="T1151" s="11" t="str">
        <f>IF(Table1[[#This Row],[discounted_price]]&lt;200,"&lt;₹200",IF(Table1[[#This Row],[discounted_price]]&lt;=500,"₹200 - ₹500","&gt;₹500"))</f>
        <v>₹200 - ₹500</v>
      </c>
      <c r="U1151" s="11" t="str">
        <f>IF(Table1[[#This Row],[rating_count]]&lt;1000,"Below 1K Reviews","1K + Reviews")</f>
        <v>1K + Reviews</v>
      </c>
      <c r="V1151" s="14">
        <f>Table1[[#This Row],[rating]]*Table1[[#This Row],[rating_count]]</f>
        <v>17877.599999999999</v>
      </c>
    </row>
    <row r="1152" spans="1:22" ht="16.2" x14ac:dyDescent="0.3">
      <c r="A1152" s="1" t="s">
        <v>9897</v>
      </c>
      <c r="B1152" s="1" t="s">
        <v>9898</v>
      </c>
      <c r="C1152" s="1" t="s">
        <v>8762</v>
      </c>
      <c r="D1152" s="3">
        <v>2599</v>
      </c>
      <c r="E1152" s="3">
        <v>4400</v>
      </c>
      <c r="F1152" s="4">
        <v>0.41</v>
      </c>
      <c r="G1152" s="1">
        <v>4.0999999999999996</v>
      </c>
      <c r="H1152" s="2">
        <v>14947</v>
      </c>
      <c r="I1152" s="1" t="s">
        <v>9899</v>
      </c>
      <c r="J1152" s="1" t="s">
        <v>9900</v>
      </c>
      <c r="K1152" s="1" t="s">
        <v>9901</v>
      </c>
      <c r="L1152" s="1" t="s">
        <v>9902</v>
      </c>
      <c r="M1152" s="1" t="s">
        <v>9903</v>
      </c>
      <c r="N1152" s="1" t="s">
        <v>9904</v>
      </c>
      <c r="O1152" s="1" t="s">
        <v>9905</v>
      </c>
      <c r="P1152" s="1" t="s">
        <v>9906</v>
      </c>
      <c r="Q1152" s="12">
        <f>Table1[[#This Row],[actual_price]]-Table1[[#This Row],[discounted_price]]</f>
        <v>1801</v>
      </c>
      <c r="R1152" s="11" t="str">
        <f>IF(Table1[[#This Row],[discount_percentage]]&gt;=0.5,"50% + Discount","Below 50%")</f>
        <v>Below 50%</v>
      </c>
      <c r="S1152" s="14">
        <f>Table1[[#This Row],[actual_price]]*Table1[[#This Row],[rating_count]]</f>
        <v>65766800</v>
      </c>
      <c r="T1152" s="11" t="str">
        <f>IF(Table1[[#This Row],[discounted_price]]&lt;200,"&lt;₹200",IF(Table1[[#This Row],[discounted_price]]&lt;=500,"₹200 - ₹500","&gt;₹500"))</f>
        <v>&gt;₹500</v>
      </c>
      <c r="U1152" s="11" t="str">
        <f>IF(Table1[[#This Row],[rating_count]]&lt;1000,"Below 1K Reviews","1K + Reviews")</f>
        <v>1K + Reviews</v>
      </c>
      <c r="V1152" s="14">
        <f>Table1[[#This Row],[rating]]*Table1[[#This Row],[rating_count]]</f>
        <v>61282.7</v>
      </c>
    </row>
    <row r="1153" spans="1:22" ht="16.2" x14ac:dyDescent="0.3">
      <c r="A1153" s="1" t="s">
        <v>9907</v>
      </c>
      <c r="B1153" s="1" t="s">
        <v>9908</v>
      </c>
      <c r="C1153" s="1" t="s">
        <v>8740</v>
      </c>
      <c r="D1153" s="1">
        <v>479</v>
      </c>
      <c r="E1153" s="3">
        <v>1000</v>
      </c>
      <c r="F1153" s="4">
        <v>0.52</v>
      </c>
      <c r="G1153" s="1">
        <v>4.2</v>
      </c>
      <c r="H1153" s="2">
        <v>1559</v>
      </c>
      <c r="I1153" s="1" t="s">
        <v>9909</v>
      </c>
      <c r="J1153" s="1" t="s">
        <v>9910</v>
      </c>
      <c r="K1153" s="1" t="s">
        <v>9911</v>
      </c>
      <c r="L1153" s="1" t="s">
        <v>9912</v>
      </c>
      <c r="M1153" s="1" t="s">
        <v>9913</v>
      </c>
      <c r="N1153" s="1" t="s">
        <v>9914</v>
      </c>
      <c r="O1153" s="1" t="s">
        <v>9915</v>
      </c>
      <c r="P1153" s="1" t="s">
        <v>9916</v>
      </c>
      <c r="Q1153" s="12">
        <f>Table1[[#This Row],[actual_price]]-Table1[[#This Row],[discounted_price]]</f>
        <v>521</v>
      </c>
      <c r="R1153" s="11" t="str">
        <f>IF(Table1[[#This Row],[discount_percentage]]&gt;=0.5,"50% + Discount","Below 50%")</f>
        <v>50% + Discount</v>
      </c>
      <c r="S1153" s="14">
        <f>Table1[[#This Row],[actual_price]]*Table1[[#This Row],[rating_count]]</f>
        <v>1559000</v>
      </c>
      <c r="T1153" s="11" t="str">
        <f>IF(Table1[[#This Row],[discounted_price]]&lt;200,"&lt;₹200",IF(Table1[[#This Row],[discounted_price]]&lt;=500,"₹200 - ₹500","&gt;₹500"))</f>
        <v>₹200 - ₹500</v>
      </c>
      <c r="U1153" s="11" t="str">
        <f>IF(Table1[[#This Row],[rating_count]]&lt;1000,"Below 1K Reviews","1K + Reviews")</f>
        <v>1K + Reviews</v>
      </c>
      <c r="V1153" s="14">
        <f>Table1[[#This Row],[rating]]*Table1[[#This Row],[rating_count]]</f>
        <v>6547.8</v>
      </c>
    </row>
    <row r="1154" spans="1:22" ht="16.2" x14ac:dyDescent="0.3">
      <c r="A1154" s="1" t="s">
        <v>9917</v>
      </c>
      <c r="B1154" s="1" t="s">
        <v>9918</v>
      </c>
      <c r="C1154" s="1" t="s">
        <v>8615</v>
      </c>
      <c r="D1154" s="1">
        <v>245</v>
      </c>
      <c r="E1154" s="1">
        <v>299</v>
      </c>
      <c r="F1154" s="4">
        <v>0.18</v>
      </c>
      <c r="G1154" s="1">
        <v>4.0999999999999996</v>
      </c>
      <c r="H1154" s="2">
        <v>1660</v>
      </c>
      <c r="I1154" s="1" t="s">
        <v>9919</v>
      </c>
      <c r="J1154" s="1" t="s">
        <v>9920</v>
      </c>
      <c r="K1154" s="1" t="s">
        <v>9921</v>
      </c>
      <c r="L1154" s="1" t="s">
        <v>9922</v>
      </c>
      <c r="M1154" s="1" t="s">
        <v>9923</v>
      </c>
      <c r="N1154" s="1" t="s">
        <v>9924</v>
      </c>
      <c r="O1154" s="1" t="s">
        <v>9925</v>
      </c>
      <c r="P1154" s="1" t="s">
        <v>9926</v>
      </c>
      <c r="Q1154" s="12">
        <f>Table1[[#This Row],[actual_price]]-Table1[[#This Row],[discounted_price]]</f>
        <v>54</v>
      </c>
      <c r="R1154" s="11" t="str">
        <f>IF(Table1[[#This Row],[discount_percentage]]&gt;=0.5,"50% + Discount","Below 50%")</f>
        <v>Below 50%</v>
      </c>
      <c r="S1154" s="14">
        <f>Table1[[#This Row],[actual_price]]*Table1[[#This Row],[rating_count]]</f>
        <v>496340</v>
      </c>
      <c r="T1154" s="11" t="str">
        <f>IF(Table1[[#This Row],[discounted_price]]&lt;200,"&lt;₹200",IF(Table1[[#This Row],[discounted_price]]&lt;=500,"₹200 - ₹500","&gt;₹500"))</f>
        <v>₹200 - ₹500</v>
      </c>
      <c r="U1154" s="11" t="str">
        <f>IF(Table1[[#This Row],[rating_count]]&lt;1000,"Below 1K Reviews","1K + Reviews")</f>
        <v>1K + Reviews</v>
      </c>
      <c r="V1154" s="14">
        <f>Table1[[#This Row],[rating]]*Table1[[#This Row],[rating_count]]</f>
        <v>6805.9999999999991</v>
      </c>
    </row>
    <row r="1155" spans="1:22" ht="16.2" x14ac:dyDescent="0.3">
      <c r="A1155" s="1" t="s">
        <v>9927</v>
      </c>
      <c r="B1155" s="1" t="s">
        <v>9928</v>
      </c>
      <c r="C1155" s="1" t="s">
        <v>8615</v>
      </c>
      <c r="D1155" s="1">
        <v>179</v>
      </c>
      <c r="E1155" s="1">
        <v>799</v>
      </c>
      <c r="F1155" s="4">
        <v>0.78</v>
      </c>
      <c r="G1155" s="1">
        <v>3.5</v>
      </c>
      <c r="H1155" s="2">
        <v>132</v>
      </c>
      <c r="I1155" s="1" t="s">
        <v>9929</v>
      </c>
      <c r="J1155" s="1" t="s">
        <v>9930</v>
      </c>
      <c r="K1155" s="1" t="s">
        <v>9931</v>
      </c>
      <c r="L1155" s="1" t="s">
        <v>9932</v>
      </c>
      <c r="M1155" s="1" t="s">
        <v>9933</v>
      </c>
      <c r="N1155" s="1" t="s">
        <v>9934</v>
      </c>
      <c r="O1155" s="1" t="s">
        <v>9935</v>
      </c>
      <c r="P1155" s="1" t="s">
        <v>9936</v>
      </c>
      <c r="Q1155" s="12">
        <f>Table1[[#This Row],[actual_price]]-Table1[[#This Row],[discounted_price]]</f>
        <v>620</v>
      </c>
      <c r="R1155" s="11" t="str">
        <f>IF(Table1[[#This Row],[discount_percentage]]&gt;=0.5,"50% + Discount","Below 50%")</f>
        <v>50% + Discount</v>
      </c>
      <c r="S1155" s="14">
        <f>Table1[[#This Row],[actual_price]]*Table1[[#This Row],[rating_count]]</f>
        <v>105468</v>
      </c>
      <c r="T1155" s="11" t="str">
        <f>IF(Table1[[#This Row],[discounted_price]]&lt;200,"&lt;₹200",IF(Table1[[#This Row],[discounted_price]]&lt;=500,"₹200 - ₹500","&gt;₹500"))</f>
        <v>&lt;₹200</v>
      </c>
      <c r="U1155" s="11" t="str">
        <f>IF(Table1[[#This Row],[rating_count]]&lt;1000,"Below 1K Reviews","1K + Reviews")</f>
        <v>Below 1K Reviews</v>
      </c>
      <c r="V1155" s="14">
        <f>Table1[[#This Row],[rating]]*Table1[[#This Row],[rating_count]]</f>
        <v>462</v>
      </c>
    </row>
    <row r="1156" spans="1:22" ht="16.2" x14ac:dyDescent="0.3">
      <c r="A1156" s="1" t="s">
        <v>9937</v>
      </c>
      <c r="B1156" s="1" t="s">
        <v>9938</v>
      </c>
      <c r="C1156" s="1" t="s">
        <v>9337</v>
      </c>
      <c r="D1156" s="3">
        <v>3569</v>
      </c>
      <c r="E1156" s="3">
        <v>5190</v>
      </c>
      <c r="F1156" s="4">
        <v>0.31</v>
      </c>
      <c r="G1156" s="1">
        <v>4.3</v>
      </c>
      <c r="H1156" s="2">
        <v>28629</v>
      </c>
      <c r="I1156" s="1" t="s">
        <v>9939</v>
      </c>
      <c r="J1156" s="1" t="s">
        <v>9940</v>
      </c>
      <c r="K1156" s="1" t="s">
        <v>9941</v>
      </c>
      <c r="L1156" s="1" t="s">
        <v>9942</v>
      </c>
      <c r="M1156" s="1" t="s">
        <v>9943</v>
      </c>
      <c r="N1156" s="1" t="s">
        <v>9944</v>
      </c>
      <c r="O1156" s="1" t="s">
        <v>9945</v>
      </c>
      <c r="P1156" s="1" t="s">
        <v>9946</v>
      </c>
      <c r="Q1156" s="12">
        <f>Table1[[#This Row],[actual_price]]-Table1[[#This Row],[discounted_price]]</f>
        <v>1621</v>
      </c>
      <c r="R1156" s="11" t="str">
        <f>IF(Table1[[#This Row],[discount_percentage]]&gt;=0.5,"50% + Discount","Below 50%")</f>
        <v>Below 50%</v>
      </c>
      <c r="S1156" s="14">
        <f>Table1[[#This Row],[actual_price]]*Table1[[#This Row],[rating_count]]</f>
        <v>148584510</v>
      </c>
      <c r="T1156" s="11" t="str">
        <f>IF(Table1[[#This Row],[discounted_price]]&lt;200,"&lt;₹200",IF(Table1[[#This Row],[discounted_price]]&lt;=500,"₹200 - ₹500","&gt;₹500"))</f>
        <v>&gt;₹500</v>
      </c>
      <c r="U1156" s="11" t="str">
        <f>IF(Table1[[#This Row],[rating_count]]&lt;1000,"Below 1K Reviews","1K + Reviews")</f>
        <v>1K + Reviews</v>
      </c>
      <c r="V1156" s="14">
        <f>Table1[[#This Row],[rating]]*Table1[[#This Row],[rating_count]]</f>
        <v>123104.7</v>
      </c>
    </row>
    <row r="1157" spans="1:22" ht="16.2" x14ac:dyDescent="0.3">
      <c r="A1157" s="1" t="s">
        <v>9947</v>
      </c>
      <c r="B1157" s="1" t="s">
        <v>9948</v>
      </c>
      <c r="C1157" s="1" t="s">
        <v>8582</v>
      </c>
      <c r="D1157" s="1">
        <v>699</v>
      </c>
      <c r="E1157" s="3">
        <v>1345</v>
      </c>
      <c r="F1157" s="4">
        <v>0.48</v>
      </c>
      <c r="G1157" s="1">
        <v>3.9</v>
      </c>
      <c r="H1157" s="2">
        <v>8446</v>
      </c>
      <c r="I1157" s="1" t="s">
        <v>9949</v>
      </c>
      <c r="J1157" s="1" t="s">
        <v>9950</v>
      </c>
      <c r="K1157" s="1" t="s">
        <v>9951</v>
      </c>
      <c r="L1157" s="1" t="s">
        <v>9952</v>
      </c>
      <c r="M1157" s="1" t="s">
        <v>9953</v>
      </c>
      <c r="N1157" s="1" t="s">
        <v>9954</v>
      </c>
      <c r="O1157" s="1" t="s">
        <v>9955</v>
      </c>
      <c r="P1157" s="1" t="s">
        <v>9956</v>
      </c>
      <c r="Q1157" s="12">
        <f>Table1[[#This Row],[actual_price]]-Table1[[#This Row],[discounted_price]]</f>
        <v>646</v>
      </c>
      <c r="R1157" s="11" t="str">
        <f>IF(Table1[[#This Row],[discount_percentage]]&gt;=0.5,"50% + Discount","Below 50%")</f>
        <v>Below 50%</v>
      </c>
      <c r="S1157" s="14">
        <f>Table1[[#This Row],[actual_price]]*Table1[[#This Row],[rating_count]]</f>
        <v>11359870</v>
      </c>
      <c r="T1157" s="11" t="str">
        <f>IF(Table1[[#This Row],[discounted_price]]&lt;200,"&lt;₹200",IF(Table1[[#This Row],[discounted_price]]&lt;=500,"₹200 - ₹500","&gt;₹500"))</f>
        <v>&gt;₹500</v>
      </c>
      <c r="U1157" s="11" t="str">
        <f>IF(Table1[[#This Row],[rating_count]]&lt;1000,"Below 1K Reviews","1K + Reviews")</f>
        <v>1K + Reviews</v>
      </c>
      <c r="V1157" s="14">
        <f>Table1[[#This Row],[rating]]*Table1[[#This Row],[rating_count]]</f>
        <v>32939.4</v>
      </c>
    </row>
    <row r="1158" spans="1:22" ht="16.2" x14ac:dyDescent="0.3">
      <c r="A1158" s="1" t="s">
        <v>9957</v>
      </c>
      <c r="B1158" s="1" t="s">
        <v>9958</v>
      </c>
      <c r="C1158" s="1" t="s">
        <v>8688</v>
      </c>
      <c r="D1158" s="3">
        <v>2089</v>
      </c>
      <c r="E1158" s="3">
        <v>4000</v>
      </c>
      <c r="F1158" s="4">
        <v>0.48</v>
      </c>
      <c r="G1158" s="1">
        <v>4.2</v>
      </c>
      <c r="H1158" s="2">
        <v>11199</v>
      </c>
      <c r="I1158" s="1" t="s">
        <v>9959</v>
      </c>
      <c r="J1158" s="1" t="s">
        <v>9960</v>
      </c>
      <c r="K1158" s="1" t="s">
        <v>9961</v>
      </c>
      <c r="L1158" s="1" t="s">
        <v>9962</v>
      </c>
      <c r="M1158" s="1" t="s">
        <v>9963</v>
      </c>
      <c r="N1158" s="1" t="s">
        <v>9964</v>
      </c>
      <c r="O1158" s="1" t="s">
        <v>9965</v>
      </c>
      <c r="P1158" s="1" t="s">
        <v>9966</v>
      </c>
      <c r="Q1158" s="12">
        <f>Table1[[#This Row],[actual_price]]-Table1[[#This Row],[discounted_price]]</f>
        <v>1911</v>
      </c>
      <c r="R1158" s="11" t="str">
        <f>IF(Table1[[#This Row],[discount_percentage]]&gt;=0.5,"50% + Discount","Below 50%")</f>
        <v>Below 50%</v>
      </c>
      <c r="S1158" s="14">
        <f>Table1[[#This Row],[actual_price]]*Table1[[#This Row],[rating_count]]</f>
        <v>44796000</v>
      </c>
      <c r="T1158" s="11" t="str">
        <f>IF(Table1[[#This Row],[discounted_price]]&lt;200,"&lt;₹200",IF(Table1[[#This Row],[discounted_price]]&lt;=500,"₹200 - ₹500","&gt;₹500"))</f>
        <v>&gt;₹500</v>
      </c>
      <c r="U1158" s="11" t="str">
        <f>IF(Table1[[#This Row],[rating_count]]&lt;1000,"Below 1K Reviews","1K + Reviews")</f>
        <v>1K + Reviews</v>
      </c>
      <c r="V1158" s="14">
        <f>Table1[[#This Row],[rating]]*Table1[[#This Row],[rating_count]]</f>
        <v>47035.8</v>
      </c>
    </row>
    <row r="1159" spans="1:22" ht="16.2" x14ac:dyDescent="0.3">
      <c r="A1159" s="1" t="s">
        <v>9967</v>
      </c>
      <c r="B1159" s="1" t="s">
        <v>9968</v>
      </c>
      <c r="C1159" s="1" t="s">
        <v>9969</v>
      </c>
      <c r="D1159" s="3">
        <v>2339</v>
      </c>
      <c r="E1159" s="3">
        <v>4000</v>
      </c>
      <c r="F1159" s="4">
        <v>0.42</v>
      </c>
      <c r="G1159" s="1">
        <v>3.8</v>
      </c>
      <c r="H1159" s="2">
        <v>1118</v>
      </c>
      <c r="I1159" s="1" t="s">
        <v>9970</v>
      </c>
      <c r="J1159" s="1" t="s">
        <v>9971</v>
      </c>
      <c r="K1159" s="1" t="s">
        <v>9972</v>
      </c>
      <c r="L1159" s="1" t="s">
        <v>9973</v>
      </c>
      <c r="M1159" s="1" t="s">
        <v>9974</v>
      </c>
      <c r="N1159" s="1" t="s">
        <v>9975</v>
      </c>
      <c r="O1159" s="1" t="s">
        <v>9976</v>
      </c>
      <c r="P1159" s="1" t="s">
        <v>9977</v>
      </c>
      <c r="Q1159" s="12">
        <f>Table1[[#This Row],[actual_price]]-Table1[[#This Row],[discounted_price]]</f>
        <v>1661</v>
      </c>
      <c r="R1159" s="11" t="str">
        <f>IF(Table1[[#This Row],[discount_percentage]]&gt;=0.5,"50% + Discount","Below 50%")</f>
        <v>Below 50%</v>
      </c>
      <c r="S1159" s="14">
        <f>Table1[[#This Row],[actual_price]]*Table1[[#This Row],[rating_count]]</f>
        <v>4472000</v>
      </c>
      <c r="T1159" s="11" t="str">
        <f>IF(Table1[[#This Row],[discounted_price]]&lt;200,"&lt;₹200",IF(Table1[[#This Row],[discounted_price]]&lt;=500,"₹200 - ₹500","&gt;₹500"))</f>
        <v>&gt;₹500</v>
      </c>
      <c r="U1159" s="11" t="str">
        <f>IF(Table1[[#This Row],[rating_count]]&lt;1000,"Below 1K Reviews","1K + Reviews")</f>
        <v>1K + Reviews</v>
      </c>
      <c r="V1159" s="14">
        <f>Table1[[#This Row],[rating]]*Table1[[#This Row],[rating_count]]</f>
        <v>4248.3999999999996</v>
      </c>
    </row>
    <row r="1160" spans="1:22" ht="16.2" x14ac:dyDescent="0.3">
      <c r="A1160" s="1" t="s">
        <v>9978</v>
      </c>
      <c r="B1160" s="1" t="s">
        <v>9979</v>
      </c>
      <c r="C1160" s="1" t="s">
        <v>8604</v>
      </c>
      <c r="D1160" s="1">
        <v>784</v>
      </c>
      <c r="E1160" s="3">
        <v>1599</v>
      </c>
      <c r="F1160" s="4">
        <v>0.51</v>
      </c>
      <c r="G1160" s="1">
        <v>4.5</v>
      </c>
      <c r="H1160" s="2">
        <v>11</v>
      </c>
      <c r="I1160" s="1" t="s">
        <v>9980</v>
      </c>
      <c r="J1160" s="1" t="s">
        <v>9981</v>
      </c>
      <c r="K1160" s="1" t="s">
        <v>9982</v>
      </c>
      <c r="L1160" s="1" t="s">
        <v>9983</v>
      </c>
      <c r="M1160" s="1" t="s">
        <v>9984</v>
      </c>
      <c r="N1160" s="1" t="s">
        <v>9985</v>
      </c>
      <c r="O1160" s="1" t="s">
        <v>9986</v>
      </c>
      <c r="P1160" s="1" t="s">
        <v>9987</v>
      </c>
      <c r="Q1160" s="12">
        <f>Table1[[#This Row],[actual_price]]-Table1[[#This Row],[discounted_price]]</f>
        <v>815</v>
      </c>
      <c r="R1160" s="11" t="str">
        <f>IF(Table1[[#This Row],[discount_percentage]]&gt;=0.5,"50% + Discount","Below 50%")</f>
        <v>50% + Discount</v>
      </c>
      <c r="S1160" s="14">
        <f>Table1[[#This Row],[actual_price]]*Table1[[#This Row],[rating_count]]</f>
        <v>17589</v>
      </c>
      <c r="T1160" s="11" t="str">
        <f>IF(Table1[[#This Row],[discounted_price]]&lt;200,"&lt;₹200",IF(Table1[[#This Row],[discounted_price]]&lt;=500,"₹200 - ₹500","&gt;₹500"))</f>
        <v>&gt;₹500</v>
      </c>
      <c r="U1160" s="11" t="str">
        <f>IF(Table1[[#This Row],[rating_count]]&lt;1000,"Below 1K Reviews","1K + Reviews")</f>
        <v>Below 1K Reviews</v>
      </c>
      <c r="V1160" s="14">
        <f>Table1[[#This Row],[rating]]*Table1[[#This Row],[rating_count]]</f>
        <v>49.5</v>
      </c>
    </row>
    <row r="1161" spans="1:22" ht="16.2" x14ac:dyDescent="0.3">
      <c r="A1161" s="1" t="s">
        <v>9988</v>
      </c>
      <c r="B1161" s="1" t="s">
        <v>9989</v>
      </c>
      <c r="C1161" s="1" t="s">
        <v>9990</v>
      </c>
      <c r="D1161" s="3">
        <v>5499</v>
      </c>
      <c r="E1161" s="3">
        <v>9999</v>
      </c>
      <c r="F1161" s="4">
        <v>0.45</v>
      </c>
      <c r="G1161" s="1">
        <v>3.8</v>
      </c>
      <c r="H1161" s="2">
        <v>4353</v>
      </c>
      <c r="I1161" s="1" t="s">
        <v>9991</v>
      </c>
      <c r="J1161" s="1" t="s">
        <v>9992</v>
      </c>
      <c r="K1161" s="1" t="s">
        <v>9993</v>
      </c>
      <c r="L1161" s="1" t="s">
        <v>9994</v>
      </c>
      <c r="M1161" s="1" t="s">
        <v>9995</v>
      </c>
      <c r="N1161" s="1" t="s">
        <v>9996</v>
      </c>
      <c r="O1161" s="1" t="s">
        <v>9997</v>
      </c>
      <c r="P1161" s="1" t="s">
        <v>9998</v>
      </c>
      <c r="Q1161" s="12">
        <f>Table1[[#This Row],[actual_price]]-Table1[[#This Row],[discounted_price]]</f>
        <v>4500</v>
      </c>
      <c r="R1161" s="11" t="str">
        <f>IF(Table1[[#This Row],[discount_percentage]]&gt;=0.5,"50% + Discount","Below 50%")</f>
        <v>Below 50%</v>
      </c>
      <c r="S1161" s="14">
        <f>Table1[[#This Row],[actual_price]]*Table1[[#This Row],[rating_count]]</f>
        <v>43525647</v>
      </c>
      <c r="T1161" s="11" t="str">
        <f>IF(Table1[[#This Row],[discounted_price]]&lt;200,"&lt;₹200",IF(Table1[[#This Row],[discounted_price]]&lt;=500,"₹200 - ₹500","&gt;₹500"))</f>
        <v>&gt;₹500</v>
      </c>
      <c r="U1161" s="11" t="str">
        <f>IF(Table1[[#This Row],[rating_count]]&lt;1000,"Below 1K Reviews","1K + Reviews")</f>
        <v>1K + Reviews</v>
      </c>
      <c r="V1161" s="14">
        <f>Table1[[#This Row],[rating]]*Table1[[#This Row],[rating_count]]</f>
        <v>16541.399999999998</v>
      </c>
    </row>
    <row r="1162" spans="1:22" ht="16.2" x14ac:dyDescent="0.3">
      <c r="A1162" s="1" t="s">
        <v>9999</v>
      </c>
      <c r="B1162" s="1" t="s">
        <v>10000</v>
      </c>
      <c r="C1162" s="1" t="s">
        <v>8604</v>
      </c>
      <c r="D1162" s="1">
        <v>899</v>
      </c>
      <c r="E1162" s="3">
        <v>1990</v>
      </c>
      <c r="F1162" s="4">
        <v>0.55000000000000004</v>
      </c>
      <c r="G1162" s="1">
        <v>4.0999999999999996</v>
      </c>
      <c r="H1162" s="2">
        <v>185</v>
      </c>
      <c r="I1162" s="1" t="s">
        <v>10001</v>
      </c>
      <c r="J1162" s="1" t="s">
        <v>10002</v>
      </c>
      <c r="K1162" s="1" t="s">
        <v>10003</v>
      </c>
      <c r="L1162" s="1" t="s">
        <v>10004</v>
      </c>
      <c r="M1162" s="1" t="s">
        <v>10005</v>
      </c>
      <c r="N1162" s="1" t="s">
        <v>10006</v>
      </c>
      <c r="O1162" s="1" t="s">
        <v>10007</v>
      </c>
      <c r="P1162" s="1" t="s">
        <v>10008</v>
      </c>
      <c r="Q1162" s="12">
        <f>Table1[[#This Row],[actual_price]]-Table1[[#This Row],[discounted_price]]</f>
        <v>1091</v>
      </c>
      <c r="R1162" s="11" t="str">
        <f>IF(Table1[[#This Row],[discount_percentage]]&gt;=0.5,"50% + Discount","Below 50%")</f>
        <v>50% + Discount</v>
      </c>
      <c r="S1162" s="14">
        <f>Table1[[#This Row],[actual_price]]*Table1[[#This Row],[rating_count]]</f>
        <v>368150</v>
      </c>
      <c r="T1162" s="11" t="str">
        <f>IF(Table1[[#This Row],[discounted_price]]&lt;200,"&lt;₹200",IF(Table1[[#This Row],[discounted_price]]&lt;=500,"₹200 - ₹500","&gt;₹500"))</f>
        <v>&gt;₹500</v>
      </c>
      <c r="U1162" s="11" t="str">
        <f>IF(Table1[[#This Row],[rating_count]]&lt;1000,"Below 1K Reviews","1K + Reviews")</f>
        <v>Below 1K Reviews</v>
      </c>
      <c r="V1162" s="14">
        <f>Table1[[#This Row],[rating]]*Table1[[#This Row],[rating_count]]</f>
        <v>758.49999999999989</v>
      </c>
    </row>
    <row r="1163" spans="1:22" ht="16.2" x14ac:dyDescent="0.3">
      <c r="A1163" s="1" t="s">
        <v>10009</v>
      </c>
      <c r="B1163" s="1" t="s">
        <v>10010</v>
      </c>
      <c r="C1163" s="1" t="s">
        <v>8729</v>
      </c>
      <c r="D1163" s="3">
        <v>1695</v>
      </c>
      <c r="E1163" s="3">
        <v>1695</v>
      </c>
      <c r="F1163" s="4">
        <v>0</v>
      </c>
      <c r="G1163" s="1">
        <v>4.2</v>
      </c>
      <c r="H1163" s="2">
        <v>14290</v>
      </c>
      <c r="I1163" s="1" t="s">
        <v>10011</v>
      </c>
      <c r="J1163" s="1" t="s">
        <v>10012</v>
      </c>
      <c r="K1163" s="1" t="s">
        <v>10013</v>
      </c>
      <c r="L1163" s="1" t="s">
        <v>10014</v>
      </c>
      <c r="M1163" s="1" t="s">
        <v>10015</v>
      </c>
      <c r="N1163" s="1" t="s">
        <v>10016</v>
      </c>
      <c r="O1163" s="1" t="s">
        <v>10017</v>
      </c>
      <c r="P1163" s="1" t="s">
        <v>10018</v>
      </c>
      <c r="Q1163" s="12">
        <f>Table1[[#This Row],[actual_price]]-Table1[[#This Row],[discounted_price]]</f>
        <v>0</v>
      </c>
      <c r="R1163" s="11" t="str">
        <f>IF(Table1[[#This Row],[discount_percentage]]&gt;=0.5,"50% + Discount","Below 50%")</f>
        <v>Below 50%</v>
      </c>
      <c r="S1163" s="14">
        <f>Table1[[#This Row],[actual_price]]*Table1[[#This Row],[rating_count]]</f>
        <v>24221550</v>
      </c>
      <c r="T1163" s="11" t="str">
        <f>IF(Table1[[#This Row],[discounted_price]]&lt;200,"&lt;₹200",IF(Table1[[#This Row],[discounted_price]]&lt;=500,"₹200 - ₹500","&gt;₹500"))</f>
        <v>&gt;₹500</v>
      </c>
      <c r="U1163" s="11" t="str">
        <f>IF(Table1[[#This Row],[rating_count]]&lt;1000,"Below 1K Reviews","1K + Reviews")</f>
        <v>1K + Reviews</v>
      </c>
      <c r="V1163" s="14">
        <f>Table1[[#This Row],[rating]]*Table1[[#This Row],[rating_count]]</f>
        <v>60018</v>
      </c>
    </row>
    <row r="1164" spans="1:22" ht="16.2" x14ac:dyDescent="0.3">
      <c r="A1164" s="1" t="s">
        <v>10019</v>
      </c>
      <c r="B1164" s="1" t="s">
        <v>10020</v>
      </c>
      <c r="C1164" s="1" t="s">
        <v>8740</v>
      </c>
      <c r="D1164" s="1">
        <v>499</v>
      </c>
      <c r="E1164" s="1">
        <v>940</v>
      </c>
      <c r="F1164" s="4">
        <v>0.47</v>
      </c>
      <c r="G1164" s="1">
        <v>4.0999999999999996</v>
      </c>
      <c r="H1164" s="2">
        <v>3036</v>
      </c>
      <c r="I1164" s="1" t="s">
        <v>9409</v>
      </c>
      <c r="J1164" s="1" t="s">
        <v>10021</v>
      </c>
      <c r="K1164" s="1" t="s">
        <v>10022</v>
      </c>
      <c r="L1164" s="1" t="s">
        <v>10023</v>
      </c>
      <c r="M1164" s="1" t="s">
        <v>10024</v>
      </c>
      <c r="N1164" s="1" t="s">
        <v>10025</v>
      </c>
      <c r="O1164" s="1" t="s">
        <v>10026</v>
      </c>
      <c r="P1164" s="1" t="s">
        <v>10027</v>
      </c>
      <c r="Q1164" s="12">
        <f>Table1[[#This Row],[actual_price]]-Table1[[#This Row],[discounted_price]]</f>
        <v>441</v>
      </c>
      <c r="R1164" s="11" t="str">
        <f>IF(Table1[[#This Row],[discount_percentage]]&gt;=0.5,"50% + Discount","Below 50%")</f>
        <v>Below 50%</v>
      </c>
      <c r="S1164" s="14">
        <f>Table1[[#This Row],[actual_price]]*Table1[[#This Row],[rating_count]]</f>
        <v>2853840</v>
      </c>
      <c r="T1164" s="11" t="str">
        <f>IF(Table1[[#This Row],[discounted_price]]&lt;200,"&lt;₹200",IF(Table1[[#This Row],[discounted_price]]&lt;=500,"₹200 - ₹500","&gt;₹500"))</f>
        <v>₹200 - ₹500</v>
      </c>
      <c r="U1164" s="11" t="str">
        <f>IF(Table1[[#This Row],[rating_count]]&lt;1000,"Below 1K Reviews","1K + Reviews")</f>
        <v>1K + Reviews</v>
      </c>
      <c r="V1164" s="14">
        <f>Table1[[#This Row],[rating]]*Table1[[#This Row],[rating_count]]</f>
        <v>12447.599999999999</v>
      </c>
    </row>
    <row r="1165" spans="1:22" ht="16.2" x14ac:dyDescent="0.3">
      <c r="A1165" s="1" t="s">
        <v>10028</v>
      </c>
      <c r="B1165" s="1" t="s">
        <v>10029</v>
      </c>
      <c r="C1165" s="1" t="s">
        <v>8762</v>
      </c>
      <c r="D1165" s="3">
        <v>2699</v>
      </c>
      <c r="E1165" s="3">
        <v>4700</v>
      </c>
      <c r="F1165" s="4">
        <v>0.43</v>
      </c>
      <c r="G1165" s="1">
        <v>4.2</v>
      </c>
      <c r="H1165" s="2">
        <v>1296</v>
      </c>
      <c r="I1165" s="1" t="s">
        <v>10030</v>
      </c>
      <c r="J1165" s="1" t="s">
        <v>10031</v>
      </c>
      <c r="K1165" s="1" t="s">
        <v>10032</v>
      </c>
      <c r="L1165" s="1" t="s">
        <v>10033</v>
      </c>
      <c r="M1165" s="1" t="s">
        <v>10034</v>
      </c>
      <c r="N1165" s="1" t="s">
        <v>10035</v>
      </c>
      <c r="O1165" s="1" t="s">
        <v>10036</v>
      </c>
      <c r="P1165" s="1" t="s">
        <v>10037</v>
      </c>
      <c r="Q1165" s="12">
        <f>Table1[[#This Row],[actual_price]]-Table1[[#This Row],[discounted_price]]</f>
        <v>2001</v>
      </c>
      <c r="R1165" s="11" t="str">
        <f>IF(Table1[[#This Row],[discount_percentage]]&gt;=0.5,"50% + Discount","Below 50%")</f>
        <v>Below 50%</v>
      </c>
      <c r="S1165" s="14">
        <f>Table1[[#This Row],[actual_price]]*Table1[[#This Row],[rating_count]]</f>
        <v>6091200</v>
      </c>
      <c r="T1165" s="11" t="str">
        <f>IF(Table1[[#This Row],[discounted_price]]&lt;200,"&lt;₹200",IF(Table1[[#This Row],[discounted_price]]&lt;=500,"₹200 - ₹500","&gt;₹500"))</f>
        <v>&gt;₹500</v>
      </c>
      <c r="U1165" s="11" t="str">
        <f>IF(Table1[[#This Row],[rating_count]]&lt;1000,"Below 1K Reviews","1K + Reviews")</f>
        <v>1K + Reviews</v>
      </c>
      <c r="V1165" s="14">
        <f>Table1[[#This Row],[rating]]*Table1[[#This Row],[rating_count]]</f>
        <v>5443.2</v>
      </c>
    </row>
    <row r="1166" spans="1:22" ht="16.2" x14ac:dyDescent="0.3">
      <c r="A1166" s="1" t="s">
        <v>10038</v>
      </c>
      <c r="B1166" s="1" t="s">
        <v>10039</v>
      </c>
      <c r="C1166" s="1" t="s">
        <v>8762</v>
      </c>
      <c r="D1166" s="3">
        <v>1448</v>
      </c>
      <c r="E1166" s="3">
        <v>2999</v>
      </c>
      <c r="F1166" s="4">
        <v>0.52</v>
      </c>
      <c r="G1166" s="1">
        <v>4.5</v>
      </c>
      <c r="H1166" s="2">
        <v>19</v>
      </c>
      <c r="I1166" s="1" t="s">
        <v>10040</v>
      </c>
      <c r="J1166" s="1" t="s">
        <v>10041</v>
      </c>
      <c r="K1166" s="1" t="s">
        <v>10042</v>
      </c>
      <c r="L1166" s="1" t="s">
        <v>10043</v>
      </c>
      <c r="M1166" s="1" t="s">
        <v>10044</v>
      </c>
      <c r="N1166" s="1" t="s">
        <v>10045</v>
      </c>
      <c r="O1166" s="1" t="s">
        <v>10046</v>
      </c>
      <c r="P1166" s="1" t="s">
        <v>10047</v>
      </c>
      <c r="Q1166" s="12">
        <f>Table1[[#This Row],[actual_price]]-Table1[[#This Row],[discounted_price]]</f>
        <v>1551</v>
      </c>
      <c r="R1166" s="11" t="str">
        <f>IF(Table1[[#This Row],[discount_percentage]]&gt;=0.5,"50% + Discount","Below 50%")</f>
        <v>50% + Discount</v>
      </c>
      <c r="S1166" s="14">
        <f>Table1[[#This Row],[actual_price]]*Table1[[#This Row],[rating_count]]</f>
        <v>56981</v>
      </c>
      <c r="T1166" s="11" t="str">
        <f>IF(Table1[[#This Row],[discounted_price]]&lt;200,"&lt;₹200",IF(Table1[[#This Row],[discounted_price]]&lt;=500,"₹200 - ₹500","&gt;₹500"))</f>
        <v>&gt;₹500</v>
      </c>
      <c r="U1166" s="11" t="str">
        <f>IF(Table1[[#This Row],[rating_count]]&lt;1000,"Below 1K Reviews","1K + Reviews")</f>
        <v>Below 1K Reviews</v>
      </c>
      <c r="V1166" s="14">
        <f>Table1[[#This Row],[rating]]*Table1[[#This Row],[rating_count]]</f>
        <v>85.5</v>
      </c>
    </row>
    <row r="1167" spans="1:22" ht="16.2" x14ac:dyDescent="0.3">
      <c r="A1167" s="1" t="s">
        <v>10048</v>
      </c>
      <c r="B1167" s="1" t="s">
        <v>10049</v>
      </c>
      <c r="C1167" s="1" t="s">
        <v>9326</v>
      </c>
      <c r="D1167" s="1">
        <v>79</v>
      </c>
      <c r="E1167" s="1">
        <v>79</v>
      </c>
      <c r="F1167" s="4">
        <v>0</v>
      </c>
      <c r="G1167" s="1">
        <v>4</v>
      </c>
      <c r="H1167" s="2">
        <v>97</v>
      </c>
      <c r="I1167" s="1" t="s">
        <v>10050</v>
      </c>
      <c r="J1167" s="1" t="s">
        <v>10051</v>
      </c>
      <c r="K1167" s="1" t="s">
        <v>10052</v>
      </c>
      <c r="L1167" s="1" t="s">
        <v>10053</v>
      </c>
      <c r="M1167" s="1" t="s">
        <v>10054</v>
      </c>
      <c r="N1167" s="1" t="s">
        <v>10055</v>
      </c>
      <c r="O1167" s="1" t="s">
        <v>10056</v>
      </c>
      <c r="P1167" s="1" t="s">
        <v>10057</v>
      </c>
      <c r="Q1167" s="12">
        <f>Table1[[#This Row],[actual_price]]-Table1[[#This Row],[discounted_price]]</f>
        <v>0</v>
      </c>
      <c r="R1167" s="11" t="str">
        <f>IF(Table1[[#This Row],[discount_percentage]]&gt;=0.5,"50% + Discount","Below 50%")</f>
        <v>Below 50%</v>
      </c>
      <c r="S1167" s="14">
        <f>Table1[[#This Row],[actual_price]]*Table1[[#This Row],[rating_count]]</f>
        <v>7663</v>
      </c>
      <c r="T1167" s="11" t="str">
        <f>IF(Table1[[#This Row],[discounted_price]]&lt;200,"&lt;₹200",IF(Table1[[#This Row],[discounted_price]]&lt;=500,"₹200 - ₹500","&gt;₹500"))</f>
        <v>&lt;₹200</v>
      </c>
      <c r="U1167" s="11" t="str">
        <f>IF(Table1[[#This Row],[rating_count]]&lt;1000,"Below 1K Reviews","1K + Reviews")</f>
        <v>Below 1K Reviews</v>
      </c>
      <c r="V1167" s="14">
        <f>Table1[[#This Row],[rating]]*Table1[[#This Row],[rating_count]]</f>
        <v>388</v>
      </c>
    </row>
    <row r="1168" spans="1:22" ht="16.2" x14ac:dyDescent="0.3">
      <c r="A1168" s="1" t="s">
        <v>10058</v>
      </c>
      <c r="B1168" s="1" t="s">
        <v>10059</v>
      </c>
      <c r="C1168" s="1" t="s">
        <v>8815</v>
      </c>
      <c r="D1168" s="3">
        <v>6990</v>
      </c>
      <c r="E1168" s="3">
        <v>14290</v>
      </c>
      <c r="F1168" s="4">
        <v>0.51</v>
      </c>
      <c r="G1168" s="1">
        <v>4.4000000000000004</v>
      </c>
      <c r="H1168" s="2">
        <v>1771</v>
      </c>
      <c r="I1168" s="1" t="s">
        <v>10060</v>
      </c>
      <c r="J1168" s="1" t="s">
        <v>10061</v>
      </c>
      <c r="K1168" s="1" t="s">
        <v>10062</v>
      </c>
      <c r="L1168" s="1" t="s">
        <v>10063</v>
      </c>
      <c r="M1168" s="1" t="s">
        <v>10064</v>
      </c>
      <c r="N1168" s="1" t="s">
        <v>10065</v>
      </c>
      <c r="O1168" s="1" t="s">
        <v>10066</v>
      </c>
      <c r="P1168" s="1" t="s">
        <v>10067</v>
      </c>
      <c r="Q1168" s="12">
        <f>Table1[[#This Row],[actual_price]]-Table1[[#This Row],[discounted_price]]</f>
        <v>7300</v>
      </c>
      <c r="R1168" s="11" t="str">
        <f>IF(Table1[[#This Row],[discount_percentage]]&gt;=0.5,"50% + Discount","Below 50%")</f>
        <v>50% + Discount</v>
      </c>
      <c r="S1168" s="14">
        <f>Table1[[#This Row],[actual_price]]*Table1[[#This Row],[rating_count]]</f>
        <v>25307590</v>
      </c>
      <c r="T1168" s="11" t="str">
        <f>IF(Table1[[#This Row],[discounted_price]]&lt;200,"&lt;₹200",IF(Table1[[#This Row],[discounted_price]]&lt;=500,"₹200 - ₹500","&gt;₹500"))</f>
        <v>&gt;₹500</v>
      </c>
      <c r="U1168" s="11" t="str">
        <f>IF(Table1[[#This Row],[rating_count]]&lt;1000,"Below 1K Reviews","1K + Reviews")</f>
        <v>1K + Reviews</v>
      </c>
      <c r="V1168" s="14">
        <f>Table1[[#This Row],[rating]]*Table1[[#This Row],[rating_count]]</f>
        <v>7792.4000000000005</v>
      </c>
    </row>
    <row r="1169" spans="1:22" ht="16.2" x14ac:dyDescent="0.3">
      <c r="A1169" s="1" t="s">
        <v>10068</v>
      </c>
      <c r="B1169" s="1" t="s">
        <v>10069</v>
      </c>
      <c r="C1169" s="1" t="s">
        <v>8688</v>
      </c>
      <c r="D1169" s="3">
        <v>2698</v>
      </c>
      <c r="E1169" s="3">
        <v>3945</v>
      </c>
      <c r="F1169" s="4">
        <v>0.32</v>
      </c>
      <c r="G1169" s="1">
        <v>4</v>
      </c>
      <c r="H1169" s="2">
        <v>15034</v>
      </c>
      <c r="I1169" s="1" t="s">
        <v>10070</v>
      </c>
      <c r="J1169" s="1" t="s">
        <v>10071</v>
      </c>
      <c r="K1169" s="1" t="s">
        <v>10072</v>
      </c>
      <c r="L1169" s="1" t="s">
        <v>10073</v>
      </c>
      <c r="M1169" s="1" t="s">
        <v>10074</v>
      </c>
      <c r="N1169" s="1" t="s">
        <v>10075</v>
      </c>
      <c r="O1169" s="1" t="s">
        <v>10076</v>
      </c>
      <c r="P1169" s="1" t="s">
        <v>10077</v>
      </c>
      <c r="Q1169" s="12">
        <f>Table1[[#This Row],[actual_price]]-Table1[[#This Row],[discounted_price]]</f>
        <v>1247</v>
      </c>
      <c r="R1169" s="11" t="str">
        <f>IF(Table1[[#This Row],[discount_percentage]]&gt;=0.5,"50% + Discount","Below 50%")</f>
        <v>Below 50%</v>
      </c>
      <c r="S1169" s="14">
        <f>Table1[[#This Row],[actual_price]]*Table1[[#This Row],[rating_count]]</f>
        <v>59309130</v>
      </c>
      <c r="T1169" s="11" t="str">
        <f>IF(Table1[[#This Row],[discounted_price]]&lt;200,"&lt;₹200",IF(Table1[[#This Row],[discounted_price]]&lt;=500,"₹200 - ₹500","&gt;₹500"))</f>
        <v>&gt;₹500</v>
      </c>
      <c r="U1169" s="11" t="str">
        <f>IF(Table1[[#This Row],[rating_count]]&lt;1000,"Below 1K Reviews","1K + Reviews")</f>
        <v>1K + Reviews</v>
      </c>
      <c r="V1169" s="14">
        <f>Table1[[#This Row],[rating]]*Table1[[#This Row],[rating_count]]</f>
        <v>60136</v>
      </c>
    </row>
    <row r="1170" spans="1:22" ht="16.2" x14ac:dyDescent="0.3">
      <c r="A1170" s="1" t="s">
        <v>10078</v>
      </c>
      <c r="B1170" s="1" t="s">
        <v>10079</v>
      </c>
      <c r="C1170" s="1" t="s">
        <v>9990</v>
      </c>
      <c r="D1170" s="3">
        <v>3199</v>
      </c>
      <c r="E1170" s="3">
        <v>5999</v>
      </c>
      <c r="F1170" s="4">
        <v>0.47</v>
      </c>
      <c r="G1170" s="1">
        <v>4</v>
      </c>
      <c r="H1170" s="2">
        <v>3242</v>
      </c>
      <c r="I1170" s="1" t="s">
        <v>10080</v>
      </c>
      <c r="J1170" s="1" t="s">
        <v>10081</v>
      </c>
      <c r="K1170" s="1" t="s">
        <v>10082</v>
      </c>
      <c r="L1170" s="1" t="s">
        <v>10083</v>
      </c>
      <c r="M1170" s="1" t="s">
        <v>10084</v>
      </c>
      <c r="N1170" s="1" t="s">
        <v>10085</v>
      </c>
      <c r="O1170" s="1" t="s">
        <v>10086</v>
      </c>
      <c r="P1170" s="1" t="s">
        <v>10087</v>
      </c>
      <c r="Q1170" s="12">
        <f>Table1[[#This Row],[actual_price]]-Table1[[#This Row],[discounted_price]]</f>
        <v>2800</v>
      </c>
      <c r="R1170" s="11" t="str">
        <f>IF(Table1[[#This Row],[discount_percentage]]&gt;=0.5,"50% + Discount","Below 50%")</f>
        <v>Below 50%</v>
      </c>
      <c r="S1170" s="14">
        <f>Table1[[#This Row],[actual_price]]*Table1[[#This Row],[rating_count]]</f>
        <v>19448758</v>
      </c>
      <c r="T1170" s="11" t="str">
        <f>IF(Table1[[#This Row],[discounted_price]]&lt;200,"&lt;₹200",IF(Table1[[#This Row],[discounted_price]]&lt;=500,"₹200 - ₹500","&gt;₹500"))</f>
        <v>&gt;₹500</v>
      </c>
      <c r="U1170" s="11" t="str">
        <f>IF(Table1[[#This Row],[rating_count]]&lt;1000,"Below 1K Reviews","1K + Reviews")</f>
        <v>1K + Reviews</v>
      </c>
      <c r="V1170" s="14">
        <f>Table1[[#This Row],[rating]]*Table1[[#This Row],[rating_count]]</f>
        <v>12968</v>
      </c>
    </row>
    <row r="1171" spans="1:22" ht="16.2" x14ac:dyDescent="0.3">
      <c r="A1171" s="1" t="s">
        <v>10088</v>
      </c>
      <c r="B1171" s="1" t="s">
        <v>10089</v>
      </c>
      <c r="C1171" s="1" t="s">
        <v>8804</v>
      </c>
      <c r="D1171" s="3">
        <v>1199</v>
      </c>
      <c r="E1171" s="3">
        <v>1950</v>
      </c>
      <c r="F1171" s="4">
        <v>0.39</v>
      </c>
      <c r="G1171" s="1">
        <v>3.9</v>
      </c>
      <c r="H1171" s="2">
        <v>2832</v>
      </c>
      <c r="I1171" s="1" t="s">
        <v>10090</v>
      </c>
      <c r="J1171" s="1" t="s">
        <v>10091</v>
      </c>
      <c r="K1171" s="1" t="s">
        <v>10092</v>
      </c>
      <c r="L1171" s="1" t="s">
        <v>10093</v>
      </c>
      <c r="M1171" s="1" t="s">
        <v>10094</v>
      </c>
      <c r="N1171" s="1" t="s">
        <v>10095</v>
      </c>
      <c r="O1171" s="1" t="s">
        <v>10096</v>
      </c>
      <c r="P1171" s="1" t="s">
        <v>10097</v>
      </c>
      <c r="Q1171" s="12">
        <f>Table1[[#This Row],[actual_price]]-Table1[[#This Row],[discounted_price]]</f>
        <v>751</v>
      </c>
      <c r="R1171" s="11" t="str">
        <f>IF(Table1[[#This Row],[discount_percentage]]&gt;=0.5,"50% + Discount","Below 50%")</f>
        <v>Below 50%</v>
      </c>
      <c r="S1171" s="14">
        <f>Table1[[#This Row],[actual_price]]*Table1[[#This Row],[rating_count]]</f>
        <v>5522400</v>
      </c>
      <c r="T1171" s="11" t="str">
        <f>IF(Table1[[#This Row],[discounted_price]]&lt;200,"&lt;₹200",IF(Table1[[#This Row],[discounted_price]]&lt;=500,"₹200 - ₹500","&gt;₹500"))</f>
        <v>&gt;₹500</v>
      </c>
      <c r="U1171" s="11" t="str">
        <f>IF(Table1[[#This Row],[rating_count]]&lt;1000,"Below 1K Reviews","1K + Reviews")</f>
        <v>1K + Reviews</v>
      </c>
      <c r="V1171" s="14">
        <f>Table1[[#This Row],[rating]]*Table1[[#This Row],[rating_count]]</f>
        <v>11044.8</v>
      </c>
    </row>
    <row r="1172" spans="1:22" ht="16.2" x14ac:dyDescent="0.3">
      <c r="A1172" s="1" t="s">
        <v>10098</v>
      </c>
      <c r="B1172" s="1" t="s">
        <v>10099</v>
      </c>
      <c r="C1172" s="1" t="s">
        <v>9234</v>
      </c>
      <c r="D1172" s="3">
        <v>1414</v>
      </c>
      <c r="E1172" s="3">
        <v>2799</v>
      </c>
      <c r="F1172" s="4">
        <v>0.49</v>
      </c>
      <c r="G1172" s="1">
        <v>4</v>
      </c>
      <c r="H1172" s="2">
        <v>1498</v>
      </c>
      <c r="I1172" s="1" t="s">
        <v>10100</v>
      </c>
      <c r="J1172" s="1" t="s">
        <v>10101</v>
      </c>
      <c r="K1172" s="1" t="s">
        <v>10102</v>
      </c>
      <c r="L1172" s="1" t="s">
        <v>10103</v>
      </c>
      <c r="M1172" s="1" t="s">
        <v>10104</v>
      </c>
      <c r="N1172" s="1" t="s">
        <v>10105</v>
      </c>
      <c r="O1172" s="1" t="s">
        <v>10106</v>
      </c>
      <c r="P1172" s="1" t="s">
        <v>10107</v>
      </c>
      <c r="Q1172" s="12">
        <f>Table1[[#This Row],[actual_price]]-Table1[[#This Row],[discounted_price]]</f>
        <v>1385</v>
      </c>
      <c r="R1172" s="11" t="str">
        <f>IF(Table1[[#This Row],[discount_percentage]]&gt;=0.5,"50% + Discount","Below 50%")</f>
        <v>Below 50%</v>
      </c>
      <c r="S1172" s="14">
        <f>Table1[[#This Row],[actual_price]]*Table1[[#This Row],[rating_count]]</f>
        <v>4192902</v>
      </c>
      <c r="T1172" s="11" t="str">
        <f>IF(Table1[[#This Row],[discounted_price]]&lt;200,"&lt;₹200",IF(Table1[[#This Row],[discounted_price]]&lt;=500,"₹200 - ₹500","&gt;₹500"))</f>
        <v>&gt;₹500</v>
      </c>
      <c r="U1172" s="11" t="str">
        <f>IF(Table1[[#This Row],[rating_count]]&lt;1000,"Below 1K Reviews","1K + Reviews")</f>
        <v>1K + Reviews</v>
      </c>
      <c r="V1172" s="14">
        <f>Table1[[#This Row],[rating]]*Table1[[#This Row],[rating_count]]</f>
        <v>5992</v>
      </c>
    </row>
    <row r="1173" spans="1:22" ht="16.2" x14ac:dyDescent="0.3">
      <c r="A1173" s="1" t="s">
        <v>10108</v>
      </c>
      <c r="B1173" s="1" t="s">
        <v>10109</v>
      </c>
      <c r="C1173" s="1" t="s">
        <v>8582</v>
      </c>
      <c r="D1173" s="1">
        <v>999</v>
      </c>
      <c r="E1173" s="3">
        <v>1950</v>
      </c>
      <c r="F1173" s="4">
        <v>0.49</v>
      </c>
      <c r="G1173" s="1">
        <v>3.8</v>
      </c>
      <c r="H1173" s="2">
        <v>305</v>
      </c>
      <c r="I1173" s="1" t="s">
        <v>10110</v>
      </c>
      <c r="J1173" s="1" t="s">
        <v>10111</v>
      </c>
      <c r="K1173" s="1" t="s">
        <v>10112</v>
      </c>
      <c r="L1173" s="1" t="s">
        <v>10113</v>
      </c>
      <c r="M1173" s="1" t="s">
        <v>10114</v>
      </c>
      <c r="N1173" s="1" t="s">
        <v>10115</v>
      </c>
      <c r="O1173" s="1" t="s">
        <v>10116</v>
      </c>
      <c r="P1173" s="1" t="s">
        <v>10117</v>
      </c>
      <c r="Q1173" s="12">
        <f>Table1[[#This Row],[actual_price]]-Table1[[#This Row],[discounted_price]]</f>
        <v>951</v>
      </c>
      <c r="R1173" s="11" t="str">
        <f>IF(Table1[[#This Row],[discount_percentage]]&gt;=0.5,"50% + Discount","Below 50%")</f>
        <v>Below 50%</v>
      </c>
      <c r="S1173" s="14">
        <f>Table1[[#This Row],[actual_price]]*Table1[[#This Row],[rating_count]]</f>
        <v>594750</v>
      </c>
      <c r="T1173" s="11" t="str">
        <f>IF(Table1[[#This Row],[discounted_price]]&lt;200,"&lt;₹200",IF(Table1[[#This Row],[discounted_price]]&lt;=500,"₹200 - ₹500","&gt;₹500"))</f>
        <v>&gt;₹500</v>
      </c>
      <c r="U1173" s="11" t="str">
        <f>IF(Table1[[#This Row],[rating_count]]&lt;1000,"Below 1K Reviews","1K + Reviews")</f>
        <v>Below 1K Reviews</v>
      </c>
      <c r="V1173" s="14">
        <f>Table1[[#This Row],[rating]]*Table1[[#This Row],[rating_count]]</f>
        <v>1159</v>
      </c>
    </row>
    <row r="1174" spans="1:22" ht="16.2" x14ac:dyDescent="0.3">
      <c r="A1174" s="1" t="s">
        <v>10118</v>
      </c>
      <c r="B1174" s="1" t="s">
        <v>10119</v>
      </c>
      <c r="C1174" s="1" t="s">
        <v>9368</v>
      </c>
      <c r="D1174" s="3">
        <v>5999</v>
      </c>
      <c r="E1174" s="3">
        <v>9999</v>
      </c>
      <c r="F1174" s="4">
        <v>0.4</v>
      </c>
      <c r="G1174" s="1">
        <v>4.2</v>
      </c>
      <c r="H1174" s="2">
        <v>1191</v>
      </c>
      <c r="I1174" s="1" t="s">
        <v>10120</v>
      </c>
      <c r="J1174" s="1" t="s">
        <v>10121</v>
      </c>
      <c r="K1174" s="1" t="s">
        <v>10122</v>
      </c>
      <c r="L1174" s="1" t="s">
        <v>10123</v>
      </c>
      <c r="M1174" s="1" t="s">
        <v>10124</v>
      </c>
      <c r="N1174" s="1" t="s">
        <v>10125</v>
      </c>
      <c r="O1174" s="1" t="s">
        <v>10126</v>
      </c>
      <c r="P1174" s="1" t="s">
        <v>10127</v>
      </c>
      <c r="Q1174" s="12">
        <f>Table1[[#This Row],[actual_price]]-Table1[[#This Row],[discounted_price]]</f>
        <v>4000</v>
      </c>
      <c r="R1174" s="11" t="str">
        <f>IF(Table1[[#This Row],[discount_percentage]]&gt;=0.5,"50% + Discount","Below 50%")</f>
        <v>Below 50%</v>
      </c>
      <c r="S1174" s="14">
        <f>Table1[[#This Row],[actual_price]]*Table1[[#This Row],[rating_count]]</f>
        <v>11908809</v>
      </c>
      <c r="T1174" s="11" t="str">
        <f>IF(Table1[[#This Row],[discounted_price]]&lt;200,"&lt;₹200",IF(Table1[[#This Row],[discounted_price]]&lt;=500,"₹200 - ₹500","&gt;₹500"))</f>
        <v>&gt;₹500</v>
      </c>
      <c r="U1174" s="11" t="str">
        <f>IF(Table1[[#This Row],[rating_count]]&lt;1000,"Below 1K Reviews","1K + Reviews")</f>
        <v>1K + Reviews</v>
      </c>
      <c r="V1174" s="14">
        <f>Table1[[#This Row],[rating]]*Table1[[#This Row],[rating_count]]</f>
        <v>5002.2</v>
      </c>
    </row>
    <row r="1175" spans="1:22" ht="16.2" x14ac:dyDescent="0.3">
      <c r="A1175" s="1" t="s">
        <v>10128</v>
      </c>
      <c r="B1175" s="1" t="s">
        <v>10129</v>
      </c>
      <c r="C1175" s="1" t="s">
        <v>10130</v>
      </c>
      <c r="D1175" s="3">
        <v>9970</v>
      </c>
      <c r="E1175" s="3">
        <v>12999</v>
      </c>
      <c r="F1175" s="4">
        <v>0.23</v>
      </c>
      <c r="G1175" s="1">
        <v>4.3</v>
      </c>
      <c r="H1175" s="2">
        <v>4049</v>
      </c>
      <c r="I1175" s="1" t="s">
        <v>10131</v>
      </c>
      <c r="J1175" s="1" t="s">
        <v>10132</v>
      </c>
      <c r="K1175" s="1" t="s">
        <v>10133</v>
      </c>
      <c r="L1175" s="1" t="s">
        <v>10134</v>
      </c>
      <c r="M1175" s="1" t="s">
        <v>10135</v>
      </c>
      <c r="N1175" s="1" t="s">
        <v>10136</v>
      </c>
      <c r="O1175" s="1" t="s">
        <v>10137</v>
      </c>
      <c r="P1175" s="1" t="s">
        <v>10138</v>
      </c>
      <c r="Q1175" s="12">
        <f>Table1[[#This Row],[actual_price]]-Table1[[#This Row],[discounted_price]]</f>
        <v>3029</v>
      </c>
      <c r="R1175" s="11" t="str">
        <f>IF(Table1[[#This Row],[discount_percentage]]&gt;=0.5,"50% + Discount","Below 50%")</f>
        <v>Below 50%</v>
      </c>
      <c r="S1175" s="14">
        <f>Table1[[#This Row],[actual_price]]*Table1[[#This Row],[rating_count]]</f>
        <v>52632951</v>
      </c>
      <c r="T1175" s="11" t="str">
        <f>IF(Table1[[#This Row],[discounted_price]]&lt;200,"&lt;₹200",IF(Table1[[#This Row],[discounted_price]]&lt;=500,"₹200 - ₹500","&gt;₹500"))</f>
        <v>&gt;₹500</v>
      </c>
      <c r="U1175" s="11" t="str">
        <f>IF(Table1[[#This Row],[rating_count]]&lt;1000,"Below 1K Reviews","1K + Reviews")</f>
        <v>1K + Reviews</v>
      </c>
      <c r="V1175" s="14">
        <f>Table1[[#This Row],[rating]]*Table1[[#This Row],[rating_count]]</f>
        <v>17410.7</v>
      </c>
    </row>
    <row r="1176" spans="1:22" ht="16.2" x14ac:dyDescent="0.3">
      <c r="A1176" s="1" t="s">
        <v>10139</v>
      </c>
      <c r="B1176" s="1" t="s">
        <v>10140</v>
      </c>
      <c r="C1176" s="1" t="s">
        <v>10141</v>
      </c>
      <c r="D1176" s="1">
        <v>698</v>
      </c>
      <c r="E1176" s="1">
        <v>699</v>
      </c>
      <c r="F1176" s="4">
        <v>0</v>
      </c>
      <c r="G1176" s="1">
        <v>4.2</v>
      </c>
      <c r="H1176" s="2">
        <v>3160</v>
      </c>
      <c r="I1176" s="1" t="s">
        <v>10142</v>
      </c>
      <c r="J1176" s="1" t="s">
        <v>10143</v>
      </c>
      <c r="K1176" s="1" t="s">
        <v>10144</v>
      </c>
      <c r="L1176" s="1" t="s">
        <v>10145</v>
      </c>
      <c r="M1176" s="1" t="s">
        <v>10146</v>
      </c>
      <c r="N1176" s="1" t="s">
        <v>10147</v>
      </c>
      <c r="O1176" s="1" t="s">
        <v>10148</v>
      </c>
      <c r="P1176" s="1" t="s">
        <v>10149</v>
      </c>
      <c r="Q1176" s="12">
        <f>Table1[[#This Row],[actual_price]]-Table1[[#This Row],[discounted_price]]</f>
        <v>1</v>
      </c>
      <c r="R1176" s="11" t="str">
        <f>IF(Table1[[#This Row],[discount_percentage]]&gt;=0.5,"50% + Discount","Below 50%")</f>
        <v>Below 50%</v>
      </c>
      <c r="S1176" s="14">
        <f>Table1[[#This Row],[actual_price]]*Table1[[#This Row],[rating_count]]</f>
        <v>2208840</v>
      </c>
      <c r="T1176" s="11" t="str">
        <f>IF(Table1[[#This Row],[discounted_price]]&lt;200,"&lt;₹200",IF(Table1[[#This Row],[discounted_price]]&lt;=500,"₹200 - ₹500","&gt;₹500"))</f>
        <v>&gt;₹500</v>
      </c>
      <c r="U1176" s="11" t="str">
        <f>IF(Table1[[#This Row],[rating_count]]&lt;1000,"Below 1K Reviews","1K + Reviews")</f>
        <v>1K + Reviews</v>
      </c>
      <c r="V1176" s="14">
        <f>Table1[[#This Row],[rating]]*Table1[[#This Row],[rating_count]]</f>
        <v>13272</v>
      </c>
    </row>
    <row r="1177" spans="1:22" ht="16.2" x14ac:dyDescent="0.3">
      <c r="A1177" s="1" t="s">
        <v>10150</v>
      </c>
      <c r="B1177" s="1" t="s">
        <v>10151</v>
      </c>
      <c r="C1177" s="1" t="s">
        <v>9337</v>
      </c>
      <c r="D1177" s="3">
        <v>2199</v>
      </c>
      <c r="E1177" s="3">
        <v>3190</v>
      </c>
      <c r="F1177" s="4">
        <v>0.31</v>
      </c>
      <c r="G1177" s="1">
        <v>4.3</v>
      </c>
      <c r="H1177" s="2">
        <v>9650</v>
      </c>
      <c r="I1177" s="1" t="s">
        <v>10152</v>
      </c>
      <c r="J1177" s="1" t="s">
        <v>10153</v>
      </c>
      <c r="K1177" s="1" t="s">
        <v>10154</v>
      </c>
      <c r="L1177" s="1" t="s">
        <v>10155</v>
      </c>
      <c r="M1177" s="1" t="s">
        <v>10156</v>
      </c>
      <c r="N1177" s="1" t="s">
        <v>10157</v>
      </c>
      <c r="O1177" s="1" t="s">
        <v>10158</v>
      </c>
      <c r="P1177" s="1" t="s">
        <v>10159</v>
      </c>
      <c r="Q1177" s="12">
        <f>Table1[[#This Row],[actual_price]]-Table1[[#This Row],[discounted_price]]</f>
        <v>991</v>
      </c>
      <c r="R1177" s="11" t="str">
        <f>IF(Table1[[#This Row],[discount_percentage]]&gt;=0.5,"50% + Discount","Below 50%")</f>
        <v>Below 50%</v>
      </c>
      <c r="S1177" s="14">
        <f>Table1[[#This Row],[actual_price]]*Table1[[#This Row],[rating_count]]</f>
        <v>30783500</v>
      </c>
      <c r="T1177" s="11" t="str">
        <f>IF(Table1[[#This Row],[discounted_price]]&lt;200,"&lt;₹200",IF(Table1[[#This Row],[discounted_price]]&lt;=500,"₹200 - ₹500","&gt;₹500"))</f>
        <v>&gt;₹500</v>
      </c>
      <c r="U1177" s="11" t="str">
        <f>IF(Table1[[#This Row],[rating_count]]&lt;1000,"Below 1K Reviews","1K + Reviews")</f>
        <v>1K + Reviews</v>
      </c>
      <c r="V1177" s="14">
        <f>Table1[[#This Row],[rating]]*Table1[[#This Row],[rating_count]]</f>
        <v>41495</v>
      </c>
    </row>
    <row r="1178" spans="1:22" ht="16.2" x14ac:dyDescent="0.3">
      <c r="A1178" s="1" t="s">
        <v>10160</v>
      </c>
      <c r="B1178" s="1" t="s">
        <v>10161</v>
      </c>
      <c r="C1178" s="1" t="s">
        <v>10162</v>
      </c>
      <c r="D1178" s="1">
        <v>320</v>
      </c>
      <c r="E1178" s="1">
        <v>799</v>
      </c>
      <c r="F1178" s="4">
        <v>0.6</v>
      </c>
      <c r="G1178" s="1">
        <v>4.2</v>
      </c>
      <c r="H1178" s="2">
        <v>3846</v>
      </c>
      <c r="I1178" s="1" t="s">
        <v>10163</v>
      </c>
      <c r="J1178" s="1" t="s">
        <v>10164</v>
      </c>
      <c r="K1178" s="1" t="s">
        <v>10165</v>
      </c>
      <c r="L1178" s="1" t="s">
        <v>10166</v>
      </c>
      <c r="M1178" s="1" t="s">
        <v>10167</v>
      </c>
      <c r="N1178" s="1" t="s">
        <v>10168</v>
      </c>
      <c r="O1178" s="1" t="s">
        <v>10169</v>
      </c>
      <c r="P1178" s="1" t="s">
        <v>10170</v>
      </c>
      <c r="Q1178" s="12">
        <f>Table1[[#This Row],[actual_price]]-Table1[[#This Row],[discounted_price]]</f>
        <v>479</v>
      </c>
      <c r="R1178" s="11" t="str">
        <f>IF(Table1[[#This Row],[discount_percentage]]&gt;=0.5,"50% + Discount","Below 50%")</f>
        <v>50% + Discount</v>
      </c>
      <c r="S1178" s="14">
        <f>Table1[[#This Row],[actual_price]]*Table1[[#This Row],[rating_count]]</f>
        <v>3072954</v>
      </c>
      <c r="T1178" s="11" t="str">
        <f>IF(Table1[[#This Row],[discounted_price]]&lt;200,"&lt;₹200",IF(Table1[[#This Row],[discounted_price]]&lt;=500,"₹200 - ₹500","&gt;₹500"))</f>
        <v>₹200 - ₹500</v>
      </c>
      <c r="U1178" s="11" t="str">
        <f>IF(Table1[[#This Row],[rating_count]]&lt;1000,"Below 1K Reviews","1K + Reviews")</f>
        <v>1K + Reviews</v>
      </c>
      <c r="V1178" s="14">
        <f>Table1[[#This Row],[rating]]*Table1[[#This Row],[rating_count]]</f>
        <v>16153.2</v>
      </c>
    </row>
    <row r="1179" spans="1:22" ht="16.2" x14ac:dyDescent="0.3">
      <c r="A1179" s="1" t="s">
        <v>10171</v>
      </c>
      <c r="B1179" s="1" t="s">
        <v>10172</v>
      </c>
      <c r="C1179" s="1" t="s">
        <v>8615</v>
      </c>
      <c r="D1179" s="1">
        <v>298</v>
      </c>
      <c r="E1179" s="1">
        <v>499</v>
      </c>
      <c r="F1179" s="4">
        <v>0.4</v>
      </c>
      <c r="G1179" s="1">
        <v>4.4000000000000004</v>
      </c>
      <c r="H1179" s="2">
        <v>290</v>
      </c>
      <c r="I1179" s="1" t="s">
        <v>10173</v>
      </c>
      <c r="J1179" s="1" t="s">
        <v>10174</v>
      </c>
      <c r="K1179" s="1" t="s">
        <v>10175</v>
      </c>
      <c r="L1179" s="1" t="s">
        <v>10176</v>
      </c>
      <c r="M1179" s="1" t="s">
        <v>10177</v>
      </c>
      <c r="N1179" s="1" t="s">
        <v>10178</v>
      </c>
      <c r="O1179" s="1" t="s">
        <v>10179</v>
      </c>
      <c r="P1179" s="1" t="s">
        <v>10180</v>
      </c>
      <c r="Q1179" s="12">
        <f>Table1[[#This Row],[actual_price]]-Table1[[#This Row],[discounted_price]]</f>
        <v>201</v>
      </c>
      <c r="R1179" s="11" t="str">
        <f>IF(Table1[[#This Row],[discount_percentage]]&gt;=0.5,"50% + Discount","Below 50%")</f>
        <v>Below 50%</v>
      </c>
      <c r="S1179" s="14">
        <f>Table1[[#This Row],[actual_price]]*Table1[[#This Row],[rating_count]]</f>
        <v>144710</v>
      </c>
      <c r="T1179" s="11" t="str">
        <f>IF(Table1[[#This Row],[discounted_price]]&lt;200,"&lt;₹200",IF(Table1[[#This Row],[discounted_price]]&lt;=500,"₹200 - ₹500","&gt;₹500"))</f>
        <v>₹200 - ₹500</v>
      </c>
      <c r="U1179" s="11" t="str">
        <f>IF(Table1[[#This Row],[rating_count]]&lt;1000,"Below 1K Reviews","1K + Reviews")</f>
        <v>Below 1K Reviews</v>
      </c>
      <c r="V1179" s="14">
        <f>Table1[[#This Row],[rating]]*Table1[[#This Row],[rating_count]]</f>
        <v>1276</v>
      </c>
    </row>
    <row r="1180" spans="1:22" ht="16.2" x14ac:dyDescent="0.3">
      <c r="A1180" s="1" t="s">
        <v>10181</v>
      </c>
      <c r="B1180" s="1" t="s">
        <v>10182</v>
      </c>
      <c r="C1180" s="1" t="s">
        <v>8980</v>
      </c>
      <c r="D1180" s="3">
        <v>1199</v>
      </c>
      <c r="E1180" s="3">
        <v>1499</v>
      </c>
      <c r="F1180" s="4">
        <v>0.2</v>
      </c>
      <c r="G1180" s="1">
        <v>3.8</v>
      </c>
      <c r="H1180" s="2">
        <v>2206</v>
      </c>
      <c r="I1180" s="1" t="s">
        <v>10183</v>
      </c>
      <c r="J1180" s="1" t="s">
        <v>10184</v>
      </c>
      <c r="K1180" s="1" t="s">
        <v>10185</v>
      </c>
      <c r="L1180" s="1" t="s">
        <v>10186</v>
      </c>
      <c r="M1180" s="1" t="s">
        <v>10187</v>
      </c>
      <c r="N1180" s="1" t="s">
        <v>10188</v>
      </c>
      <c r="O1180" s="1" t="s">
        <v>10189</v>
      </c>
      <c r="P1180" s="1" t="s">
        <v>10190</v>
      </c>
      <c r="Q1180" s="12">
        <f>Table1[[#This Row],[actual_price]]-Table1[[#This Row],[discounted_price]]</f>
        <v>300</v>
      </c>
      <c r="R1180" s="11" t="str">
        <f>IF(Table1[[#This Row],[discount_percentage]]&gt;=0.5,"50% + Discount","Below 50%")</f>
        <v>Below 50%</v>
      </c>
      <c r="S1180" s="14">
        <f>Table1[[#This Row],[actual_price]]*Table1[[#This Row],[rating_count]]</f>
        <v>3306794</v>
      </c>
      <c r="T1180" s="11" t="str">
        <f>IF(Table1[[#This Row],[discounted_price]]&lt;200,"&lt;₹200",IF(Table1[[#This Row],[discounted_price]]&lt;=500,"₹200 - ₹500","&gt;₹500"))</f>
        <v>&gt;₹500</v>
      </c>
      <c r="U1180" s="11" t="str">
        <f>IF(Table1[[#This Row],[rating_count]]&lt;1000,"Below 1K Reviews","1K + Reviews")</f>
        <v>1K + Reviews</v>
      </c>
      <c r="V1180" s="14">
        <f>Table1[[#This Row],[rating]]*Table1[[#This Row],[rating_count]]</f>
        <v>8382.7999999999993</v>
      </c>
    </row>
    <row r="1181" spans="1:22" ht="16.2" x14ac:dyDescent="0.3">
      <c r="A1181" s="1" t="s">
        <v>10191</v>
      </c>
      <c r="B1181" s="1" t="s">
        <v>10192</v>
      </c>
      <c r="C1181" s="1" t="s">
        <v>9337</v>
      </c>
      <c r="D1181" s="3">
        <v>1399</v>
      </c>
      <c r="E1181" s="3">
        <v>2660</v>
      </c>
      <c r="F1181" s="4">
        <v>0.47</v>
      </c>
      <c r="G1181" s="1">
        <v>4.0999999999999996</v>
      </c>
      <c r="H1181" s="2">
        <v>9349</v>
      </c>
      <c r="I1181" s="1" t="s">
        <v>10193</v>
      </c>
      <c r="J1181" s="1" t="s">
        <v>10194</v>
      </c>
      <c r="K1181" s="1" t="s">
        <v>10195</v>
      </c>
      <c r="L1181" s="1" t="s">
        <v>10196</v>
      </c>
      <c r="M1181" s="1" t="s">
        <v>10197</v>
      </c>
      <c r="N1181" s="1" t="s">
        <v>10198</v>
      </c>
      <c r="O1181" s="1" t="s">
        <v>10199</v>
      </c>
      <c r="P1181" s="1" t="s">
        <v>10200</v>
      </c>
      <c r="Q1181" s="12">
        <f>Table1[[#This Row],[actual_price]]-Table1[[#This Row],[discounted_price]]</f>
        <v>1261</v>
      </c>
      <c r="R1181" s="11" t="str">
        <f>IF(Table1[[#This Row],[discount_percentage]]&gt;=0.5,"50% + Discount","Below 50%")</f>
        <v>Below 50%</v>
      </c>
      <c r="S1181" s="14">
        <f>Table1[[#This Row],[actual_price]]*Table1[[#This Row],[rating_count]]</f>
        <v>24868340</v>
      </c>
      <c r="T1181" s="11" t="str">
        <f>IF(Table1[[#This Row],[discounted_price]]&lt;200,"&lt;₹200",IF(Table1[[#This Row],[discounted_price]]&lt;=500,"₹200 - ₹500","&gt;₹500"))</f>
        <v>&gt;₹500</v>
      </c>
      <c r="U1181" s="11" t="str">
        <f>IF(Table1[[#This Row],[rating_count]]&lt;1000,"Below 1K Reviews","1K + Reviews")</f>
        <v>1K + Reviews</v>
      </c>
      <c r="V1181" s="14">
        <f>Table1[[#This Row],[rating]]*Table1[[#This Row],[rating_count]]</f>
        <v>38330.899999999994</v>
      </c>
    </row>
    <row r="1182" spans="1:22" ht="16.2" x14ac:dyDescent="0.3">
      <c r="A1182" s="1" t="s">
        <v>10201</v>
      </c>
      <c r="B1182" s="1" t="s">
        <v>10202</v>
      </c>
      <c r="C1182" s="1" t="s">
        <v>8626</v>
      </c>
      <c r="D1182" s="1">
        <v>599</v>
      </c>
      <c r="E1182" s="3">
        <v>2799</v>
      </c>
      <c r="F1182" s="4">
        <v>0.79</v>
      </c>
      <c r="G1182" s="1">
        <v>3.9</v>
      </c>
      <c r="H1182" s="2">
        <v>578</v>
      </c>
      <c r="I1182" s="1" t="s">
        <v>10203</v>
      </c>
      <c r="J1182" s="1" t="s">
        <v>10204</v>
      </c>
      <c r="K1182" s="1" t="s">
        <v>10205</v>
      </c>
      <c r="L1182" s="1" t="s">
        <v>10206</v>
      </c>
      <c r="M1182" s="1" t="s">
        <v>10207</v>
      </c>
      <c r="N1182" s="1" t="s">
        <v>10208</v>
      </c>
      <c r="O1182" s="1" t="s">
        <v>10209</v>
      </c>
      <c r="P1182" s="1" t="s">
        <v>10210</v>
      </c>
      <c r="Q1182" s="12">
        <f>Table1[[#This Row],[actual_price]]-Table1[[#This Row],[discounted_price]]</f>
        <v>2200</v>
      </c>
      <c r="R1182" s="11" t="str">
        <f>IF(Table1[[#This Row],[discount_percentage]]&gt;=0.5,"50% + Discount","Below 50%")</f>
        <v>50% + Discount</v>
      </c>
      <c r="S1182" s="14">
        <f>Table1[[#This Row],[actual_price]]*Table1[[#This Row],[rating_count]]</f>
        <v>1617822</v>
      </c>
      <c r="T1182" s="11" t="str">
        <f>IF(Table1[[#This Row],[discounted_price]]&lt;200,"&lt;₹200",IF(Table1[[#This Row],[discounted_price]]&lt;=500,"₹200 - ₹500","&gt;₹500"))</f>
        <v>&gt;₹500</v>
      </c>
      <c r="U1182" s="11" t="str">
        <f>IF(Table1[[#This Row],[rating_count]]&lt;1000,"Below 1K Reviews","1K + Reviews")</f>
        <v>Below 1K Reviews</v>
      </c>
      <c r="V1182" s="14">
        <f>Table1[[#This Row],[rating]]*Table1[[#This Row],[rating_count]]</f>
        <v>2254.1999999999998</v>
      </c>
    </row>
    <row r="1183" spans="1:22" ht="16.2" x14ac:dyDescent="0.3">
      <c r="A1183" s="1" t="s">
        <v>10211</v>
      </c>
      <c r="B1183" s="1" t="s">
        <v>10212</v>
      </c>
      <c r="C1183" s="1" t="s">
        <v>9501</v>
      </c>
      <c r="D1183" s="3">
        <v>1499</v>
      </c>
      <c r="E1183" s="3">
        <v>1499</v>
      </c>
      <c r="F1183" s="4">
        <v>0</v>
      </c>
      <c r="G1183" s="1">
        <v>4.3</v>
      </c>
      <c r="H1183" s="2">
        <v>9331</v>
      </c>
      <c r="I1183" s="1" t="s">
        <v>10213</v>
      </c>
      <c r="J1183" s="1" t="s">
        <v>10214</v>
      </c>
      <c r="K1183" s="1" t="s">
        <v>10215</v>
      </c>
      <c r="L1183" s="1" t="s">
        <v>10216</v>
      </c>
      <c r="M1183" s="1" t="s">
        <v>10217</v>
      </c>
      <c r="N1183" s="1" t="s">
        <v>10218</v>
      </c>
      <c r="O1183" s="1" t="s">
        <v>10219</v>
      </c>
      <c r="P1183" s="1" t="s">
        <v>10220</v>
      </c>
      <c r="Q1183" s="12">
        <f>Table1[[#This Row],[actual_price]]-Table1[[#This Row],[discounted_price]]</f>
        <v>0</v>
      </c>
      <c r="R1183" s="11" t="str">
        <f>IF(Table1[[#This Row],[discount_percentage]]&gt;=0.5,"50% + Discount","Below 50%")</f>
        <v>Below 50%</v>
      </c>
      <c r="S1183" s="14">
        <f>Table1[[#This Row],[actual_price]]*Table1[[#This Row],[rating_count]]</f>
        <v>13987169</v>
      </c>
      <c r="T1183" s="11" t="str">
        <f>IF(Table1[[#This Row],[discounted_price]]&lt;200,"&lt;₹200",IF(Table1[[#This Row],[discounted_price]]&lt;=500,"₹200 - ₹500","&gt;₹500"))</f>
        <v>&gt;₹500</v>
      </c>
      <c r="U1183" s="11" t="str">
        <f>IF(Table1[[#This Row],[rating_count]]&lt;1000,"Below 1K Reviews","1K + Reviews")</f>
        <v>1K + Reviews</v>
      </c>
      <c r="V1183" s="14">
        <f>Table1[[#This Row],[rating]]*Table1[[#This Row],[rating_count]]</f>
        <v>40123.299999999996</v>
      </c>
    </row>
    <row r="1184" spans="1:22" ht="16.2" x14ac:dyDescent="0.3">
      <c r="A1184" s="1" t="s">
        <v>10221</v>
      </c>
      <c r="B1184" s="1" t="s">
        <v>10222</v>
      </c>
      <c r="C1184" s="1" t="s">
        <v>10130</v>
      </c>
      <c r="D1184" s="3">
        <v>14400</v>
      </c>
      <c r="E1184" s="3">
        <v>59900</v>
      </c>
      <c r="F1184" s="4">
        <v>0.76</v>
      </c>
      <c r="G1184" s="1">
        <v>4.4000000000000004</v>
      </c>
      <c r="H1184" s="2">
        <v>3837</v>
      </c>
      <c r="I1184" s="1" t="s">
        <v>10223</v>
      </c>
      <c r="J1184" s="1" t="s">
        <v>10224</v>
      </c>
      <c r="K1184" s="1" t="s">
        <v>10225</v>
      </c>
      <c r="L1184" s="1" t="s">
        <v>10226</v>
      </c>
      <c r="M1184" s="1" t="s">
        <v>10227</v>
      </c>
      <c r="N1184" s="1" t="s">
        <v>10228</v>
      </c>
      <c r="O1184" s="1" t="s">
        <v>10229</v>
      </c>
      <c r="P1184" s="1" t="s">
        <v>10230</v>
      </c>
      <c r="Q1184" s="12">
        <f>Table1[[#This Row],[actual_price]]-Table1[[#This Row],[discounted_price]]</f>
        <v>45500</v>
      </c>
      <c r="R1184" s="11" t="str">
        <f>IF(Table1[[#This Row],[discount_percentage]]&gt;=0.5,"50% + Discount","Below 50%")</f>
        <v>50% + Discount</v>
      </c>
      <c r="S1184" s="14">
        <f>Table1[[#This Row],[actual_price]]*Table1[[#This Row],[rating_count]]</f>
        <v>229836300</v>
      </c>
      <c r="T1184" s="11" t="str">
        <f>IF(Table1[[#This Row],[discounted_price]]&lt;200,"&lt;₹200",IF(Table1[[#This Row],[discounted_price]]&lt;=500,"₹200 - ₹500","&gt;₹500"))</f>
        <v>&gt;₹500</v>
      </c>
      <c r="U1184" s="11" t="str">
        <f>IF(Table1[[#This Row],[rating_count]]&lt;1000,"Below 1K Reviews","1K + Reviews")</f>
        <v>1K + Reviews</v>
      </c>
      <c r="V1184" s="14">
        <f>Table1[[#This Row],[rating]]*Table1[[#This Row],[rating_count]]</f>
        <v>16882.800000000003</v>
      </c>
    </row>
    <row r="1185" spans="1:22" ht="16.2" x14ac:dyDescent="0.3">
      <c r="A1185" s="1" t="s">
        <v>10231</v>
      </c>
      <c r="B1185" s="1" t="s">
        <v>10232</v>
      </c>
      <c r="C1185" s="1" t="s">
        <v>10141</v>
      </c>
      <c r="D1185" s="3">
        <v>1699</v>
      </c>
      <c r="E1185" s="3">
        <v>1900</v>
      </c>
      <c r="F1185" s="4">
        <v>0.11</v>
      </c>
      <c r="G1185" s="1">
        <v>3.6</v>
      </c>
      <c r="H1185" s="2">
        <v>11456</v>
      </c>
      <c r="I1185" s="1" t="s">
        <v>10233</v>
      </c>
      <c r="J1185" s="1" t="s">
        <v>10234</v>
      </c>
      <c r="K1185" s="1" t="s">
        <v>10235</v>
      </c>
      <c r="L1185" s="1" t="s">
        <v>10236</v>
      </c>
      <c r="M1185" s="1" t="s">
        <v>10237</v>
      </c>
      <c r="N1185" s="1" t="s">
        <v>10238</v>
      </c>
      <c r="O1185" s="1" t="s">
        <v>10239</v>
      </c>
      <c r="P1185" s="1" t="s">
        <v>10240</v>
      </c>
      <c r="Q1185" s="12">
        <f>Table1[[#This Row],[actual_price]]-Table1[[#This Row],[discounted_price]]</f>
        <v>201</v>
      </c>
      <c r="R1185" s="11" t="str">
        <f>IF(Table1[[#This Row],[discount_percentage]]&gt;=0.5,"50% + Discount","Below 50%")</f>
        <v>Below 50%</v>
      </c>
      <c r="S1185" s="14">
        <f>Table1[[#This Row],[actual_price]]*Table1[[#This Row],[rating_count]]</f>
        <v>21766400</v>
      </c>
      <c r="T1185" s="11" t="str">
        <f>IF(Table1[[#This Row],[discounted_price]]&lt;200,"&lt;₹200",IF(Table1[[#This Row],[discounted_price]]&lt;=500,"₹200 - ₹500","&gt;₹500"))</f>
        <v>&gt;₹500</v>
      </c>
      <c r="U1185" s="11" t="str">
        <f>IF(Table1[[#This Row],[rating_count]]&lt;1000,"Below 1K Reviews","1K + Reviews")</f>
        <v>1K + Reviews</v>
      </c>
      <c r="V1185" s="14">
        <f>Table1[[#This Row],[rating]]*Table1[[#This Row],[rating_count]]</f>
        <v>41241.599999999999</v>
      </c>
    </row>
    <row r="1186" spans="1:22" ht="16.2" x14ac:dyDescent="0.3">
      <c r="A1186" s="1" t="s">
        <v>10241</v>
      </c>
      <c r="B1186" s="1" t="s">
        <v>10242</v>
      </c>
      <c r="C1186" s="1" t="s">
        <v>8593</v>
      </c>
      <c r="D1186" s="1">
        <v>649</v>
      </c>
      <c r="E1186" s="1">
        <v>999</v>
      </c>
      <c r="F1186" s="4">
        <v>0.35</v>
      </c>
      <c r="G1186" s="1">
        <v>3.8</v>
      </c>
      <c r="H1186" s="2">
        <v>49</v>
      </c>
      <c r="I1186" s="1" t="s">
        <v>10243</v>
      </c>
      <c r="J1186" s="1" t="s">
        <v>10244</v>
      </c>
      <c r="K1186" s="1" t="s">
        <v>10245</v>
      </c>
      <c r="L1186" s="1" t="s">
        <v>10246</v>
      </c>
      <c r="M1186" s="1" t="s">
        <v>10247</v>
      </c>
      <c r="N1186" s="1" t="s">
        <v>10248</v>
      </c>
      <c r="O1186" s="1" t="s">
        <v>10249</v>
      </c>
      <c r="P1186" s="1" t="s">
        <v>10250</v>
      </c>
      <c r="Q1186" s="12">
        <f>Table1[[#This Row],[actual_price]]-Table1[[#This Row],[discounted_price]]</f>
        <v>350</v>
      </c>
      <c r="R1186" s="11" t="str">
        <f>IF(Table1[[#This Row],[discount_percentage]]&gt;=0.5,"50% + Discount","Below 50%")</f>
        <v>Below 50%</v>
      </c>
      <c r="S1186" s="14">
        <f>Table1[[#This Row],[actual_price]]*Table1[[#This Row],[rating_count]]</f>
        <v>48951</v>
      </c>
      <c r="T1186" s="11" t="str">
        <f>IF(Table1[[#This Row],[discounted_price]]&lt;200,"&lt;₹200",IF(Table1[[#This Row],[discounted_price]]&lt;=500,"₹200 - ₹500","&gt;₹500"))</f>
        <v>&gt;₹500</v>
      </c>
      <c r="U1186" s="11" t="str">
        <f>IF(Table1[[#This Row],[rating_count]]&lt;1000,"Below 1K Reviews","1K + Reviews")</f>
        <v>Below 1K Reviews</v>
      </c>
      <c r="V1186" s="14">
        <f>Table1[[#This Row],[rating]]*Table1[[#This Row],[rating_count]]</f>
        <v>186.2</v>
      </c>
    </row>
    <row r="1187" spans="1:22" ht="16.2" x14ac:dyDescent="0.3">
      <c r="A1187" s="1" t="s">
        <v>10251</v>
      </c>
      <c r="B1187" s="1" t="s">
        <v>10252</v>
      </c>
      <c r="C1187" s="1" t="s">
        <v>8751</v>
      </c>
      <c r="D1187" s="3">
        <v>3249</v>
      </c>
      <c r="E1187" s="3">
        <v>6375</v>
      </c>
      <c r="F1187" s="4">
        <v>0.49</v>
      </c>
      <c r="G1187" s="1">
        <v>4</v>
      </c>
      <c r="H1187" s="2">
        <v>4978</v>
      </c>
      <c r="I1187" s="1" t="s">
        <v>10253</v>
      </c>
      <c r="J1187" s="1" t="s">
        <v>10254</v>
      </c>
      <c r="K1187" s="1" t="s">
        <v>10255</v>
      </c>
      <c r="L1187" s="1" t="s">
        <v>10256</v>
      </c>
      <c r="M1187" s="1" t="s">
        <v>10257</v>
      </c>
      <c r="N1187" s="1" t="s">
        <v>10258</v>
      </c>
      <c r="O1187" s="1" t="s">
        <v>10259</v>
      </c>
      <c r="P1187" s="1" t="s">
        <v>10260</v>
      </c>
      <c r="Q1187" s="12">
        <f>Table1[[#This Row],[actual_price]]-Table1[[#This Row],[discounted_price]]</f>
        <v>3126</v>
      </c>
      <c r="R1187" s="11" t="str">
        <f>IF(Table1[[#This Row],[discount_percentage]]&gt;=0.5,"50% + Discount","Below 50%")</f>
        <v>Below 50%</v>
      </c>
      <c r="S1187" s="14">
        <f>Table1[[#This Row],[actual_price]]*Table1[[#This Row],[rating_count]]</f>
        <v>31734750</v>
      </c>
      <c r="T1187" s="11" t="str">
        <f>IF(Table1[[#This Row],[discounted_price]]&lt;200,"&lt;₹200",IF(Table1[[#This Row],[discounted_price]]&lt;=500,"₹200 - ₹500","&gt;₹500"))</f>
        <v>&gt;₹500</v>
      </c>
      <c r="U1187" s="11" t="str">
        <f>IF(Table1[[#This Row],[rating_count]]&lt;1000,"Below 1K Reviews","1K + Reviews")</f>
        <v>1K + Reviews</v>
      </c>
      <c r="V1187" s="14">
        <f>Table1[[#This Row],[rating]]*Table1[[#This Row],[rating_count]]</f>
        <v>19912</v>
      </c>
    </row>
    <row r="1188" spans="1:22" ht="16.2" x14ac:dyDescent="0.3">
      <c r="A1188" s="1" t="s">
        <v>10261</v>
      </c>
      <c r="B1188" s="1" t="s">
        <v>10262</v>
      </c>
      <c r="C1188" s="1" t="s">
        <v>8928</v>
      </c>
      <c r="D1188" s="1">
        <v>199</v>
      </c>
      <c r="E1188" s="1">
        <v>499</v>
      </c>
      <c r="F1188" s="4">
        <v>0.6</v>
      </c>
      <c r="G1188" s="1">
        <v>4.0999999999999996</v>
      </c>
      <c r="H1188" s="2">
        <v>1996</v>
      </c>
      <c r="I1188" s="1" t="s">
        <v>10263</v>
      </c>
      <c r="J1188" s="1" t="s">
        <v>10264</v>
      </c>
      <c r="K1188" s="1" t="s">
        <v>10265</v>
      </c>
      <c r="L1188" s="1" t="s">
        <v>10266</v>
      </c>
      <c r="M1188" s="1" t="s">
        <v>10267</v>
      </c>
      <c r="N1188" s="1" t="s">
        <v>10268</v>
      </c>
      <c r="O1188" s="1" t="s">
        <v>10269</v>
      </c>
      <c r="P1188" s="1" t="s">
        <v>10270</v>
      </c>
      <c r="Q1188" s="12">
        <f>Table1[[#This Row],[actual_price]]-Table1[[#This Row],[discounted_price]]</f>
        <v>300</v>
      </c>
      <c r="R1188" s="11" t="str">
        <f>IF(Table1[[#This Row],[discount_percentage]]&gt;=0.5,"50% + Discount","Below 50%")</f>
        <v>50% + Discount</v>
      </c>
      <c r="S1188" s="14">
        <f>Table1[[#This Row],[actual_price]]*Table1[[#This Row],[rating_count]]</f>
        <v>996004</v>
      </c>
      <c r="T1188" s="11" t="str">
        <f>IF(Table1[[#This Row],[discounted_price]]&lt;200,"&lt;₹200",IF(Table1[[#This Row],[discounted_price]]&lt;=500,"₹200 - ₹500","&gt;₹500"))</f>
        <v>&lt;₹200</v>
      </c>
      <c r="U1188" s="11" t="str">
        <f>IF(Table1[[#This Row],[rating_count]]&lt;1000,"Below 1K Reviews","1K + Reviews")</f>
        <v>1K + Reviews</v>
      </c>
      <c r="V1188" s="14">
        <f>Table1[[#This Row],[rating]]*Table1[[#This Row],[rating_count]]</f>
        <v>8183.5999999999995</v>
      </c>
    </row>
    <row r="1189" spans="1:22" ht="16.2" x14ac:dyDescent="0.3">
      <c r="A1189" s="1" t="s">
        <v>10271</v>
      </c>
      <c r="B1189" s="1" t="s">
        <v>10272</v>
      </c>
      <c r="C1189" s="1" t="s">
        <v>9072</v>
      </c>
      <c r="D1189" s="3">
        <v>1099</v>
      </c>
      <c r="E1189" s="3">
        <v>1899</v>
      </c>
      <c r="F1189" s="4">
        <v>0.42</v>
      </c>
      <c r="G1189" s="1">
        <v>4.3</v>
      </c>
      <c r="H1189" s="2">
        <v>1811</v>
      </c>
      <c r="I1189" s="1" t="s">
        <v>10273</v>
      </c>
      <c r="J1189" s="1" t="s">
        <v>10274</v>
      </c>
      <c r="K1189" s="1" t="s">
        <v>10275</v>
      </c>
      <c r="L1189" s="1" t="s">
        <v>10276</v>
      </c>
      <c r="M1189" s="1" t="s">
        <v>10277</v>
      </c>
      <c r="N1189" s="1" t="s">
        <v>10278</v>
      </c>
      <c r="O1189" s="1" t="s">
        <v>10279</v>
      </c>
      <c r="P1189" s="1" t="s">
        <v>10280</v>
      </c>
      <c r="Q1189" s="12">
        <f>Table1[[#This Row],[actual_price]]-Table1[[#This Row],[discounted_price]]</f>
        <v>800</v>
      </c>
      <c r="R1189" s="11" t="str">
        <f>IF(Table1[[#This Row],[discount_percentage]]&gt;=0.5,"50% + Discount","Below 50%")</f>
        <v>Below 50%</v>
      </c>
      <c r="S1189" s="14">
        <f>Table1[[#This Row],[actual_price]]*Table1[[#This Row],[rating_count]]</f>
        <v>3439089</v>
      </c>
      <c r="T1189" s="11" t="str">
        <f>IF(Table1[[#This Row],[discounted_price]]&lt;200,"&lt;₹200",IF(Table1[[#This Row],[discounted_price]]&lt;=500,"₹200 - ₹500","&gt;₹500"))</f>
        <v>&gt;₹500</v>
      </c>
      <c r="U1189" s="11" t="str">
        <f>IF(Table1[[#This Row],[rating_count]]&lt;1000,"Below 1K Reviews","1K + Reviews")</f>
        <v>1K + Reviews</v>
      </c>
      <c r="V1189" s="14">
        <f>Table1[[#This Row],[rating]]*Table1[[#This Row],[rating_count]]</f>
        <v>7787.2999999999993</v>
      </c>
    </row>
    <row r="1190" spans="1:22" ht="16.2" x14ac:dyDescent="0.3">
      <c r="A1190" s="1" t="s">
        <v>10281</v>
      </c>
      <c r="B1190" s="1" t="s">
        <v>10282</v>
      </c>
      <c r="C1190" s="1" t="s">
        <v>8582</v>
      </c>
      <c r="D1190" s="1">
        <v>664</v>
      </c>
      <c r="E1190" s="3">
        <v>1490</v>
      </c>
      <c r="F1190" s="4">
        <v>0.55000000000000004</v>
      </c>
      <c r="G1190" s="1">
        <v>4</v>
      </c>
      <c r="H1190" s="2">
        <v>2198</v>
      </c>
      <c r="I1190" s="1" t="s">
        <v>10283</v>
      </c>
      <c r="J1190" s="1" t="s">
        <v>10284</v>
      </c>
      <c r="K1190" s="1" t="s">
        <v>10285</v>
      </c>
      <c r="L1190" s="1" t="s">
        <v>10286</v>
      </c>
      <c r="M1190" s="1" t="s">
        <v>10287</v>
      </c>
      <c r="N1190" s="1" t="s">
        <v>10288</v>
      </c>
      <c r="O1190" s="1" t="s">
        <v>10289</v>
      </c>
      <c r="P1190" s="1" t="s">
        <v>10290</v>
      </c>
      <c r="Q1190" s="12">
        <f>Table1[[#This Row],[actual_price]]-Table1[[#This Row],[discounted_price]]</f>
        <v>826</v>
      </c>
      <c r="R1190" s="11" t="str">
        <f>IF(Table1[[#This Row],[discount_percentage]]&gt;=0.5,"50% + Discount","Below 50%")</f>
        <v>50% + Discount</v>
      </c>
      <c r="S1190" s="14">
        <f>Table1[[#This Row],[actual_price]]*Table1[[#This Row],[rating_count]]</f>
        <v>3275020</v>
      </c>
      <c r="T1190" s="11" t="str">
        <f>IF(Table1[[#This Row],[discounted_price]]&lt;200,"&lt;₹200",IF(Table1[[#This Row],[discounted_price]]&lt;=500,"₹200 - ₹500","&gt;₹500"))</f>
        <v>&gt;₹500</v>
      </c>
      <c r="U1190" s="11" t="str">
        <f>IF(Table1[[#This Row],[rating_count]]&lt;1000,"Below 1K Reviews","1K + Reviews")</f>
        <v>1K + Reviews</v>
      </c>
      <c r="V1190" s="14">
        <f>Table1[[#This Row],[rating]]*Table1[[#This Row],[rating_count]]</f>
        <v>8792</v>
      </c>
    </row>
    <row r="1191" spans="1:22" ht="16.2" x14ac:dyDescent="0.3">
      <c r="A1191" s="1" t="s">
        <v>10291</v>
      </c>
      <c r="B1191" s="1" t="s">
        <v>10292</v>
      </c>
      <c r="C1191" s="1" t="s">
        <v>9103</v>
      </c>
      <c r="D1191" s="1">
        <v>260</v>
      </c>
      <c r="E1191" s="1">
        <v>350</v>
      </c>
      <c r="F1191" s="4">
        <v>0.26</v>
      </c>
      <c r="G1191" s="1">
        <v>3.9</v>
      </c>
      <c r="H1191" s="2">
        <v>13127</v>
      </c>
      <c r="I1191" s="1" t="s">
        <v>10293</v>
      </c>
      <c r="J1191" s="1" t="s">
        <v>10294</v>
      </c>
      <c r="K1191" s="1" t="s">
        <v>10295</v>
      </c>
      <c r="L1191" s="1" t="s">
        <v>10296</v>
      </c>
      <c r="M1191" s="1" t="s">
        <v>10297</v>
      </c>
      <c r="N1191" s="1" t="s">
        <v>10298</v>
      </c>
      <c r="O1191" s="1" t="s">
        <v>10299</v>
      </c>
      <c r="P1191" s="1" t="s">
        <v>10300</v>
      </c>
      <c r="Q1191" s="12">
        <f>Table1[[#This Row],[actual_price]]-Table1[[#This Row],[discounted_price]]</f>
        <v>90</v>
      </c>
      <c r="R1191" s="11" t="str">
        <f>IF(Table1[[#This Row],[discount_percentage]]&gt;=0.5,"50% + Discount","Below 50%")</f>
        <v>Below 50%</v>
      </c>
      <c r="S1191" s="14">
        <f>Table1[[#This Row],[actual_price]]*Table1[[#This Row],[rating_count]]</f>
        <v>4594450</v>
      </c>
      <c r="T1191" s="11" t="str">
        <f>IF(Table1[[#This Row],[discounted_price]]&lt;200,"&lt;₹200",IF(Table1[[#This Row],[discounted_price]]&lt;=500,"₹200 - ₹500","&gt;₹500"))</f>
        <v>₹200 - ₹500</v>
      </c>
      <c r="U1191" s="11" t="str">
        <f>IF(Table1[[#This Row],[rating_count]]&lt;1000,"Below 1K Reviews","1K + Reviews")</f>
        <v>1K + Reviews</v>
      </c>
      <c r="V1191" s="14">
        <f>Table1[[#This Row],[rating]]*Table1[[#This Row],[rating_count]]</f>
        <v>51195.299999999996</v>
      </c>
    </row>
    <row r="1192" spans="1:22" ht="16.2" x14ac:dyDescent="0.3">
      <c r="A1192" s="1" t="s">
        <v>10301</v>
      </c>
      <c r="B1192" s="1" t="s">
        <v>10302</v>
      </c>
      <c r="C1192" s="1" t="s">
        <v>8815</v>
      </c>
      <c r="D1192" s="3">
        <v>6499</v>
      </c>
      <c r="E1192" s="3">
        <v>8500</v>
      </c>
      <c r="F1192" s="4">
        <v>0.24</v>
      </c>
      <c r="G1192" s="1">
        <v>4.4000000000000004</v>
      </c>
      <c r="H1192" s="2">
        <v>5865</v>
      </c>
      <c r="I1192" s="1" t="s">
        <v>10303</v>
      </c>
      <c r="J1192" s="1" t="s">
        <v>10304</v>
      </c>
      <c r="K1192" s="1" t="s">
        <v>10305</v>
      </c>
      <c r="L1192" s="1" t="s">
        <v>10306</v>
      </c>
      <c r="M1192" s="1" t="s">
        <v>10307</v>
      </c>
      <c r="N1192" s="1" t="s">
        <v>10308</v>
      </c>
      <c r="O1192" s="1" t="s">
        <v>10309</v>
      </c>
      <c r="P1192" s="1" t="s">
        <v>10310</v>
      </c>
      <c r="Q1192" s="12">
        <f>Table1[[#This Row],[actual_price]]-Table1[[#This Row],[discounted_price]]</f>
        <v>2001</v>
      </c>
      <c r="R1192" s="11" t="str">
        <f>IF(Table1[[#This Row],[discount_percentage]]&gt;=0.5,"50% + Discount","Below 50%")</f>
        <v>Below 50%</v>
      </c>
      <c r="S1192" s="14">
        <f>Table1[[#This Row],[actual_price]]*Table1[[#This Row],[rating_count]]</f>
        <v>49852500</v>
      </c>
      <c r="T1192" s="11" t="str">
        <f>IF(Table1[[#This Row],[discounted_price]]&lt;200,"&lt;₹200",IF(Table1[[#This Row],[discounted_price]]&lt;=500,"₹200 - ₹500","&gt;₹500"))</f>
        <v>&gt;₹500</v>
      </c>
      <c r="U1192" s="11" t="str">
        <f>IF(Table1[[#This Row],[rating_count]]&lt;1000,"Below 1K Reviews","1K + Reviews")</f>
        <v>1K + Reviews</v>
      </c>
      <c r="V1192" s="14">
        <f>Table1[[#This Row],[rating]]*Table1[[#This Row],[rating_count]]</f>
        <v>25806.000000000004</v>
      </c>
    </row>
    <row r="1193" spans="1:22" ht="16.2" x14ac:dyDescent="0.3">
      <c r="A1193" s="1" t="s">
        <v>10311</v>
      </c>
      <c r="B1193" s="1" t="s">
        <v>10312</v>
      </c>
      <c r="C1193" s="1" t="s">
        <v>10313</v>
      </c>
      <c r="D1193" s="3">
        <v>1484</v>
      </c>
      <c r="E1193" s="3">
        <v>2499</v>
      </c>
      <c r="F1193" s="4">
        <v>0.41</v>
      </c>
      <c r="G1193" s="1">
        <v>3.7</v>
      </c>
      <c r="H1193" s="2">
        <v>1067</v>
      </c>
      <c r="I1193" s="1" t="s">
        <v>10314</v>
      </c>
      <c r="J1193" s="1" t="s">
        <v>10315</v>
      </c>
      <c r="K1193" s="1" t="s">
        <v>10316</v>
      </c>
      <c r="L1193" s="1" t="s">
        <v>10317</v>
      </c>
      <c r="M1193" s="1" t="s">
        <v>10318</v>
      </c>
      <c r="N1193" s="1" t="s">
        <v>10319</v>
      </c>
      <c r="O1193" s="1" t="s">
        <v>10320</v>
      </c>
      <c r="P1193" s="1" t="s">
        <v>10321</v>
      </c>
      <c r="Q1193" s="12">
        <f>Table1[[#This Row],[actual_price]]-Table1[[#This Row],[discounted_price]]</f>
        <v>1015</v>
      </c>
      <c r="R1193" s="11" t="str">
        <f>IF(Table1[[#This Row],[discount_percentage]]&gt;=0.5,"50% + Discount","Below 50%")</f>
        <v>Below 50%</v>
      </c>
      <c r="S1193" s="14">
        <f>Table1[[#This Row],[actual_price]]*Table1[[#This Row],[rating_count]]</f>
        <v>2666433</v>
      </c>
      <c r="T1193" s="11" t="str">
        <f>IF(Table1[[#This Row],[discounted_price]]&lt;200,"&lt;₹200",IF(Table1[[#This Row],[discounted_price]]&lt;=500,"₹200 - ₹500","&gt;₹500"))</f>
        <v>&gt;₹500</v>
      </c>
      <c r="U1193" s="11" t="str">
        <f>IF(Table1[[#This Row],[rating_count]]&lt;1000,"Below 1K Reviews","1K + Reviews")</f>
        <v>1K + Reviews</v>
      </c>
      <c r="V1193" s="14">
        <f>Table1[[#This Row],[rating]]*Table1[[#This Row],[rating_count]]</f>
        <v>3947.9</v>
      </c>
    </row>
    <row r="1194" spans="1:22" ht="16.2" x14ac:dyDescent="0.3">
      <c r="A1194" s="1" t="s">
        <v>10322</v>
      </c>
      <c r="B1194" s="1" t="s">
        <v>10323</v>
      </c>
      <c r="C1194" s="1" t="s">
        <v>8939</v>
      </c>
      <c r="D1194" s="1">
        <v>999</v>
      </c>
      <c r="E1194" s="3">
        <v>1560</v>
      </c>
      <c r="F1194" s="4">
        <v>0.36</v>
      </c>
      <c r="G1194" s="1">
        <v>3.6</v>
      </c>
      <c r="H1194" s="2">
        <v>4881</v>
      </c>
      <c r="I1194" s="1" t="s">
        <v>10324</v>
      </c>
      <c r="J1194" s="1" t="s">
        <v>10325</v>
      </c>
      <c r="K1194" s="1" t="s">
        <v>10326</v>
      </c>
      <c r="L1194" s="1" t="s">
        <v>10327</v>
      </c>
      <c r="M1194" s="1" t="s">
        <v>10328</v>
      </c>
      <c r="N1194" s="1" t="s">
        <v>10329</v>
      </c>
      <c r="O1194" s="1" t="s">
        <v>10330</v>
      </c>
      <c r="P1194" s="1" t="s">
        <v>10331</v>
      </c>
      <c r="Q1194" s="12">
        <f>Table1[[#This Row],[actual_price]]-Table1[[#This Row],[discounted_price]]</f>
        <v>561</v>
      </c>
      <c r="R1194" s="11" t="str">
        <f>IF(Table1[[#This Row],[discount_percentage]]&gt;=0.5,"50% + Discount","Below 50%")</f>
        <v>Below 50%</v>
      </c>
      <c r="S1194" s="14">
        <f>Table1[[#This Row],[actual_price]]*Table1[[#This Row],[rating_count]]</f>
        <v>7614360</v>
      </c>
      <c r="T1194" s="11" t="str">
        <f>IF(Table1[[#This Row],[discounted_price]]&lt;200,"&lt;₹200",IF(Table1[[#This Row],[discounted_price]]&lt;=500,"₹200 - ₹500","&gt;₹500"))</f>
        <v>&gt;₹500</v>
      </c>
      <c r="U1194" s="11" t="str">
        <f>IF(Table1[[#This Row],[rating_count]]&lt;1000,"Below 1K Reviews","1K + Reviews")</f>
        <v>1K + Reviews</v>
      </c>
      <c r="V1194" s="14">
        <f>Table1[[#This Row],[rating]]*Table1[[#This Row],[rating_count]]</f>
        <v>17571.600000000002</v>
      </c>
    </row>
    <row r="1195" spans="1:22" ht="16.2" x14ac:dyDescent="0.3">
      <c r="A1195" s="1" t="s">
        <v>10332</v>
      </c>
      <c r="B1195" s="1" t="s">
        <v>10333</v>
      </c>
      <c r="C1195" s="1" t="s">
        <v>8980</v>
      </c>
      <c r="D1195" s="3">
        <v>3299</v>
      </c>
      <c r="E1195" s="3">
        <v>6500</v>
      </c>
      <c r="F1195" s="4">
        <v>0.49</v>
      </c>
      <c r="G1195" s="1">
        <v>3.7</v>
      </c>
      <c r="H1195" s="2">
        <v>11217</v>
      </c>
      <c r="I1195" s="1" t="s">
        <v>10334</v>
      </c>
      <c r="J1195" s="1" t="s">
        <v>10335</v>
      </c>
      <c r="K1195" s="1" t="s">
        <v>10336</v>
      </c>
      <c r="L1195" s="1" t="s">
        <v>10337</v>
      </c>
      <c r="M1195" s="1" t="s">
        <v>10338</v>
      </c>
      <c r="N1195" s="1" t="s">
        <v>10339</v>
      </c>
      <c r="O1195" s="1" t="s">
        <v>10340</v>
      </c>
      <c r="P1195" s="1" t="s">
        <v>10341</v>
      </c>
      <c r="Q1195" s="12">
        <f>Table1[[#This Row],[actual_price]]-Table1[[#This Row],[discounted_price]]</f>
        <v>3201</v>
      </c>
      <c r="R1195" s="11" t="str">
        <f>IF(Table1[[#This Row],[discount_percentage]]&gt;=0.5,"50% + Discount","Below 50%")</f>
        <v>Below 50%</v>
      </c>
      <c r="S1195" s="14">
        <f>Table1[[#This Row],[actual_price]]*Table1[[#This Row],[rating_count]]</f>
        <v>72910500</v>
      </c>
      <c r="T1195" s="11" t="str">
        <f>IF(Table1[[#This Row],[discounted_price]]&lt;200,"&lt;₹200",IF(Table1[[#This Row],[discounted_price]]&lt;=500,"₹200 - ₹500","&gt;₹500"))</f>
        <v>&gt;₹500</v>
      </c>
      <c r="U1195" s="11" t="str">
        <f>IF(Table1[[#This Row],[rating_count]]&lt;1000,"Below 1K Reviews","1K + Reviews")</f>
        <v>1K + Reviews</v>
      </c>
      <c r="V1195" s="14">
        <f>Table1[[#This Row],[rating]]*Table1[[#This Row],[rating_count]]</f>
        <v>41502.9</v>
      </c>
    </row>
    <row r="1196" spans="1:22" ht="16.2" x14ac:dyDescent="0.3">
      <c r="A1196" s="1" t="s">
        <v>10342</v>
      </c>
      <c r="B1196" s="1" t="s">
        <v>10343</v>
      </c>
      <c r="C1196" s="1" t="s">
        <v>8729</v>
      </c>
      <c r="D1196" s="1">
        <v>259</v>
      </c>
      <c r="E1196" s="1">
        <v>999</v>
      </c>
      <c r="F1196" s="4">
        <v>0.74</v>
      </c>
      <c r="G1196" s="1">
        <v>4</v>
      </c>
      <c r="H1196" s="2">
        <v>43</v>
      </c>
      <c r="I1196" s="1" t="s">
        <v>10344</v>
      </c>
      <c r="J1196" s="1" t="s">
        <v>10345</v>
      </c>
      <c r="K1196" s="1" t="s">
        <v>10346</v>
      </c>
      <c r="L1196" s="1" t="s">
        <v>10347</v>
      </c>
      <c r="M1196" s="1" t="s">
        <v>10348</v>
      </c>
      <c r="N1196" s="1" t="s">
        <v>10349</v>
      </c>
      <c r="O1196" s="1" t="s">
        <v>10350</v>
      </c>
      <c r="P1196" s="1" t="s">
        <v>10351</v>
      </c>
      <c r="Q1196" s="12">
        <f>Table1[[#This Row],[actual_price]]-Table1[[#This Row],[discounted_price]]</f>
        <v>740</v>
      </c>
      <c r="R1196" s="11" t="str">
        <f>IF(Table1[[#This Row],[discount_percentage]]&gt;=0.5,"50% + Discount","Below 50%")</f>
        <v>50% + Discount</v>
      </c>
      <c r="S1196" s="14">
        <f>Table1[[#This Row],[actual_price]]*Table1[[#This Row],[rating_count]]</f>
        <v>42957</v>
      </c>
      <c r="T1196" s="11" t="str">
        <f>IF(Table1[[#This Row],[discounted_price]]&lt;200,"&lt;₹200",IF(Table1[[#This Row],[discounted_price]]&lt;=500,"₹200 - ₹500","&gt;₹500"))</f>
        <v>₹200 - ₹500</v>
      </c>
      <c r="U1196" s="11" t="str">
        <f>IF(Table1[[#This Row],[rating_count]]&lt;1000,"Below 1K Reviews","1K + Reviews")</f>
        <v>Below 1K Reviews</v>
      </c>
      <c r="V1196" s="14">
        <f>Table1[[#This Row],[rating]]*Table1[[#This Row],[rating_count]]</f>
        <v>172</v>
      </c>
    </row>
    <row r="1197" spans="1:22" ht="16.2" x14ac:dyDescent="0.3">
      <c r="A1197" s="1" t="s">
        <v>10352</v>
      </c>
      <c r="B1197" s="1" t="s">
        <v>10353</v>
      </c>
      <c r="C1197" s="1" t="s">
        <v>8751</v>
      </c>
      <c r="D1197" s="3">
        <v>3249</v>
      </c>
      <c r="E1197" s="3">
        <v>7795</v>
      </c>
      <c r="F1197" s="4">
        <v>0.57999999999999996</v>
      </c>
      <c r="G1197" s="1">
        <v>4.2</v>
      </c>
      <c r="H1197" s="2">
        <v>4664</v>
      </c>
      <c r="I1197" s="1" t="s">
        <v>10354</v>
      </c>
      <c r="J1197" s="1" t="s">
        <v>10355</v>
      </c>
      <c r="K1197" s="1" t="s">
        <v>10356</v>
      </c>
      <c r="L1197" s="1" t="s">
        <v>10357</v>
      </c>
      <c r="M1197" s="1" t="s">
        <v>10358</v>
      </c>
      <c r="N1197" s="1" t="s">
        <v>10359</v>
      </c>
      <c r="O1197" s="1" t="s">
        <v>10360</v>
      </c>
      <c r="P1197" s="1" t="s">
        <v>10361</v>
      </c>
      <c r="Q1197" s="12">
        <f>Table1[[#This Row],[actual_price]]-Table1[[#This Row],[discounted_price]]</f>
        <v>4546</v>
      </c>
      <c r="R1197" s="11" t="str">
        <f>IF(Table1[[#This Row],[discount_percentage]]&gt;=0.5,"50% + Discount","Below 50%")</f>
        <v>50% + Discount</v>
      </c>
      <c r="S1197" s="14">
        <f>Table1[[#This Row],[actual_price]]*Table1[[#This Row],[rating_count]]</f>
        <v>36355880</v>
      </c>
      <c r="T1197" s="11" t="str">
        <f>IF(Table1[[#This Row],[discounted_price]]&lt;200,"&lt;₹200",IF(Table1[[#This Row],[discounted_price]]&lt;=500,"₹200 - ₹500","&gt;₹500"))</f>
        <v>&gt;₹500</v>
      </c>
      <c r="U1197" s="11" t="str">
        <f>IF(Table1[[#This Row],[rating_count]]&lt;1000,"Below 1K Reviews","1K + Reviews")</f>
        <v>1K + Reviews</v>
      </c>
      <c r="V1197" s="14">
        <f>Table1[[#This Row],[rating]]*Table1[[#This Row],[rating_count]]</f>
        <v>19588.8</v>
      </c>
    </row>
    <row r="1198" spans="1:22" ht="16.2" x14ac:dyDescent="0.3">
      <c r="A1198" s="1" t="s">
        <v>10362</v>
      </c>
      <c r="B1198" s="1" t="s">
        <v>10363</v>
      </c>
      <c r="C1198" s="1" t="s">
        <v>8939</v>
      </c>
      <c r="D1198" s="3">
        <v>4280</v>
      </c>
      <c r="E1198" s="3">
        <v>5995</v>
      </c>
      <c r="F1198" s="4">
        <v>0.28999999999999998</v>
      </c>
      <c r="G1198" s="1">
        <v>3.8</v>
      </c>
      <c r="H1198" s="2">
        <v>2112</v>
      </c>
      <c r="I1198" s="1" t="s">
        <v>10364</v>
      </c>
      <c r="J1198" s="1" t="s">
        <v>10365</v>
      </c>
      <c r="K1198" s="1" t="s">
        <v>10366</v>
      </c>
      <c r="L1198" s="1" t="s">
        <v>10367</v>
      </c>
      <c r="M1198" s="1" t="s">
        <v>10368</v>
      </c>
      <c r="N1198" s="1" t="s">
        <v>10369</v>
      </c>
      <c r="O1198" s="1" t="s">
        <v>10370</v>
      </c>
      <c r="P1198" s="1" t="s">
        <v>10371</v>
      </c>
      <c r="Q1198" s="12">
        <f>Table1[[#This Row],[actual_price]]-Table1[[#This Row],[discounted_price]]</f>
        <v>1715</v>
      </c>
      <c r="R1198" s="11" t="str">
        <f>IF(Table1[[#This Row],[discount_percentage]]&gt;=0.5,"50% + Discount","Below 50%")</f>
        <v>Below 50%</v>
      </c>
      <c r="S1198" s="14">
        <f>Table1[[#This Row],[actual_price]]*Table1[[#This Row],[rating_count]]</f>
        <v>12661440</v>
      </c>
      <c r="T1198" s="11" t="str">
        <f>IF(Table1[[#This Row],[discounted_price]]&lt;200,"&lt;₹200",IF(Table1[[#This Row],[discounted_price]]&lt;=500,"₹200 - ₹500","&gt;₹500"))</f>
        <v>&gt;₹500</v>
      </c>
      <c r="U1198" s="11" t="str">
        <f>IF(Table1[[#This Row],[rating_count]]&lt;1000,"Below 1K Reviews","1K + Reviews")</f>
        <v>1K + Reviews</v>
      </c>
      <c r="V1198" s="14">
        <f>Table1[[#This Row],[rating]]*Table1[[#This Row],[rating_count]]</f>
        <v>8025.5999999999995</v>
      </c>
    </row>
    <row r="1199" spans="1:22" ht="16.2" x14ac:dyDescent="0.3">
      <c r="A1199" s="1" t="s">
        <v>10372</v>
      </c>
      <c r="B1199" s="1" t="s">
        <v>10373</v>
      </c>
      <c r="C1199" s="1" t="s">
        <v>10374</v>
      </c>
      <c r="D1199" s="1">
        <v>189</v>
      </c>
      <c r="E1199" s="1">
        <v>299</v>
      </c>
      <c r="F1199" s="4">
        <v>0.37</v>
      </c>
      <c r="G1199" s="1">
        <v>4.2</v>
      </c>
      <c r="H1199" s="2">
        <v>2737</v>
      </c>
      <c r="I1199" s="1" t="s">
        <v>10375</v>
      </c>
      <c r="J1199" s="1" t="s">
        <v>10376</v>
      </c>
      <c r="K1199" s="1" t="s">
        <v>10377</v>
      </c>
      <c r="L1199" s="1" t="s">
        <v>10378</v>
      </c>
      <c r="M1199" s="1" t="s">
        <v>10379</v>
      </c>
      <c r="N1199" s="1" t="s">
        <v>10380</v>
      </c>
      <c r="O1199" s="1" t="s">
        <v>10381</v>
      </c>
      <c r="P1199" s="1" t="s">
        <v>10382</v>
      </c>
      <c r="Q1199" s="12">
        <f>Table1[[#This Row],[actual_price]]-Table1[[#This Row],[discounted_price]]</f>
        <v>110</v>
      </c>
      <c r="R1199" s="11" t="str">
        <f>IF(Table1[[#This Row],[discount_percentage]]&gt;=0.5,"50% + Discount","Below 50%")</f>
        <v>Below 50%</v>
      </c>
      <c r="S1199" s="14">
        <f>Table1[[#This Row],[actual_price]]*Table1[[#This Row],[rating_count]]</f>
        <v>818363</v>
      </c>
      <c r="T1199" s="11" t="str">
        <f>IF(Table1[[#This Row],[discounted_price]]&lt;200,"&lt;₹200",IF(Table1[[#This Row],[discounted_price]]&lt;=500,"₹200 - ₹500","&gt;₹500"))</f>
        <v>&lt;₹200</v>
      </c>
      <c r="U1199" s="11" t="str">
        <f>IF(Table1[[#This Row],[rating_count]]&lt;1000,"Below 1K Reviews","1K + Reviews")</f>
        <v>1K + Reviews</v>
      </c>
      <c r="V1199" s="14">
        <f>Table1[[#This Row],[rating]]*Table1[[#This Row],[rating_count]]</f>
        <v>11495.4</v>
      </c>
    </row>
    <row r="1200" spans="1:22" ht="16.2" x14ac:dyDescent="0.3">
      <c r="A1200" s="1" t="s">
        <v>10383</v>
      </c>
      <c r="B1200" s="1" t="s">
        <v>10384</v>
      </c>
      <c r="C1200" s="1" t="s">
        <v>9337</v>
      </c>
      <c r="D1200" s="3">
        <v>1449</v>
      </c>
      <c r="E1200" s="3">
        <v>2349</v>
      </c>
      <c r="F1200" s="4">
        <v>0.38</v>
      </c>
      <c r="G1200" s="1">
        <v>3.9</v>
      </c>
      <c r="H1200" s="2">
        <v>9019</v>
      </c>
      <c r="I1200" s="1" t="s">
        <v>10385</v>
      </c>
      <c r="J1200" s="1" t="s">
        <v>10386</v>
      </c>
      <c r="K1200" s="1" t="s">
        <v>10387</v>
      </c>
      <c r="L1200" s="1" t="s">
        <v>10388</v>
      </c>
      <c r="M1200" s="1" t="s">
        <v>10389</v>
      </c>
      <c r="N1200" s="1" t="s">
        <v>10390</v>
      </c>
      <c r="O1200" s="1" t="s">
        <v>10391</v>
      </c>
      <c r="P1200" s="1" t="s">
        <v>10392</v>
      </c>
      <c r="Q1200" s="12">
        <f>Table1[[#This Row],[actual_price]]-Table1[[#This Row],[discounted_price]]</f>
        <v>900</v>
      </c>
      <c r="R1200" s="11" t="str">
        <f>IF(Table1[[#This Row],[discount_percentage]]&gt;=0.5,"50% + Discount","Below 50%")</f>
        <v>Below 50%</v>
      </c>
      <c r="S1200" s="14">
        <f>Table1[[#This Row],[actual_price]]*Table1[[#This Row],[rating_count]]</f>
        <v>21185631</v>
      </c>
      <c r="T1200" s="11" t="str">
        <f>IF(Table1[[#This Row],[discounted_price]]&lt;200,"&lt;₹200",IF(Table1[[#This Row],[discounted_price]]&lt;=500,"₹200 - ₹500","&gt;₹500"))</f>
        <v>&gt;₹500</v>
      </c>
      <c r="U1200" s="11" t="str">
        <f>IF(Table1[[#This Row],[rating_count]]&lt;1000,"Below 1K Reviews","1K + Reviews")</f>
        <v>1K + Reviews</v>
      </c>
      <c r="V1200" s="14">
        <f>Table1[[#This Row],[rating]]*Table1[[#This Row],[rating_count]]</f>
        <v>35174.1</v>
      </c>
    </row>
    <row r="1201" spans="1:22" ht="16.2" x14ac:dyDescent="0.3">
      <c r="A1201" s="1" t="s">
        <v>10393</v>
      </c>
      <c r="B1201" s="1" t="s">
        <v>10394</v>
      </c>
      <c r="C1201" s="1" t="s">
        <v>8928</v>
      </c>
      <c r="D1201" s="1">
        <v>199</v>
      </c>
      <c r="E1201" s="1">
        <v>499</v>
      </c>
      <c r="F1201" s="4">
        <v>0.6</v>
      </c>
      <c r="G1201" s="1">
        <v>4</v>
      </c>
      <c r="H1201" s="2">
        <v>10234</v>
      </c>
      <c r="I1201" s="1" t="s">
        <v>10395</v>
      </c>
      <c r="J1201" s="1" t="s">
        <v>10396</v>
      </c>
      <c r="K1201" s="1" t="s">
        <v>10397</v>
      </c>
      <c r="L1201" s="1" t="s">
        <v>10398</v>
      </c>
      <c r="M1201" s="1" t="s">
        <v>10399</v>
      </c>
      <c r="N1201" s="1" t="s">
        <v>10400</v>
      </c>
      <c r="O1201" s="1" t="s">
        <v>10401</v>
      </c>
      <c r="P1201" s="1" t="s">
        <v>10402</v>
      </c>
      <c r="Q1201" s="12">
        <f>Table1[[#This Row],[actual_price]]-Table1[[#This Row],[discounted_price]]</f>
        <v>300</v>
      </c>
      <c r="R1201" s="11" t="str">
        <f>IF(Table1[[#This Row],[discount_percentage]]&gt;=0.5,"50% + Discount","Below 50%")</f>
        <v>50% + Discount</v>
      </c>
      <c r="S1201" s="14">
        <f>Table1[[#This Row],[actual_price]]*Table1[[#This Row],[rating_count]]</f>
        <v>5106766</v>
      </c>
      <c r="T1201" s="11" t="str">
        <f>IF(Table1[[#This Row],[discounted_price]]&lt;200,"&lt;₹200",IF(Table1[[#This Row],[discounted_price]]&lt;=500,"₹200 - ₹500","&gt;₹500"))</f>
        <v>&lt;₹200</v>
      </c>
      <c r="U1201" s="11" t="str">
        <f>IF(Table1[[#This Row],[rating_count]]&lt;1000,"Below 1K Reviews","1K + Reviews")</f>
        <v>1K + Reviews</v>
      </c>
      <c r="V1201" s="14">
        <f>Table1[[#This Row],[rating]]*Table1[[#This Row],[rating_count]]</f>
        <v>40936</v>
      </c>
    </row>
    <row r="1202" spans="1:22" ht="16.2" x14ac:dyDescent="0.3">
      <c r="A1202" s="1" t="s">
        <v>10403</v>
      </c>
      <c r="B1202" s="1" t="s">
        <v>10404</v>
      </c>
      <c r="C1202" s="1" t="s">
        <v>10405</v>
      </c>
      <c r="D1202" s="1">
        <v>474</v>
      </c>
      <c r="E1202" s="3">
        <v>1299</v>
      </c>
      <c r="F1202" s="4">
        <v>0.64</v>
      </c>
      <c r="G1202" s="1">
        <v>4.0999999999999996</v>
      </c>
      <c r="H1202" s="2">
        <v>550</v>
      </c>
      <c r="I1202" s="1" t="s">
        <v>10406</v>
      </c>
      <c r="J1202" s="1" t="s">
        <v>10407</v>
      </c>
      <c r="K1202" s="1" t="s">
        <v>10408</v>
      </c>
      <c r="L1202" s="1" t="s">
        <v>10409</v>
      </c>
      <c r="M1202" s="1" t="s">
        <v>10410</v>
      </c>
      <c r="N1202" s="1" t="s">
        <v>10411</v>
      </c>
      <c r="O1202" s="1" t="s">
        <v>10412</v>
      </c>
      <c r="P1202" s="1" t="s">
        <v>10413</v>
      </c>
      <c r="Q1202" s="12">
        <f>Table1[[#This Row],[actual_price]]-Table1[[#This Row],[discounted_price]]</f>
        <v>825</v>
      </c>
      <c r="R1202" s="11" t="str">
        <f>IF(Table1[[#This Row],[discount_percentage]]&gt;=0.5,"50% + Discount","Below 50%")</f>
        <v>50% + Discount</v>
      </c>
      <c r="S1202" s="14">
        <f>Table1[[#This Row],[actual_price]]*Table1[[#This Row],[rating_count]]</f>
        <v>714450</v>
      </c>
      <c r="T1202" s="11" t="str">
        <f>IF(Table1[[#This Row],[discounted_price]]&lt;200,"&lt;₹200",IF(Table1[[#This Row],[discounted_price]]&lt;=500,"₹200 - ₹500","&gt;₹500"))</f>
        <v>₹200 - ₹500</v>
      </c>
      <c r="U1202" s="11" t="str">
        <f>IF(Table1[[#This Row],[rating_count]]&lt;1000,"Below 1K Reviews","1K + Reviews")</f>
        <v>Below 1K Reviews</v>
      </c>
      <c r="V1202" s="14">
        <f>Table1[[#This Row],[rating]]*Table1[[#This Row],[rating_count]]</f>
        <v>2255</v>
      </c>
    </row>
    <row r="1203" spans="1:22" ht="16.2" x14ac:dyDescent="0.3">
      <c r="A1203" s="1" t="s">
        <v>10414</v>
      </c>
      <c r="B1203" s="1" t="s">
        <v>10415</v>
      </c>
      <c r="C1203" s="1" t="s">
        <v>8729</v>
      </c>
      <c r="D1203" s="1">
        <v>279</v>
      </c>
      <c r="E1203" s="1">
        <v>499</v>
      </c>
      <c r="F1203" s="4">
        <v>0.44</v>
      </c>
      <c r="G1203" s="1">
        <v>4.8</v>
      </c>
      <c r="H1203" s="2">
        <v>28</v>
      </c>
      <c r="I1203" s="1" t="s">
        <v>10416</v>
      </c>
      <c r="J1203" s="1" t="s">
        <v>10417</v>
      </c>
      <c r="K1203" s="1" t="s">
        <v>10418</v>
      </c>
      <c r="L1203" s="1" t="s">
        <v>10419</v>
      </c>
      <c r="M1203" s="1" t="s">
        <v>10420</v>
      </c>
      <c r="N1203" s="1" t="s">
        <v>10421</v>
      </c>
      <c r="O1203" s="1" t="s">
        <v>10422</v>
      </c>
      <c r="P1203" s="1" t="s">
        <v>10423</v>
      </c>
      <c r="Q1203" s="12">
        <f>Table1[[#This Row],[actual_price]]-Table1[[#This Row],[discounted_price]]</f>
        <v>220</v>
      </c>
      <c r="R1203" s="11" t="str">
        <f>IF(Table1[[#This Row],[discount_percentage]]&gt;=0.5,"50% + Discount","Below 50%")</f>
        <v>Below 50%</v>
      </c>
      <c r="S1203" s="14">
        <f>Table1[[#This Row],[actual_price]]*Table1[[#This Row],[rating_count]]</f>
        <v>13972</v>
      </c>
      <c r="T1203" s="11" t="str">
        <f>IF(Table1[[#This Row],[discounted_price]]&lt;200,"&lt;₹200",IF(Table1[[#This Row],[discounted_price]]&lt;=500,"₹200 - ₹500","&gt;₹500"))</f>
        <v>₹200 - ₹500</v>
      </c>
      <c r="U1203" s="11" t="str">
        <f>IF(Table1[[#This Row],[rating_count]]&lt;1000,"Below 1K Reviews","1K + Reviews")</f>
        <v>Below 1K Reviews</v>
      </c>
      <c r="V1203" s="14">
        <f>Table1[[#This Row],[rating]]*Table1[[#This Row],[rating_count]]</f>
        <v>134.4</v>
      </c>
    </row>
    <row r="1204" spans="1:22" ht="16.2" x14ac:dyDescent="0.3">
      <c r="A1204" s="1" t="s">
        <v>10424</v>
      </c>
      <c r="B1204" s="1" t="s">
        <v>10425</v>
      </c>
      <c r="C1204" s="1" t="s">
        <v>9337</v>
      </c>
      <c r="D1204" s="3">
        <v>1999</v>
      </c>
      <c r="E1204" s="3">
        <v>4775</v>
      </c>
      <c r="F1204" s="4">
        <v>0.57999999999999996</v>
      </c>
      <c r="G1204" s="1">
        <v>4.2</v>
      </c>
      <c r="H1204" s="2">
        <v>1353</v>
      </c>
      <c r="I1204" s="1" t="s">
        <v>10426</v>
      </c>
      <c r="J1204" s="1" t="s">
        <v>10427</v>
      </c>
      <c r="K1204" s="1" t="s">
        <v>10428</v>
      </c>
      <c r="L1204" s="1" t="s">
        <v>10429</v>
      </c>
      <c r="M1204" s="1" t="s">
        <v>10430</v>
      </c>
      <c r="N1204" s="1" t="s">
        <v>10431</v>
      </c>
      <c r="O1204" s="1" t="s">
        <v>10432</v>
      </c>
      <c r="P1204" s="1" t="s">
        <v>10433</v>
      </c>
      <c r="Q1204" s="12">
        <f>Table1[[#This Row],[actual_price]]-Table1[[#This Row],[discounted_price]]</f>
        <v>2776</v>
      </c>
      <c r="R1204" s="11" t="str">
        <f>IF(Table1[[#This Row],[discount_percentage]]&gt;=0.5,"50% + Discount","Below 50%")</f>
        <v>50% + Discount</v>
      </c>
      <c r="S1204" s="14">
        <f>Table1[[#This Row],[actual_price]]*Table1[[#This Row],[rating_count]]</f>
        <v>6460575</v>
      </c>
      <c r="T1204" s="11" t="str">
        <f>IF(Table1[[#This Row],[discounted_price]]&lt;200,"&lt;₹200",IF(Table1[[#This Row],[discounted_price]]&lt;=500,"₹200 - ₹500","&gt;₹500"))</f>
        <v>&gt;₹500</v>
      </c>
      <c r="U1204" s="11" t="str">
        <f>IF(Table1[[#This Row],[rating_count]]&lt;1000,"Below 1K Reviews","1K + Reviews")</f>
        <v>1K + Reviews</v>
      </c>
      <c r="V1204" s="14">
        <f>Table1[[#This Row],[rating]]*Table1[[#This Row],[rating_count]]</f>
        <v>5682.6</v>
      </c>
    </row>
    <row r="1205" spans="1:22" ht="16.2" x14ac:dyDescent="0.3">
      <c r="A1205" s="1" t="s">
        <v>10434</v>
      </c>
      <c r="B1205" s="1" t="s">
        <v>10435</v>
      </c>
      <c r="C1205" s="1" t="s">
        <v>8615</v>
      </c>
      <c r="D1205" s="1">
        <v>799</v>
      </c>
      <c r="E1205" s="3">
        <v>1230</v>
      </c>
      <c r="F1205" s="4">
        <v>0.35</v>
      </c>
      <c r="G1205" s="1">
        <v>4.0999999999999996</v>
      </c>
      <c r="H1205" s="2">
        <v>2138</v>
      </c>
      <c r="I1205" s="1" t="s">
        <v>10436</v>
      </c>
      <c r="J1205" s="1" t="s">
        <v>10437</v>
      </c>
      <c r="K1205" s="1" t="s">
        <v>10438</v>
      </c>
      <c r="L1205" s="1" t="s">
        <v>10439</v>
      </c>
      <c r="M1205" s="1" t="s">
        <v>10440</v>
      </c>
      <c r="N1205" s="1" t="s">
        <v>10441</v>
      </c>
      <c r="O1205" s="1" t="s">
        <v>10442</v>
      </c>
      <c r="P1205" s="1" t="s">
        <v>10443</v>
      </c>
      <c r="Q1205" s="12">
        <f>Table1[[#This Row],[actual_price]]-Table1[[#This Row],[discounted_price]]</f>
        <v>431</v>
      </c>
      <c r="R1205" s="11" t="str">
        <f>IF(Table1[[#This Row],[discount_percentage]]&gt;=0.5,"50% + Discount","Below 50%")</f>
        <v>Below 50%</v>
      </c>
      <c r="S1205" s="14">
        <f>Table1[[#This Row],[actual_price]]*Table1[[#This Row],[rating_count]]</f>
        <v>2629740</v>
      </c>
      <c r="T1205" s="11" t="str">
        <f>IF(Table1[[#This Row],[discounted_price]]&lt;200,"&lt;₹200",IF(Table1[[#This Row],[discounted_price]]&lt;=500,"₹200 - ₹500","&gt;₹500"))</f>
        <v>&gt;₹500</v>
      </c>
      <c r="U1205" s="11" t="str">
        <f>IF(Table1[[#This Row],[rating_count]]&lt;1000,"Below 1K Reviews","1K + Reviews")</f>
        <v>1K + Reviews</v>
      </c>
      <c r="V1205" s="14">
        <f>Table1[[#This Row],[rating]]*Table1[[#This Row],[rating_count]]</f>
        <v>8765.7999999999993</v>
      </c>
    </row>
    <row r="1206" spans="1:22" ht="16.2" x14ac:dyDescent="0.3">
      <c r="A1206" s="1" t="s">
        <v>10444</v>
      </c>
      <c r="B1206" s="1" t="s">
        <v>10445</v>
      </c>
      <c r="C1206" s="1" t="s">
        <v>9234</v>
      </c>
      <c r="D1206" s="1">
        <v>949</v>
      </c>
      <c r="E1206" s="3">
        <v>1999</v>
      </c>
      <c r="F1206" s="4">
        <v>0.53</v>
      </c>
      <c r="G1206" s="1">
        <v>4</v>
      </c>
      <c r="H1206" s="2">
        <v>1679</v>
      </c>
      <c r="I1206" s="1" t="s">
        <v>10446</v>
      </c>
      <c r="J1206" s="1" t="s">
        <v>10447</v>
      </c>
      <c r="K1206" s="1" t="s">
        <v>10448</v>
      </c>
      <c r="L1206" s="1" t="s">
        <v>10449</v>
      </c>
      <c r="M1206" s="1" t="s">
        <v>10450</v>
      </c>
      <c r="N1206" s="1" t="s">
        <v>10451</v>
      </c>
      <c r="O1206" s="1" t="s">
        <v>10452</v>
      </c>
      <c r="P1206" s="1" t="s">
        <v>10453</v>
      </c>
      <c r="Q1206" s="12">
        <f>Table1[[#This Row],[actual_price]]-Table1[[#This Row],[discounted_price]]</f>
        <v>1050</v>
      </c>
      <c r="R1206" s="11" t="str">
        <f>IF(Table1[[#This Row],[discount_percentage]]&gt;=0.5,"50% + Discount","Below 50%")</f>
        <v>50% + Discount</v>
      </c>
      <c r="S1206" s="14">
        <f>Table1[[#This Row],[actual_price]]*Table1[[#This Row],[rating_count]]</f>
        <v>3356321</v>
      </c>
      <c r="T1206" s="11" t="str">
        <f>IF(Table1[[#This Row],[discounted_price]]&lt;200,"&lt;₹200",IF(Table1[[#This Row],[discounted_price]]&lt;=500,"₹200 - ₹500","&gt;₹500"))</f>
        <v>&gt;₹500</v>
      </c>
      <c r="U1206" s="11" t="str">
        <f>IF(Table1[[#This Row],[rating_count]]&lt;1000,"Below 1K Reviews","1K + Reviews")</f>
        <v>1K + Reviews</v>
      </c>
      <c r="V1206" s="14">
        <f>Table1[[#This Row],[rating]]*Table1[[#This Row],[rating_count]]</f>
        <v>6716</v>
      </c>
    </row>
    <row r="1207" spans="1:22" ht="16.2" x14ac:dyDescent="0.3">
      <c r="A1207" s="1" t="s">
        <v>10454</v>
      </c>
      <c r="B1207" s="1" t="s">
        <v>10455</v>
      </c>
      <c r="C1207" s="1" t="s">
        <v>10456</v>
      </c>
      <c r="D1207" s="5">
        <v>3657.66</v>
      </c>
      <c r="E1207" s="3">
        <v>5156</v>
      </c>
      <c r="F1207" s="4">
        <v>0.28999999999999998</v>
      </c>
      <c r="G1207" s="1">
        <v>3.9</v>
      </c>
      <c r="H1207" s="2">
        <v>12837</v>
      </c>
      <c r="I1207" s="1" t="s">
        <v>10457</v>
      </c>
      <c r="J1207" s="1" t="s">
        <v>10458</v>
      </c>
      <c r="K1207" s="1" t="s">
        <v>10459</v>
      </c>
      <c r="L1207" s="1" t="s">
        <v>10460</v>
      </c>
      <c r="M1207" s="1" t="s">
        <v>10461</v>
      </c>
      <c r="N1207" s="1" t="s">
        <v>10462</v>
      </c>
      <c r="O1207" s="1" t="s">
        <v>10463</v>
      </c>
      <c r="P1207" s="1" t="s">
        <v>10464</v>
      </c>
      <c r="Q1207" s="12">
        <f>Table1[[#This Row],[actual_price]]-Table1[[#This Row],[discounted_price]]</f>
        <v>1498.3400000000001</v>
      </c>
      <c r="R1207" s="11" t="str">
        <f>IF(Table1[[#This Row],[discount_percentage]]&gt;=0.5,"50% + Discount","Below 50%")</f>
        <v>Below 50%</v>
      </c>
      <c r="S1207" s="14">
        <f>Table1[[#This Row],[actual_price]]*Table1[[#This Row],[rating_count]]</f>
        <v>66187572</v>
      </c>
      <c r="T1207" s="11" t="str">
        <f>IF(Table1[[#This Row],[discounted_price]]&lt;200,"&lt;₹200",IF(Table1[[#This Row],[discounted_price]]&lt;=500,"₹200 - ₹500","&gt;₹500"))</f>
        <v>&gt;₹500</v>
      </c>
      <c r="U1207" s="11" t="str">
        <f>IF(Table1[[#This Row],[rating_count]]&lt;1000,"Below 1K Reviews","1K + Reviews")</f>
        <v>1K + Reviews</v>
      </c>
      <c r="V1207" s="14">
        <f>Table1[[#This Row],[rating]]*Table1[[#This Row],[rating_count]]</f>
        <v>50064.299999999996</v>
      </c>
    </row>
    <row r="1208" spans="1:22" ht="16.2" x14ac:dyDescent="0.3">
      <c r="A1208" s="1" t="s">
        <v>10465</v>
      </c>
      <c r="B1208" s="1" t="s">
        <v>10466</v>
      </c>
      <c r="C1208" s="1" t="s">
        <v>10467</v>
      </c>
      <c r="D1208" s="3">
        <v>1699</v>
      </c>
      <c r="E1208" s="3">
        <v>1999</v>
      </c>
      <c r="F1208" s="4">
        <v>0.15</v>
      </c>
      <c r="G1208" s="1">
        <v>4.0999999999999996</v>
      </c>
      <c r="H1208" s="2">
        <v>8873</v>
      </c>
      <c r="I1208" s="1" t="s">
        <v>10468</v>
      </c>
      <c r="J1208" s="1" t="s">
        <v>10469</v>
      </c>
      <c r="K1208" s="1" t="s">
        <v>10470</v>
      </c>
      <c r="L1208" s="1" t="s">
        <v>10471</v>
      </c>
      <c r="M1208" s="1" t="s">
        <v>10472</v>
      </c>
      <c r="N1208" s="1" t="s">
        <v>10473</v>
      </c>
      <c r="O1208" s="1" t="s">
        <v>10474</v>
      </c>
      <c r="P1208" s="1" t="s">
        <v>10475</v>
      </c>
      <c r="Q1208" s="12">
        <f>Table1[[#This Row],[actual_price]]-Table1[[#This Row],[discounted_price]]</f>
        <v>300</v>
      </c>
      <c r="R1208" s="11" t="str">
        <f>IF(Table1[[#This Row],[discount_percentage]]&gt;=0.5,"50% + Discount","Below 50%")</f>
        <v>Below 50%</v>
      </c>
      <c r="S1208" s="14">
        <f>Table1[[#This Row],[actual_price]]*Table1[[#This Row],[rating_count]]</f>
        <v>17737127</v>
      </c>
      <c r="T1208" s="11" t="str">
        <f>IF(Table1[[#This Row],[discounted_price]]&lt;200,"&lt;₹200",IF(Table1[[#This Row],[discounted_price]]&lt;=500,"₹200 - ₹500","&gt;₹500"))</f>
        <v>&gt;₹500</v>
      </c>
      <c r="U1208" s="11" t="str">
        <f>IF(Table1[[#This Row],[rating_count]]&lt;1000,"Below 1K Reviews","1K + Reviews")</f>
        <v>1K + Reviews</v>
      </c>
      <c r="V1208" s="14">
        <f>Table1[[#This Row],[rating]]*Table1[[#This Row],[rating_count]]</f>
        <v>36379.299999999996</v>
      </c>
    </row>
    <row r="1209" spans="1:22" ht="16.2" x14ac:dyDescent="0.3">
      <c r="A1209" s="1" t="s">
        <v>10476</v>
      </c>
      <c r="B1209" s="1" t="s">
        <v>10477</v>
      </c>
      <c r="C1209" s="1" t="s">
        <v>8939</v>
      </c>
      <c r="D1209" s="3">
        <v>1849</v>
      </c>
      <c r="E1209" s="3">
        <v>2095</v>
      </c>
      <c r="F1209" s="4">
        <v>0.12</v>
      </c>
      <c r="G1209" s="1">
        <v>4.3</v>
      </c>
      <c r="H1209" s="2">
        <v>7681</v>
      </c>
      <c r="I1209" s="1" t="s">
        <v>10478</v>
      </c>
      <c r="J1209" s="1" t="s">
        <v>10479</v>
      </c>
      <c r="K1209" s="1" t="s">
        <v>10480</v>
      </c>
      <c r="L1209" s="1" t="s">
        <v>10481</v>
      </c>
      <c r="M1209" s="1" t="s">
        <v>10482</v>
      </c>
      <c r="N1209" s="1" t="s">
        <v>10483</v>
      </c>
      <c r="O1209" s="1" t="s">
        <v>10484</v>
      </c>
      <c r="P1209" s="1" t="s">
        <v>10485</v>
      </c>
      <c r="Q1209" s="12">
        <f>Table1[[#This Row],[actual_price]]-Table1[[#This Row],[discounted_price]]</f>
        <v>246</v>
      </c>
      <c r="R1209" s="11" t="str">
        <f>IF(Table1[[#This Row],[discount_percentage]]&gt;=0.5,"50% + Discount","Below 50%")</f>
        <v>Below 50%</v>
      </c>
      <c r="S1209" s="14">
        <f>Table1[[#This Row],[actual_price]]*Table1[[#This Row],[rating_count]]</f>
        <v>16091695</v>
      </c>
      <c r="T1209" s="11" t="str">
        <f>IF(Table1[[#This Row],[discounted_price]]&lt;200,"&lt;₹200",IF(Table1[[#This Row],[discounted_price]]&lt;=500,"₹200 - ₹500","&gt;₹500"))</f>
        <v>&gt;₹500</v>
      </c>
      <c r="U1209" s="11" t="str">
        <f>IF(Table1[[#This Row],[rating_count]]&lt;1000,"Below 1K Reviews","1K + Reviews")</f>
        <v>1K + Reviews</v>
      </c>
      <c r="V1209" s="14">
        <f>Table1[[#This Row],[rating]]*Table1[[#This Row],[rating_count]]</f>
        <v>33028.299999999996</v>
      </c>
    </row>
    <row r="1210" spans="1:22" ht="16.2" x14ac:dyDescent="0.3">
      <c r="A1210" s="1" t="s">
        <v>10486</v>
      </c>
      <c r="B1210" s="1" t="s">
        <v>10487</v>
      </c>
      <c r="C1210" s="1" t="s">
        <v>8604</v>
      </c>
      <c r="D1210" s="3">
        <v>12499</v>
      </c>
      <c r="E1210" s="3">
        <v>19825</v>
      </c>
      <c r="F1210" s="4">
        <v>0.37</v>
      </c>
      <c r="G1210" s="1">
        <v>4.0999999999999996</v>
      </c>
      <c r="H1210" s="2">
        <v>322</v>
      </c>
      <c r="I1210" s="1" t="s">
        <v>10488</v>
      </c>
      <c r="J1210" s="1" t="s">
        <v>10489</v>
      </c>
      <c r="K1210" s="1" t="s">
        <v>10490</v>
      </c>
      <c r="L1210" s="1" t="s">
        <v>10491</v>
      </c>
      <c r="M1210" s="1" t="s">
        <v>10492</v>
      </c>
      <c r="N1210" s="1" t="s">
        <v>10493</v>
      </c>
      <c r="O1210" s="1" t="s">
        <v>10494</v>
      </c>
      <c r="P1210" s="1" t="s">
        <v>10495</v>
      </c>
      <c r="Q1210" s="12">
        <f>Table1[[#This Row],[actual_price]]-Table1[[#This Row],[discounted_price]]</f>
        <v>7326</v>
      </c>
      <c r="R1210" s="11" t="str">
        <f>IF(Table1[[#This Row],[discount_percentage]]&gt;=0.5,"50% + Discount","Below 50%")</f>
        <v>Below 50%</v>
      </c>
      <c r="S1210" s="14">
        <f>Table1[[#This Row],[actual_price]]*Table1[[#This Row],[rating_count]]</f>
        <v>6383650</v>
      </c>
      <c r="T1210" s="11" t="str">
        <f>IF(Table1[[#This Row],[discounted_price]]&lt;200,"&lt;₹200",IF(Table1[[#This Row],[discounted_price]]&lt;=500,"₹200 - ₹500","&gt;₹500"))</f>
        <v>&gt;₹500</v>
      </c>
      <c r="U1210" s="11" t="str">
        <f>IF(Table1[[#This Row],[rating_count]]&lt;1000,"Below 1K Reviews","1K + Reviews")</f>
        <v>Below 1K Reviews</v>
      </c>
      <c r="V1210" s="14">
        <f>Table1[[#This Row],[rating]]*Table1[[#This Row],[rating_count]]</f>
        <v>1320.1999999999998</v>
      </c>
    </row>
    <row r="1211" spans="1:22" ht="16.2" x14ac:dyDescent="0.3">
      <c r="A1211" s="1" t="s">
        <v>10496</v>
      </c>
      <c r="B1211" s="1" t="s">
        <v>10497</v>
      </c>
      <c r="C1211" s="1" t="s">
        <v>8740</v>
      </c>
      <c r="D1211" s="3">
        <v>1099</v>
      </c>
      <c r="E1211" s="3">
        <v>1920</v>
      </c>
      <c r="F1211" s="4">
        <v>0.43</v>
      </c>
      <c r="G1211" s="1">
        <v>4.2</v>
      </c>
      <c r="H1211" s="2">
        <v>9772</v>
      </c>
      <c r="I1211" s="1" t="s">
        <v>10498</v>
      </c>
      <c r="J1211" s="1" t="s">
        <v>10499</v>
      </c>
      <c r="K1211" s="1" t="s">
        <v>10500</v>
      </c>
      <c r="L1211" s="1" t="s">
        <v>10501</v>
      </c>
      <c r="M1211" s="1" t="s">
        <v>10502</v>
      </c>
      <c r="N1211" s="1" t="s">
        <v>10503</v>
      </c>
      <c r="O1211" s="1" t="s">
        <v>10504</v>
      </c>
      <c r="P1211" s="1" t="s">
        <v>10505</v>
      </c>
      <c r="Q1211" s="12">
        <f>Table1[[#This Row],[actual_price]]-Table1[[#This Row],[discounted_price]]</f>
        <v>821</v>
      </c>
      <c r="R1211" s="11" t="str">
        <f>IF(Table1[[#This Row],[discount_percentage]]&gt;=0.5,"50% + Discount","Below 50%")</f>
        <v>Below 50%</v>
      </c>
      <c r="S1211" s="14">
        <f>Table1[[#This Row],[actual_price]]*Table1[[#This Row],[rating_count]]</f>
        <v>18762240</v>
      </c>
      <c r="T1211" s="11" t="str">
        <f>IF(Table1[[#This Row],[discounted_price]]&lt;200,"&lt;₹200",IF(Table1[[#This Row],[discounted_price]]&lt;=500,"₹200 - ₹500","&gt;₹500"))</f>
        <v>&gt;₹500</v>
      </c>
      <c r="U1211" s="11" t="str">
        <f>IF(Table1[[#This Row],[rating_count]]&lt;1000,"Below 1K Reviews","1K + Reviews")</f>
        <v>1K + Reviews</v>
      </c>
      <c r="V1211" s="14">
        <f>Table1[[#This Row],[rating]]*Table1[[#This Row],[rating_count]]</f>
        <v>41042.400000000001</v>
      </c>
    </row>
    <row r="1212" spans="1:22" ht="16.2" x14ac:dyDescent="0.3">
      <c r="A1212" s="1" t="s">
        <v>10506</v>
      </c>
      <c r="B1212" s="1" t="s">
        <v>10507</v>
      </c>
      <c r="C1212" s="1" t="s">
        <v>10141</v>
      </c>
      <c r="D1212" s="3">
        <v>8199</v>
      </c>
      <c r="E1212" s="3">
        <v>16000</v>
      </c>
      <c r="F1212" s="4">
        <v>0.49</v>
      </c>
      <c r="G1212" s="1">
        <v>3.9</v>
      </c>
      <c r="H1212" s="2">
        <v>18497</v>
      </c>
      <c r="I1212" s="1" t="s">
        <v>10508</v>
      </c>
      <c r="J1212" s="1" t="s">
        <v>10509</v>
      </c>
      <c r="K1212" s="1" t="s">
        <v>10510</v>
      </c>
      <c r="L1212" s="1" t="s">
        <v>10511</v>
      </c>
      <c r="M1212" s="1" t="s">
        <v>10512</v>
      </c>
      <c r="N1212" s="1" t="s">
        <v>10513</v>
      </c>
      <c r="O1212" s="1" t="s">
        <v>10514</v>
      </c>
      <c r="P1212" s="1" t="s">
        <v>10515</v>
      </c>
      <c r="Q1212" s="12">
        <f>Table1[[#This Row],[actual_price]]-Table1[[#This Row],[discounted_price]]</f>
        <v>7801</v>
      </c>
      <c r="R1212" s="11" t="str">
        <f>IF(Table1[[#This Row],[discount_percentage]]&gt;=0.5,"50% + Discount","Below 50%")</f>
        <v>Below 50%</v>
      </c>
      <c r="S1212" s="14">
        <f>Table1[[#This Row],[actual_price]]*Table1[[#This Row],[rating_count]]</f>
        <v>295952000</v>
      </c>
      <c r="T1212" s="11" t="str">
        <f>IF(Table1[[#This Row],[discounted_price]]&lt;200,"&lt;₹200",IF(Table1[[#This Row],[discounted_price]]&lt;=500,"₹200 - ₹500","&gt;₹500"))</f>
        <v>&gt;₹500</v>
      </c>
      <c r="U1212" s="11" t="str">
        <f>IF(Table1[[#This Row],[rating_count]]&lt;1000,"Below 1K Reviews","1K + Reviews")</f>
        <v>1K + Reviews</v>
      </c>
      <c r="V1212" s="14">
        <f>Table1[[#This Row],[rating]]*Table1[[#This Row],[rating_count]]</f>
        <v>72138.3</v>
      </c>
    </row>
    <row r="1213" spans="1:22" ht="16.2" x14ac:dyDescent="0.3">
      <c r="A1213" s="1" t="s">
        <v>10516</v>
      </c>
      <c r="B1213" s="1" t="s">
        <v>10517</v>
      </c>
      <c r="C1213" s="1" t="s">
        <v>8980</v>
      </c>
      <c r="D1213" s="1">
        <v>499</v>
      </c>
      <c r="E1213" s="3">
        <v>2199</v>
      </c>
      <c r="F1213" s="4">
        <v>0.77</v>
      </c>
      <c r="G1213" s="1">
        <v>3.7</v>
      </c>
      <c r="H1213" s="2">
        <v>53</v>
      </c>
      <c r="I1213" s="1" t="s">
        <v>10518</v>
      </c>
      <c r="J1213" s="1" t="s">
        <v>10519</v>
      </c>
      <c r="K1213" s="1" t="s">
        <v>10520</v>
      </c>
      <c r="L1213" s="1" t="s">
        <v>10521</v>
      </c>
      <c r="M1213" s="1" t="s">
        <v>10522</v>
      </c>
      <c r="N1213" s="1" t="s">
        <v>10523</v>
      </c>
      <c r="O1213" s="1" t="s">
        <v>10524</v>
      </c>
      <c r="P1213" s="1" t="s">
        <v>10525</v>
      </c>
      <c r="Q1213" s="12">
        <f>Table1[[#This Row],[actual_price]]-Table1[[#This Row],[discounted_price]]</f>
        <v>1700</v>
      </c>
      <c r="R1213" s="11" t="str">
        <f>IF(Table1[[#This Row],[discount_percentage]]&gt;=0.5,"50% + Discount","Below 50%")</f>
        <v>50% + Discount</v>
      </c>
      <c r="S1213" s="14">
        <f>Table1[[#This Row],[actual_price]]*Table1[[#This Row],[rating_count]]</f>
        <v>116547</v>
      </c>
      <c r="T1213" s="11" t="str">
        <f>IF(Table1[[#This Row],[discounted_price]]&lt;200,"&lt;₹200",IF(Table1[[#This Row],[discounted_price]]&lt;=500,"₹200 - ₹500","&gt;₹500"))</f>
        <v>₹200 - ₹500</v>
      </c>
      <c r="U1213" s="11" t="str">
        <f>IF(Table1[[#This Row],[rating_count]]&lt;1000,"Below 1K Reviews","1K + Reviews")</f>
        <v>Below 1K Reviews</v>
      </c>
      <c r="V1213" s="14">
        <f>Table1[[#This Row],[rating]]*Table1[[#This Row],[rating_count]]</f>
        <v>196.10000000000002</v>
      </c>
    </row>
    <row r="1214" spans="1:22" ht="16.2" x14ac:dyDescent="0.3">
      <c r="A1214" s="1" t="s">
        <v>10526</v>
      </c>
      <c r="B1214" s="1" t="s">
        <v>10527</v>
      </c>
      <c r="C1214" s="1" t="s">
        <v>9011</v>
      </c>
      <c r="D1214" s="3">
        <v>6999</v>
      </c>
      <c r="E1214" s="3">
        <v>14999</v>
      </c>
      <c r="F1214" s="4">
        <v>0.53</v>
      </c>
      <c r="G1214" s="1">
        <v>4.0999999999999996</v>
      </c>
      <c r="H1214" s="2">
        <v>1728</v>
      </c>
      <c r="I1214" s="1" t="s">
        <v>10528</v>
      </c>
      <c r="J1214" s="1" t="s">
        <v>10529</v>
      </c>
      <c r="K1214" s="1" t="s">
        <v>10530</v>
      </c>
      <c r="L1214" s="1" t="s">
        <v>10531</v>
      </c>
      <c r="M1214" s="1" t="s">
        <v>10532</v>
      </c>
      <c r="N1214" s="1" t="s">
        <v>10533</v>
      </c>
      <c r="O1214" s="1" t="s">
        <v>10534</v>
      </c>
      <c r="P1214" s="1" t="s">
        <v>10535</v>
      </c>
      <c r="Q1214" s="12">
        <f>Table1[[#This Row],[actual_price]]-Table1[[#This Row],[discounted_price]]</f>
        <v>8000</v>
      </c>
      <c r="R1214" s="11" t="str">
        <f>IF(Table1[[#This Row],[discount_percentage]]&gt;=0.5,"50% + Discount","Below 50%")</f>
        <v>50% + Discount</v>
      </c>
      <c r="S1214" s="14">
        <f>Table1[[#This Row],[actual_price]]*Table1[[#This Row],[rating_count]]</f>
        <v>25918272</v>
      </c>
      <c r="T1214" s="11" t="str">
        <f>IF(Table1[[#This Row],[discounted_price]]&lt;200,"&lt;₹200",IF(Table1[[#This Row],[discounted_price]]&lt;=500,"₹200 - ₹500","&gt;₹500"))</f>
        <v>&gt;₹500</v>
      </c>
      <c r="U1214" s="11" t="str">
        <f>IF(Table1[[#This Row],[rating_count]]&lt;1000,"Below 1K Reviews","1K + Reviews")</f>
        <v>1K + Reviews</v>
      </c>
      <c r="V1214" s="14">
        <f>Table1[[#This Row],[rating]]*Table1[[#This Row],[rating_count]]</f>
        <v>7084.7999999999993</v>
      </c>
    </row>
    <row r="1215" spans="1:22" ht="16.2" x14ac:dyDescent="0.3">
      <c r="A1215" s="1" t="s">
        <v>10536</v>
      </c>
      <c r="B1215" s="1" t="s">
        <v>10537</v>
      </c>
      <c r="C1215" s="1" t="s">
        <v>9326</v>
      </c>
      <c r="D1215" s="3">
        <v>1595</v>
      </c>
      <c r="E1215" s="3">
        <v>1799</v>
      </c>
      <c r="F1215" s="4">
        <v>0.11</v>
      </c>
      <c r="G1215" s="1">
        <v>4</v>
      </c>
      <c r="H1215" s="2">
        <v>2877</v>
      </c>
      <c r="I1215" s="1" t="s">
        <v>10538</v>
      </c>
      <c r="J1215" s="1" t="s">
        <v>10539</v>
      </c>
      <c r="K1215" s="1" t="s">
        <v>10540</v>
      </c>
      <c r="L1215" s="1" t="s">
        <v>10541</v>
      </c>
      <c r="M1215" s="1" t="s">
        <v>10542</v>
      </c>
      <c r="N1215" s="1" t="s">
        <v>10543</v>
      </c>
      <c r="O1215" s="1" t="s">
        <v>10544</v>
      </c>
      <c r="P1215" s="1" t="s">
        <v>10545</v>
      </c>
      <c r="Q1215" s="12">
        <f>Table1[[#This Row],[actual_price]]-Table1[[#This Row],[discounted_price]]</f>
        <v>204</v>
      </c>
      <c r="R1215" s="11" t="str">
        <f>IF(Table1[[#This Row],[discount_percentage]]&gt;=0.5,"50% + Discount","Below 50%")</f>
        <v>Below 50%</v>
      </c>
      <c r="S1215" s="14">
        <f>Table1[[#This Row],[actual_price]]*Table1[[#This Row],[rating_count]]</f>
        <v>5175723</v>
      </c>
      <c r="T1215" s="11" t="str">
        <f>IF(Table1[[#This Row],[discounted_price]]&lt;200,"&lt;₹200",IF(Table1[[#This Row],[discounted_price]]&lt;=500,"₹200 - ₹500","&gt;₹500"))</f>
        <v>&gt;₹500</v>
      </c>
      <c r="U1215" s="11" t="str">
        <f>IF(Table1[[#This Row],[rating_count]]&lt;1000,"Below 1K Reviews","1K + Reviews")</f>
        <v>1K + Reviews</v>
      </c>
      <c r="V1215" s="14">
        <f>Table1[[#This Row],[rating]]*Table1[[#This Row],[rating_count]]</f>
        <v>11508</v>
      </c>
    </row>
    <row r="1216" spans="1:22" ht="16.2" x14ac:dyDescent="0.3">
      <c r="A1216" s="1" t="s">
        <v>10546</v>
      </c>
      <c r="B1216" s="1" t="s">
        <v>10547</v>
      </c>
      <c r="C1216" s="1" t="s">
        <v>8740</v>
      </c>
      <c r="D1216" s="3">
        <v>1049</v>
      </c>
      <c r="E1216" s="3">
        <v>1950</v>
      </c>
      <c r="F1216" s="4">
        <v>0.46</v>
      </c>
      <c r="G1216" s="1">
        <v>3.8</v>
      </c>
      <c r="H1216" s="2">
        <v>250</v>
      </c>
      <c r="I1216" s="1" t="s">
        <v>10548</v>
      </c>
      <c r="J1216" s="1" t="s">
        <v>10549</v>
      </c>
      <c r="K1216" s="1" t="s">
        <v>10550</v>
      </c>
      <c r="L1216" s="1" t="s">
        <v>10551</v>
      </c>
      <c r="M1216" s="1" t="s">
        <v>10552</v>
      </c>
      <c r="N1216" s="1" t="s">
        <v>10553</v>
      </c>
      <c r="O1216" s="1" t="s">
        <v>10554</v>
      </c>
      <c r="P1216" s="1" t="s">
        <v>10555</v>
      </c>
      <c r="Q1216" s="12">
        <f>Table1[[#This Row],[actual_price]]-Table1[[#This Row],[discounted_price]]</f>
        <v>901</v>
      </c>
      <c r="R1216" s="11" t="str">
        <f>IF(Table1[[#This Row],[discount_percentage]]&gt;=0.5,"50% + Discount","Below 50%")</f>
        <v>Below 50%</v>
      </c>
      <c r="S1216" s="14">
        <f>Table1[[#This Row],[actual_price]]*Table1[[#This Row],[rating_count]]</f>
        <v>487500</v>
      </c>
      <c r="T1216" s="11" t="str">
        <f>IF(Table1[[#This Row],[discounted_price]]&lt;200,"&lt;₹200",IF(Table1[[#This Row],[discounted_price]]&lt;=500,"₹200 - ₹500","&gt;₹500"))</f>
        <v>&gt;₹500</v>
      </c>
      <c r="U1216" s="11" t="str">
        <f>IF(Table1[[#This Row],[rating_count]]&lt;1000,"Below 1K Reviews","1K + Reviews")</f>
        <v>Below 1K Reviews</v>
      </c>
      <c r="V1216" s="14">
        <f>Table1[[#This Row],[rating]]*Table1[[#This Row],[rating_count]]</f>
        <v>950</v>
      </c>
    </row>
    <row r="1217" spans="1:22" ht="16.2" x14ac:dyDescent="0.3">
      <c r="A1217" s="1" t="s">
        <v>10556</v>
      </c>
      <c r="B1217" s="1" t="s">
        <v>10557</v>
      </c>
      <c r="C1217" s="1" t="s">
        <v>8804</v>
      </c>
      <c r="D1217" s="3">
        <v>1182</v>
      </c>
      <c r="E1217" s="3">
        <v>2995</v>
      </c>
      <c r="F1217" s="4">
        <v>0.61</v>
      </c>
      <c r="G1217" s="1">
        <v>4.2</v>
      </c>
      <c r="H1217" s="2">
        <v>5178</v>
      </c>
      <c r="I1217" s="1" t="s">
        <v>10558</v>
      </c>
      <c r="J1217" s="1" t="s">
        <v>10559</v>
      </c>
      <c r="K1217" s="1" t="s">
        <v>10560</v>
      </c>
      <c r="L1217" s="1" t="s">
        <v>10561</v>
      </c>
      <c r="M1217" s="1" t="s">
        <v>10562</v>
      </c>
      <c r="N1217" s="1" t="s">
        <v>10563</v>
      </c>
      <c r="O1217" s="1" t="s">
        <v>10564</v>
      </c>
      <c r="P1217" s="1" t="s">
        <v>10565</v>
      </c>
      <c r="Q1217" s="12">
        <f>Table1[[#This Row],[actual_price]]-Table1[[#This Row],[discounted_price]]</f>
        <v>1813</v>
      </c>
      <c r="R1217" s="11" t="str">
        <f>IF(Table1[[#This Row],[discount_percentage]]&gt;=0.5,"50% + Discount","Below 50%")</f>
        <v>50% + Discount</v>
      </c>
      <c r="S1217" s="14">
        <f>Table1[[#This Row],[actual_price]]*Table1[[#This Row],[rating_count]]</f>
        <v>15508110</v>
      </c>
      <c r="T1217" s="11" t="str">
        <f>IF(Table1[[#This Row],[discounted_price]]&lt;200,"&lt;₹200",IF(Table1[[#This Row],[discounted_price]]&lt;=500,"₹200 - ₹500","&gt;₹500"))</f>
        <v>&gt;₹500</v>
      </c>
      <c r="U1217" s="11" t="str">
        <f>IF(Table1[[#This Row],[rating_count]]&lt;1000,"Below 1K Reviews","1K + Reviews")</f>
        <v>1K + Reviews</v>
      </c>
      <c r="V1217" s="14">
        <f>Table1[[#This Row],[rating]]*Table1[[#This Row],[rating_count]]</f>
        <v>21747.600000000002</v>
      </c>
    </row>
    <row r="1218" spans="1:22" ht="16.2" x14ac:dyDescent="0.3">
      <c r="A1218" s="1" t="s">
        <v>10566</v>
      </c>
      <c r="B1218" s="1" t="s">
        <v>10567</v>
      </c>
      <c r="C1218" s="1" t="s">
        <v>8615</v>
      </c>
      <c r="D1218" s="1">
        <v>499</v>
      </c>
      <c r="E1218" s="1">
        <v>999</v>
      </c>
      <c r="F1218" s="4">
        <v>0.5</v>
      </c>
      <c r="G1218" s="1">
        <v>4.5999999999999996</v>
      </c>
      <c r="H1218" s="2">
        <v>79</v>
      </c>
      <c r="I1218" s="1" t="s">
        <v>10568</v>
      </c>
      <c r="J1218" s="1" t="s">
        <v>10569</v>
      </c>
      <c r="K1218" s="1" t="s">
        <v>10570</v>
      </c>
      <c r="L1218" s="1" t="s">
        <v>10571</v>
      </c>
      <c r="M1218" s="1" t="s">
        <v>10572</v>
      </c>
      <c r="N1218" s="1" t="s">
        <v>10573</v>
      </c>
      <c r="O1218" s="1" t="s">
        <v>10574</v>
      </c>
      <c r="P1218" s="1" t="s">
        <v>10575</v>
      </c>
      <c r="Q1218" s="12">
        <f>Table1[[#This Row],[actual_price]]-Table1[[#This Row],[discounted_price]]</f>
        <v>500</v>
      </c>
      <c r="R1218" s="11" t="str">
        <f>IF(Table1[[#This Row],[discount_percentage]]&gt;=0.5,"50% + Discount","Below 50%")</f>
        <v>50% + Discount</v>
      </c>
      <c r="S1218" s="14">
        <f>Table1[[#This Row],[actual_price]]*Table1[[#This Row],[rating_count]]</f>
        <v>78921</v>
      </c>
      <c r="T1218" s="11" t="str">
        <f>IF(Table1[[#This Row],[discounted_price]]&lt;200,"&lt;₹200",IF(Table1[[#This Row],[discounted_price]]&lt;=500,"₹200 - ₹500","&gt;₹500"))</f>
        <v>₹200 - ₹500</v>
      </c>
      <c r="U1218" s="11" t="str">
        <f>IF(Table1[[#This Row],[rating_count]]&lt;1000,"Below 1K Reviews","1K + Reviews")</f>
        <v>Below 1K Reviews</v>
      </c>
      <c r="V1218" s="14">
        <f>Table1[[#This Row],[rating]]*Table1[[#This Row],[rating_count]]</f>
        <v>363.4</v>
      </c>
    </row>
    <row r="1219" spans="1:22" ht="16.2" x14ac:dyDescent="0.3">
      <c r="A1219" s="1" t="s">
        <v>10576</v>
      </c>
      <c r="B1219" s="1" t="s">
        <v>10577</v>
      </c>
      <c r="C1219" s="1" t="s">
        <v>10130</v>
      </c>
      <c r="D1219" s="3">
        <v>8799</v>
      </c>
      <c r="E1219" s="3">
        <v>11995</v>
      </c>
      <c r="F1219" s="4">
        <v>0.27</v>
      </c>
      <c r="G1219" s="1">
        <v>4.0999999999999996</v>
      </c>
      <c r="H1219" s="2">
        <v>4157</v>
      </c>
      <c r="I1219" s="1" t="s">
        <v>10578</v>
      </c>
      <c r="J1219" s="1" t="s">
        <v>10579</v>
      </c>
      <c r="K1219" s="1" t="s">
        <v>10580</v>
      </c>
      <c r="L1219" s="1" t="s">
        <v>10581</v>
      </c>
      <c r="M1219" s="1" t="s">
        <v>10582</v>
      </c>
      <c r="N1219" s="1" t="s">
        <v>10583</v>
      </c>
      <c r="O1219" s="1" t="s">
        <v>10584</v>
      </c>
      <c r="P1219" s="1" t="s">
        <v>10585</v>
      </c>
      <c r="Q1219" s="12">
        <f>Table1[[#This Row],[actual_price]]-Table1[[#This Row],[discounted_price]]</f>
        <v>3196</v>
      </c>
      <c r="R1219" s="11" t="str">
        <f>IF(Table1[[#This Row],[discount_percentage]]&gt;=0.5,"50% + Discount","Below 50%")</f>
        <v>Below 50%</v>
      </c>
      <c r="S1219" s="14">
        <f>Table1[[#This Row],[actual_price]]*Table1[[#This Row],[rating_count]]</f>
        <v>49863215</v>
      </c>
      <c r="T1219" s="11" t="str">
        <f>IF(Table1[[#This Row],[discounted_price]]&lt;200,"&lt;₹200",IF(Table1[[#This Row],[discounted_price]]&lt;=500,"₹200 - ₹500","&gt;₹500"))</f>
        <v>&gt;₹500</v>
      </c>
      <c r="U1219" s="11" t="str">
        <f>IF(Table1[[#This Row],[rating_count]]&lt;1000,"Below 1K Reviews","1K + Reviews")</f>
        <v>1K + Reviews</v>
      </c>
      <c r="V1219" s="14">
        <f>Table1[[#This Row],[rating]]*Table1[[#This Row],[rating_count]]</f>
        <v>17043.699999999997</v>
      </c>
    </row>
    <row r="1220" spans="1:22" ht="16.2" x14ac:dyDescent="0.3">
      <c r="A1220" s="1" t="s">
        <v>10586</v>
      </c>
      <c r="B1220" s="1" t="s">
        <v>10587</v>
      </c>
      <c r="C1220" s="1" t="s">
        <v>8593</v>
      </c>
      <c r="D1220" s="3">
        <v>1529</v>
      </c>
      <c r="E1220" s="3">
        <v>2999</v>
      </c>
      <c r="F1220" s="4">
        <v>0.49</v>
      </c>
      <c r="G1220" s="1">
        <v>3.3</v>
      </c>
      <c r="H1220" s="2">
        <v>29</v>
      </c>
      <c r="I1220" s="1" t="s">
        <v>10588</v>
      </c>
      <c r="J1220" s="1" t="s">
        <v>10589</v>
      </c>
      <c r="K1220" s="1" t="s">
        <v>10590</v>
      </c>
      <c r="L1220" s="1" t="s">
        <v>10591</v>
      </c>
      <c r="M1220" s="1" t="s">
        <v>10592</v>
      </c>
      <c r="N1220" s="1" t="s">
        <v>10593</v>
      </c>
      <c r="O1220" s="1" t="s">
        <v>10594</v>
      </c>
      <c r="P1220" s="1" t="s">
        <v>10595</v>
      </c>
      <c r="Q1220" s="12">
        <f>Table1[[#This Row],[actual_price]]-Table1[[#This Row],[discounted_price]]</f>
        <v>1470</v>
      </c>
      <c r="R1220" s="11" t="str">
        <f>IF(Table1[[#This Row],[discount_percentage]]&gt;=0.5,"50% + Discount","Below 50%")</f>
        <v>Below 50%</v>
      </c>
      <c r="S1220" s="14">
        <f>Table1[[#This Row],[actual_price]]*Table1[[#This Row],[rating_count]]</f>
        <v>86971</v>
      </c>
      <c r="T1220" s="11" t="str">
        <f>IF(Table1[[#This Row],[discounted_price]]&lt;200,"&lt;₹200",IF(Table1[[#This Row],[discounted_price]]&lt;=500,"₹200 - ₹500","&gt;₹500"))</f>
        <v>&gt;₹500</v>
      </c>
      <c r="U1220" s="11" t="str">
        <f>IF(Table1[[#This Row],[rating_count]]&lt;1000,"Below 1K Reviews","1K + Reviews")</f>
        <v>Below 1K Reviews</v>
      </c>
      <c r="V1220" s="14">
        <f>Table1[[#This Row],[rating]]*Table1[[#This Row],[rating_count]]</f>
        <v>95.699999999999989</v>
      </c>
    </row>
    <row r="1221" spans="1:22" ht="16.2" x14ac:dyDescent="0.3">
      <c r="A1221" s="1" t="s">
        <v>10596</v>
      </c>
      <c r="B1221" s="1" t="s">
        <v>10597</v>
      </c>
      <c r="C1221" s="1" t="s">
        <v>8740</v>
      </c>
      <c r="D1221" s="3">
        <v>1199</v>
      </c>
      <c r="E1221" s="3">
        <v>1690</v>
      </c>
      <c r="F1221" s="4">
        <v>0.28999999999999998</v>
      </c>
      <c r="G1221" s="1">
        <v>4.2</v>
      </c>
      <c r="H1221" s="2">
        <v>4580</v>
      </c>
      <c r="I1221" s="1" t="s">
        <v>10598</v>
      </c>
      <c r="J1221" s="1" t="s">
        <v>10599</v>
      </c>
      <c r="K1221" s="1" t="s">
        <v>10600</v>
      </c>
      <c r="L1221" s="1" t="s">
        <v>10601</v>
      </c>
      <c r="M1221" s="1" t="s">
        <v>10602</v>
      </c>
      <c r="N1221" s="1" t="s">
        <v>10603</v>
      </c>
      <c r="O1221" s="1" t="s">
        <v>10604</v>
      </c>
      <c r="P1221" s="1" t="s">
        <v>10605</v>
      </c>
      <c r="Q1221" s="12">
        <f>Table1[[#This Row],[actual_price]]-Table1[[#This Row],[discounted_price]]</f>
        <v>491</v>
      </c>
      <c r="R1221" s="11" t="str">
        <f>IF(Table1[[#This Row],[discount_percentage]]&gt;=0.5,"50% + Discount","Below 50%")</f>
        <v>Below 50%</v>
      </c>
      <c r="S1221" s="14">
        <f>Table1[[#This Row],[actual_price]]*Table1[[#This Row],[rating_count]]</f>
        <v>7740200</v>
      </c>
      <c r="T1221" s="11" t="str">
        <f>IF(Table1[[#This Row],[discounted_price]]&lt;200,"&lt;₹200",IF(Table1[[#This Row],[discounted_price]]&lt;=500,"₹200 - ₹500","&gt;₹500"))</f>
        <v>&gt;₹500</v>
      </c>
      <c r="U1221" s="11" t="str">
        <f>IF(Table1[[#This Row],[rating_count]]&lt;1000,"Below 1K Reviews","1K + Reviews")</f>
        <v>1K + Reviews</v>
      </c>
      <c r="V1221" s="14">
        <f>Table1[[#This Row],[rating]]*Table1[[#This Row],[rating_count]]</f>
        <v>19236</v>
      </c>
    </row>
    <row r="1222" spans="1:22" ht="16.2" x14ac:dyDescent="0.3">
      <c r="A1222" s="1" t="s">
        <v>10606</v>
      </c>
      <c r="B1222" s="1" t="s">
        <v>10607</v>
      </c>
      <c r="C1222" s="1" t="s">
        <v>9072</v>
      </c>
      <c r="D1222" s="3">
        <v>1052</v>
      </c>
      <c r="E1222" s="3">
        <v>1790</v>
      </c>
      <c r="F1222" s="4">
        <v>0.41</v>
      </c>
      <c r="G1222" s="1">
        <v>4.3</v>
      </c>
      <c r="H1222" s="2">
        <v>1404</v>
      </c>
      <c r="I1222" s="1" t="s">
        <v>10608</v>
      </c>
      <c r="J1222" s="1" t="s">
        <v>10609</v>
      </c>
      <c r="K1222" s="1" t="s">
        <v>10610</v>
      </c>
      <c r="L1222" s="1" t="s">
        <v>10611</v>
      </c>
      <c r="M1222" s="1" t="s">
        <v>10612</v>
      </c>
      <c r="N1222" s="1" t="s">
        <v>10613</v>
      </c>
      <c r="O1222" s="1" t="s">
        <v>10614</v>
      </c>
      <c r="P1222" s="1" t="s">
        <v>10615</v>
      </c>
      <c r="Q1222" s="12">
        <f>Table1[[#This Row],[actual_price]]-Table1[[#This Row],[discounted_price]]</f>
        <v>738</v>
      </c>
      <c r="R1222" s="11" t="str">
        <f>IF(Table1[[#This Row],[discount_percentage]]&gt;=0.5,"50% + Discount","Below 50%")</f>
        <v>Below 50%</v>
      </c>
      <c r="S1222" s="14">
        <f>Table1[[#This Row],[actual_price]]*Table1[[#This Row],[rating_count]]</f>
        <v>2513160</v>
      </c>
      <c r="T1222" s="11" t="str">
        <f>IF(Table1[[#This Row],[discounted_price]]&lt;200,"&lt;₹200",IF(Table1[[#This Row],[discounted_price]]&lt;=500,"₹200 - ₹500","&gt;₹500"))</f>
        <v>&gt;₹500</v>
      </c>
      <c r="U1222" s="11" t="str">
        <f>IF(Table1[[#This Row],[rating_count]]&lt;1000,"Below 1K Reviews","1K + Reviews")</f>
        <v>1K + Reviews</v>
      </c>
      <c r="V1222" s="14">
        <f>Table1[[#This Row],[rating]]*Table1[[#This Row],[rating_count]]</f>
        <v>6037.2</v>
      </c>
    </row>
    <row r="1223" spans="1:22" ht="16.2" x14ac:dyDescent="0.3">
      <c r="A1223" s="1" t="s">
        <v>10616</v>
      </c>
      <c r="B1223" s="1" t="s">
        <v>10617</v>
      </c>
      <c r="C1223" s="1" t="s">
        <v>10618</v>
      </c>
      <c r="D1223" s="3">
        <v>6499</v>
      </c>
      <c r="E1223" s="3">
        <v>8995</v>
      </c>
      <c r="F1223" s="4">
        <v>0.28000000000000003</v>
      </c>
      <c r="G1223" s="1">
        <v>4.3</v>
      </c>
      <c r="H1223" s="2">
        <v>2810</v>
      </c>
      <c r="I1223" s="1" t="s">
        <v>10619</v>
      </c>
      <c r="J1223" s="1" t="s">
        <v>10620</v>
      </c>
      <c r="K1223" s="1" t="s">
        <v>10621</v>
      </c>
      <c r="L1223" s="1" t="s">
        <v>10622</v>
      </c>
      <c r="M1223" s="1" t="s">
        <v>10623</v>
      </c>
      <c r="N1223" s="1" t="s">
        <v>10624</v>
      </c>
      <c r="O1223" s="1" t="s">
        <v>10625</v>
      </c>
      <c r="P1223" s="1" t="s">
        <v>10626</v>
      </c>
      <c r="Q1223" s="12">
        <f>Table1[[#This Row],[actual_price]]-Table1[[#This Row],[discounted_price]]</f>
        <v>2496</v>
      </c>
      <c r="R1223" s="11" t="str">
        <f>IF(Table1[[#This Row],[discount_percentage]]&gt;=0.5,"50% + Discount","Below 50%")</f>
        <v>Below 50%</v>
      </c>
      <c r="S1223" s="14">
        <f>Table1[[#This Row],[actual_price]]*Table1[[#This Row],[rating_count]]</f>
        <v>25275950</v>
      </c>
      <c r="T1223" s="11" t="str">
        <f>IF(Table1[[#This Row],[discounted_price]]&lt;200,"&lt;₹200",IF(Table1[[#This Row],[discounted_price]]&lt;=500,"₹200 - ₹500","&gt;₹500"))</f>
        <v>&gt;₹500</v>
      </c>
      <c r="U1223" s="11" t="str">
        <f>IF(Table1[[#This Row],[rating_count]]&lt;1000,"Below 1K Reviews","1K + Reviews")</f>
        <v>1K + Reviews</v>
      </c>
      <c r="V1223" s="14">
        <f>Table1[[#This Row],[rating]]*Table1[[#This Row],[rating_count]]</f>
        <v>12083</v>
      </c>
    </row>
    <row r="1224" spans="1:22" ht="16.2" x14ac:dyDescent="0.3">
      <c r="A1224" s="1" t="s">
        <v>10627</v>
      </c>
      <c r="B1224" s="1" t="s">
        <v>10628</v>
      </c>
      <c r="C1224" s="1" t="s">
        <v>9285</v>
      </c>
      <c r="D1224" s="1">
        <v>239</v>
      </c>
      <c r="E1224" s="1">
        <v>239</v>
      </c>
      <c r="F1224" s="4">
        <v>0</v>
      </c>
      <c r="G1224" s="1">
        <v>4.3</v>
      </c>
      <c r="H1224" s="2">
        <v>7</v>
      </c>
      <c r="I1224" s="1" t="s">
        <v>10629</v>
      </c>
      <c r="J1224" s="1" t="s">
        <v>10630</v>
      </c>
      <c r="K1224" s="1" t="s">
        <v>10631</v>
      </c>
      <c r="L1224" s="1" t="s">
        <v>10632</v>
      </c>
      <c r="M1224" s="1" t="s">
        <v>10633</v>
      </c>
      <c r="N1224" s="1" t="s">
        <v>10634</v>
      </c>
      <c r="O1224" s="1" t="s">
        <v>10635</v>
      </c>
      <c r="P1224" s="1" t="s">
        <v>10636</v>
      </c>
      <c r="Q1224" s="12">
        <f>Table1[[#This Row],[actual_price]]-Table1[[#This Row],[discounted_price]]</f>
        <v>0</v>
      </c>
      <c r="R1224" s="11" t="str">
        <f>IF(Table1[[#This Row],[discount_percentage]]&gt;=0.5,"50% + Discount","Below 50%")</f>
        <v>Below 50%</v>
      </c>
      <c r="S1224" s="14">
        <f>Table1[[#This Row],[actual_price]]*Table1[[#This Row],[rating_count]]</f>
        <v>1673</v>
      </c>
      <c r="T1224" s="11" t="str">
        <f>IF(Table1[[#This Row],[discounted_price]]&lt;200,"&lt;₹200",IF(Table1[[#This Row],[discounted_price]]&lt;=500,"₹200 - ₹500","&gt;₹500"))</f>
        <v>₹200 - ₹500</v>
      </c>
      <c r="U1224" s="11" t="str">
        <f>IF(Table1[[#This Row],[rating_count]]&lt;1000,"Below 1K Reviews","1K + Reviews")</f>
        <v>Below 1K Reviews</v>
      </c>
      <c r="V1224" s="14">
        <f>Table1[[#This Row],[rating]]*Table1[[#This Row],[rating_count]]</f>
        <v>30.099999999999998</v>
      </c>
    </row>
    <row r="1225" spans="1:22" ht="16.2" x14ac:dyDescent="0.3">
      <c r="A1225" s="1" t="s">
        <v>10637</v>
      </c>
      <c r="B1225" s="1" t="s">
        <v>10638</v>
      </c>
      <c r="C1225" s="1" t="s">
        <v>8729</v>
      </c>
      <c r="D1225" s="1">
        <v>699</v>
      </c>
      <c r="E1225" s="3">
        <v>1599</v>
      </c>
      <c r="F1225" s="4">
        <v>0.56000000000000005</v>
      </c>
      <c r="G1225" s="1">
        <v>4.7</v>
      </c>
      <c r="H1225" s="2">
        <v>1729</v>
      </c>
      <c r="I1225" s="1" t="s">
        <v>10639</v>
      </c>
      <c r="J1225" s="1" t="s">
        <v>10640</v>
      </c>
      <c r="K1225" s="1" t="s">
        <v>10641</v>
      </c>
      <c r="L1225" s="1" t="s">
        <v>10642</v>
      </c>
      <c r="M1225" s="1" t="s">
        <v>10643</v>
      </c>
      <c r="N1225" s="1" t="s">
        <v>10644</v>
      </c>
      <c r="O1225" s="1" t="s">
        <v>10645</v>
      </c>
      <c r="P1225" s="1" t="s">
        <v>10646</v>
      </c>
      <c r="Q1225" s="12">
        <f>Table1[[#This Row],[actual_price]]-Table1[[#This Row],[discounted_price]]</f>
        <v>900</v>
      </c>
      <c r="R1225" s="11" t="str">
        <f>IF(Table1[[#This Row],[discount_percentage]]&gt;=0.5,"50% + Discount","Below 50%")</f>
        <v>50% + Discount</v>
      </c>
      <c r="S1225" s="14">
        <f>Table1[[#This Row],[actual_price]]*Table1[[#This Row],[rating_count]]</f>
        <v>2764671</v>
      </c>
      <c r="T1225" s="11" t="str">
        <f>IF(Table1[[#This Row],[discounted_price]]&lt;200,"&lt;₹200",IF(Table1[[#This Row],[discounted_price]]&lt;=500,"₹200 - ₹500","&gt;₹500"))</f>
        <v>&gt;₹500</v>
      </c>
      <c r="U1225" s="11" t="str">
        <f>IF(Table1[[#This Row],[rating_count]]&lt;1000,"Below 1K Reviews","1K + Reviews")</f>
        <v>1K + Reviews</v>
      </c>
      <c r="V1225" s="14">
        <f>Table1[[#This Row],[rating]]*Table1[[#This Row],[rating_count]]</f>
        <v>8126.3</v>
      </c>
    </row>
    <row r="1226" spans="1:22" ht="16.2" x14ac:dyDescent="0.3">
      <c r="A1226" s="1" t="s">
        <v>10647</v>
      </c>
      <c r="B1226" s="1" t="s">
        <v>10648</v>
      </c>
      <c r="C1226" s="1" t="s">
        <v>10649</v>
      </c>
      <c r="D1226" s="3">
        <v>2599</v>
      </c>
      <c r="E1226" s="3">
        <v>4290</v>
      </c>
      <c r="F1226" s="4">
        <v>0.39</v>
      </c>
      <c r="G1226" s="1">
        <v>4.4000000000000004</v>
      </c>
      <c r="H1226" s="2">
        <v>2116</v>
      </c>
      <c r="I1226" s="1" t="s">
        <v>10650</v>
      </c>
      <c r="J1226" s="1" t="s">
        <v>10651</v>
      </c>
      <c r="K1226" s="1" t="s">
        <v>10652</v>
      </c>
      <c r="L1226" s="1" t="s">
        <v>10653</v>
      </c>
      <c r="M1226" s="1" t="s">
        <v>10654</v>
      </c>
      <c r="N1226" s="1" t="s">
        <v>10655</v>
      </c>
      <c r="O1226" s="1" t="s">
        <v>10656</v>
      </c>
      <c r="P1226" s="1" t="s">
        <v>10657</v>
      </c>
      <c r="Q1226" s="12">
        <f>Table1[[#This Row],[actual_price]]-Table1[[#This Row],[discounted_price]]</f>
        <v>1691</v>
      </c>
      <c r="R1226" s="11" t="str">
        <f>IF(Table1[[#This Row],[discount_percentage]]&gt;=0.5,"50% + Discount","Below 50%")</f>
        <v>Below 50%</v>
      </c>
      <c r="S1226" s="14">
        <f>Table1[[#This Row],[actual_price]]*Table1[[#This Row],[rating_count]]</f>
        <v>9077640</v>
      </c>
      <c r="T1226" s="11" t="str">
        <f>IF(Table1[[#This Row],[discounted_price]]&lt;200,"&lt;₹200",IF(Table1[[#This Row],[discounted_price]]&lt;=500,"₹200 - ₹500","&gt;₹500"))</f>
        <v>&gt;₹500</v>
      </c>
      <c r="U1226" s="11" t="str">
        <f>IF(Table1[[#This Row],[rating_count]]&lt;1000,"Below 1K Reviews","1K + Reviews")</f>
        <v>1K + Reviews</v>
      </c>
      <c r="V1226" s="14">
        <f>Table1[[#This Row],[rating]]*Table1[[#This Row],[rating_count]]</f>
        <v>9310.4000000000015</v>
      </c>
    </row>
    <row r="1227" spans="1:22" ht="16.2" x14ac:dyDescent="0.3">
      <c r="A1227" s="1" t="s">
        <v>10658</v>
      </c>
      <c r="B1227" s="1" t="s">
        <v>10659</v>
      </c>
      <c r="C1227" s="1" t="s">
        <v>9011</v>
      </c>
      <c r="D1227" s="3">
        <v>1547</v>
      </c>
      <c r="E1227" s="3">
        <v>2890</v>
      </c>
      <c r="F1227" s="4">
        <v>0.46</v>
      </c>
      <c r="G1227" s="1">
        <v>3.9</v>
      </c>
      <c r="H1227" s="2">
        <v>463</v>
      </c>
      <c r="I1227" s="1" t="s">
        <v>10660</v>
      </c>
      <c r="J1227" s="1" t="s">
        <v>10661</v>
      </c>
      <c r="K1227" s="1" t="s">
        <v>10662</v>
      </c>
      <c r="L1227" s="1" t="s">
        <v>10663</v>
      </c>
      <c r="M1227" s="1" t="s">
        <v>10664</v>
      </c>
      <c r="N1227" s="1" t="s">
        <v>10665</v>
      </c>
      <c r="O1227" s="1" t="s">
        <v>10666</v>
      </c>
      <c r="P1227" s="1" t="s">
        <v>10667</v>
      </c>
      <c r="Q1227" s="12">
        <f>Table1[[#This Row],[actual_price]]-Table1[[#This Row],[discounted_price]]</f>
        <v>1343</v>
      </c>
      <c r="R1227" s="11" t="str">
        <f>IF(Table1[[#This Row],[discount_percentage]]&gt;=0.5,"50% + Discount","Below 50%")</f>
        <v>Below 50%</v>
      </c>
      <c r="S1227" s="14">
        <f>Table1[[#This Row],[actual_price]]*Table1[[#This Row],[rating_count]]</f>
        <v>1338070</v>
      </c>
      <c r="T1227" s="11" t="str">
        <f>IF(Table1[[#This Row],[discounted_price]]&lt;200,"&lt;₹200",IF(Table1[[#This Row],[discounted_price]]&lt;=500,"₹200 - ₹500","&gt;₹500"))</f>
        <v>&gt;₹500</v>
      </c>
      <c r="U1227" s="11" t="str">
        <f>IF(Table1[[#This Row],[rating_count]]&lt;1000,"Below 1K Reviews","1K + Reviews")</f>
        <v>Below 1K Reviews</v>
      </c>
      <c r="V1227" s="14">
        <f>Table1[[#This Row],[rating]]*Table1[[#This Row],[rating_count]]</f>
        <v>1805.7</v>
      </c>
    </row>
    <row r="1228" spans="1:22" ht="16.2" x14ac:dyDescent="0.3">
      <c r="A1228" s="1" t="s">
        <v>10668</v>
      </c>
      <c r="B1228" s="1" t="s">
        <v>10669</v>
      </c>
      <c r="C1228" s="1" t="s">
        <v>8729</v>
      </c>
      <c r="D1228" s="1">
        <v>499</v>
      </c>
      <c r="E1228" s="3">
        <v>1299</v>
      </c>
      <c r="F1228" s="4">
        <v>0.62</v>
      </c>
      <c r="G1228" s="1">
        <v>4.7</v>
      </c>
      <c r="H1228" s="2">
        <v>54</v>
      </c>
      <c r="I1228" s="1" t="s">
        <v>10670</v>
      </c>
      <c r="J1228" s="1" t="s">
        <v>10671</v>
      </c>
      <c r="K1228" s="1" t="s">
        <v>10672</v>
      </c>
      <c r="L1228" s="1" t="s">
        <v>10673</v>
      </c>
      <c r="M1228" s="1" t="s">
        <v>10674</v>
      </c>
      <c r="N1228" s="1" t="s">
        <v>10675</v>
      </c>
      <c r="O1228" s="1" t="s">
        <v>10676</v>
      </c>
      <c r="P1228" s="1" t="s">
        <v>10677</v>
      </c>
      <c r="Q1228" s="12">
        <f>Table1[[#This Row],[actual_price]]-Table1[[#This Row],[discounted_price]]</f>
        <v>800</v>
      </c>
      <c r="R1228" s="11" t="str">
        <f>IF(Table1[[#This Row],[discount_percentage]]&gt;=0.5,"50% + Discount","Below 50%")</f>
        <v>50% + Discount</v>
      </c>
      <c r="S1228" s="14">
        <f>Table1[[#This Row],[actual_price]]*Table1[[#This Row],[rating_count]]</f>
        <v>70146</v>
      </c>
      <c r="T1228" s="11" t="str">
        <f>IF(Table1[[#This Row],[discounted_price]]&lt;200,"&lt;₹200",IF(Table1[[#This Row],[discounted_price]]&lt;=500,"₹200 - ₹500","&gt;₹500"))</f>
        <v>₹200 - ₹500</v>
      </c>
      <c r="U1228" s="11" t="str">
        <f>IF(Table1[[#This Row],[rating_count]]&lt;1000,"Below 1K Reviews","1K + Reviews")</f>
        <v>Below 1K Reviews</v>
      </c>
      <c r="V1228" s="14">
        <f>Table1[[#This Row],[rating]]*Table1[[#This Row],[rating_count]]</f>
        <v>253.8</v>
      </c>
    </row>
    <row r="1229" spans="1:22" ht="16.2" x14ac:dyDescent="0.3">
      <c r="A1229" s="1" t="s">
        <v>10678</v>
      </c>
      <c r="B1229" s="1" t="s">
        <v>10679</v>
      </c>
      <c r="C1229" s="1" t="s">
        <v>8886</v>
      </c>
      <c r="D1229" s="1">
        <v>510</v>
      </c>
      <c r="E1229" s="1">
        <v>640</v>
      </c>
      <c r="F1229" s="4">
        <v>0.2</v>
      </c>
      <c r="G1229" s="1">
        <v>4.0999999999999996</v>
      </c>
      <c r="H1229" s="2">
        <v>7229</v>
      </c>
      <c r="I1229" s="1" t="s">
        <v>10680</v>
      </c>
      <c r="J1229" s="1" t="s">
        <v>10681</v>
      </c>
      <c r="K1229" s="1" t="s">
        <v>10682</v>
      </c>
      <c r="L1229" s="1" t="s">
        <v>10683</v>
      </c>
      <c r="M1229" s="1" t="s">
        <v>10684</v>
      </c>
      <c r="N1229" s="1" t="s">
        <v>10685</v>
      </c>
      <c r="O1229" s="1" t="s">
        <v>10686</v>
      </c>
      <c r="P1229" s="1" t="s">
        <v>10687</v>
      </c>
      <c r="Q1229" s="12">
        <f>Table1[[#This Row],[actual_price]]-Table1[[#This Row],[discounted_price]]</f>
        <v>130</v>
      </c>
      <c r="R1229" s="11" t="str">
        <f>IF(Table1[[#This Row],[discount_percentage]]&gt;=0.5,"50% + Discount","Below 50%")</f>
        <v>Below 50%</v>
      </c>
      <c r="S1229" s="14">
        <f>Table1[[#This Row],[actual_price]]*Table1[[#This Row],[rating_count]]</f>
        <v>4626560</v>
      </c>
      <c r="T1229" s="11" t="str">
        <f>IF(Table1[[#This Row],[discounted_price]]&lt;200,"&lt;₹200",IF(Table1[[#This Row],[discounted_price]]&lt;=500,"₹200 - ₹500","&gt;₹500"))</f>
        <v>&gt;₹500</v>
      </c>
      <c r="U1229" s="11" t="str">
        <f>IF(Table1[[#This Row],[rating_count]]&lt;1000,"Below 1K Reviews","1K + Reviews")</f>
        <v>1K + Reviews</v>
      </c>
      <c r="V1229" s="14">
        <f>Table1[[#This Row],[rating]]*Table1[[#This Row],[rating_count]]</f>
        <v>29638.899999999998</v>
      </c>
    </row>
    <row r="1230" spans="1:22" ht="16.2" x14ac:dyDescent="0.3">
      <c r="A1230" s="1" t="s">
        <v>10688</v>
      </c>
      <c r="B1230" s="1" t="s">
        <v>10689</v>
      </c>
      <c r="C1230" s="1" t="s">
        <v>8762</v>
      </c>
      <c r="D1230" s="3">
        <v>1899</v>
      </c>
      <c r="E1230" s="3">
        <v>3790</v>
      </c>
      <c r="F1230" s="4">
        <v>0.5</v>
      </c>
      <c r="G1230" s="1">
        <v>3.8</v>
      </c>
      <c r="H1230" s="2">
        <v>3842</v>
      </c>
      <c r="I1230" s="1" t="s">
        <v>10690</v>
      </c>
      <c r="J1230" s="1" t="s">
        <v>10691</v>
      </c>
      <c r="K1230" s="1" t="s">
        <v>10692</v>
      </c>
      <c r="L1230" s="1" t="s">
        <v>10693</v>
      </c>
      <c r="M1230" s="1" t="s">
        <v>10694</v>
      </c>
      <c r="N1230" s="1" t="s">
        <v>10695</v>
      </c>
      <c r="O1230" s="1" t="s">
        <v>10696</v>
      </c>
      <c r="P1230" s="1" t="s">
        <v>10697</v>
      </c>
      <c r="Q1230" s="12">
        <f>Table1[[#This Row],[actual_price]]-Table1[[#This Row],[discounted_price]]</f>
        <v>1891</v>
      </c>
      <c r="R1230" s="11" t="str">
        <f>IF(Table1[[#This Row],[discount_percentage]]&gt;=0.5,"50% + Discount","Below 50%")</f>
        <v>50% + Discount</v>
      </c>
      <c r="S1230" s="14">
        <f>Table1[[#This Row],[actual_price]]*Table1[[#This Row],[rating_count]]</f>
        <v>14561180</v>
      </c>
      <c r="T1230" s="11" t="str">
        <f>IF(Table1[[#This Row],[discounted_price]]&lt;200,"&lt;₹200",IF(Table1[[#This Row],[discounted_price]]&lt;=500,"₹200 - ₹500","&gt;₹500"))</f>
        <v>&gt;₹500</v>
      </c>
      <c r="U1230" s="11" t="str">
        <f>IF(Table1[[#This Row],[rating_count]]&lt;1000,"Below 1K Reviews","1K + Reviews")</f>
        <v>1K + Reviews</v>
      </c>
      <c r="V1230" s="14">
        <f>Table1[[#This Row],[rating]]*Table1[[#This Row],[rating_count]]</f>
        <v>14599.599999999999</v>
      </c>
    </row>
    <row r="1231" spans="1:22" ht="16.2" x14ac:dyDescent="0.3">
      <c r="A1231" s="1" t="s">
        <v>10698</v>
      </c>
      <c r="B1231" s="1" t="s">
        <v>10699</v>
      </c>
      <c r="C1231" s="1" t="s">
        <v>8762</v>
      </c>
      <c r="D1231" s="3">
        <v>2599</v>
      </c>
      <c r="E1231" s="3">
        <v>4560</v>
      </c>
      <c r="F1231" s="4">
        <v>0.43</v>
      </c>
      <c r="G1231" s="1">
        <v>4.4000000000000004</v>
      </c>
      <c r="H1231" s="2">
        <v>646</v>
      </c>
      <c r="I1231" s="1" t="s">
        <v>10700</v>
      </c>
      <c r="J1231" s="1" t="s">
        <v>10701</v>
      </c>
      <c r="K1231" s="1" t="s">
        <v>10702</v>
      </c>
      <c r="L1231" s="1" t="s">
        <v>10703</v>
      </c>
      <c r="M1231" s="1" t="s">
        <v>10704</v>
      </c>
      <c r="N1231" s="1" t="s">
        <v>10705</v>
      </c>
      <c r="O1231" s="1" t="s">
        <v>8769</v>
      </c>
      <c r="P1231" s="1" t="s">
        <v>10706</v>
      </c>
      <c r="Q1231" s="12">
        <f>Table1[[#This Row],[actual_price]]-Table1[[#This Row],[discounted_price]]</f>
        <v>1961</v>
      </c>
      <c r="R1231" s="11" t="str">
        <f>IF(Table1[[#This Row],[discount_percentage]]&gt;=0.5,"50% + Discount","Below 50%")</f>
        <v>Below 50%</v>
      </c>
      <c r="S1231" s="14">
        <f>Table1[[#This Row],[actual_price]]*Table1[[#This Row],[rating_count]]</f>
        <v>2945760</v>
      </c>
      <c r="T1231" s="11" t="str">
        <f>IF(Table1[[#This Row],[discounted_price]]&lt;200,"&lt;₹200",IF(Table1[[#This Row],[discounted_price]]&lt;=500,"₹200 - ₹500","&gt;₹500"))</f>
        <v>&gt;₹500</v>
      </c>
      <c r="U1231" s="11" t="str">
        <f>IF(Table1[[#This Row],[rating_count]]&lt;1000,"Below 1K Reviews","1K + Reviews")</f>
        <v>Below 1K Reviews</v>
      </c>
      <c r="V1231" s="14">
        <f>Table1[[#This Row],[rating]]*Table1[[#This Row],[rating_count]]</f>
        <v>2842.4</v>
      </c>
    </row>
    <row r="1232" spans="1:22" ht="16.2" x14ac:dyDescent="0.3">
      <c r="A1232" s="1" t="s">
        <v>10707</v>
      </c>
      <c r="B1232" s="1" t="s">
        <v>10708</v>
      </c>
      <c r="C1232" s="1" t="s">
        <v>9072</v>
      </c>
      <c r="D1232" s="3">
        <v>1199</v>
      </c>
      <c r="E1232" s="3">
        <v>3500</v>
      </c>
      <c r="F1232" s="4">
        <v>0.66</v>
      </c>
      <c r="G1232" s="1">
        <v>4.3</v>
      </c>
      <c r="H1232" s="2">
        <v>1802</v>
      </c>
      <c r="I1232" s="1" t="s">
        <v>10709</v>
      </c>
      <c r="J1232" s="1" t="s">
        <v>10710</v>
      </c>
      <c r="K1232" s="1" t="s">
        <v>10711</v>
      </c>
      <c r="L1232" s="1" t="s">
        <v>10712</v>
      </c>
      <c r="M1232" s="1" t="s">
        <v>10713</v>
      </c>
      <c r="N1232" s="1" t="s">
        <v>10714</v>
      </c>
      <c r="O1232" s="1" t="s">
        <v>10715</v>
      </c>
      <c r="P1232" s="1" t="s">
        <v>10716</v>
      </c>
      <c r="Q1232" s="12">
        <f>Table1[[#This Row],[actual_price]]-Table1[[#This Row],[discounted_price]]</f>
        <v>2301</v>
      </c>
      <c r="R1232" s="11" t="str">
        <f>IF(Table1[[#This Row],[discount_percentage]]&gt;=0.5,"50% + Discount","Below 50%")</f>
        <v>50% + Discount</v>
      </c>
      <c r="S1232" s="14">
        <f>Table1[[#This Row],[actual_price]]*Table1[[#This Row],[rating_count]]</f>
        <v>6307000</v>
      </c>
      <c r="T1232" s="11" t="str">
        <f>IF(Table1[[#This Row],[discounted_price]]&lt;200,"&lt;₹200",IF(Table1[[#This Row],[discounted_price]]&lt;=500,"₹200 - ₹500","&gt;₹500"))</f>
        <v>&gt;₹500</v>
      </c>
      <c r="U1232" s="11" t="str">
        <f>IF(Table1[[#This Row],[rating_count]]&lt;1000,"Below 1K Reviews","1K + Reviews")</f>
        <v>1K + Reviews</v>
      </c>
      <c r="V1232" s="14">
        <f>Table1[[#This Row],[rating]]*Table1[[#This Row],[rating_count]]</f>
        <v>7748.5999999999995</v>
      </c>
    </row>
    <row r="1233" spans="1:22" ht="16.2" x14ac:dyDescent="0.3">
      <c r="A1233" s="1" t="s">
        <v>10717</v>
      </c>
      <c r="B1233" s="1" t="s">
        <v>10718</v>
      </c>
      <c r="C1233" s="1" t="s">
        <v>8762</v>
      </c>
      <c r="D1233" s="1">
        <v>999</v>
      </c>
      <c r="E1233" s="3">
        <v>2600</v>
      </c>
      <c r="F1233" s="4">
        <v>0.62</v>
      </c>
      <c r="G1233" s="1">
        <v>3.4</v>
      </c>
      <c r="H1233" s="2">
        <v>252</v>
      </c>
      <c r="I1233" s="1" t="s">
        <v>10719</v>
      </c>
      <c r="J1233" s="1" t="s">
        <v>10720</v>
      </c>
      <c r="K1233" s="1" t="s">
        <v>10721</v>
      </c>
      <c r="L1233" s="1" t="s">
        <v>10722</v>
      </c>
      <c r="M1233" s="1" t="s">
        <v>10723</v>
      </c>
      <c r="N1233" s="1" t="s">
        <v>10724</v>
      </c>
      <c r="O1233" s="1" t="s">
        <v>10725</v>
      </c>
      <c r="P1233" s="1" t="s">
        <v>10726</v>
      </c>
      <c r="Q1233" s="12">
        <f>Table1[[#This Row],[actual_price]]-Table1[[#This Row],[discounted_price]]</f>
        <v>1601</v>
      </c>
      <c r="R1233" s="11" t="str">
        <f>IF(Table1[[#This Row],[discount_percentage]]&gt;=0.5,"50% + Discount","Below 50%")</f>
        <v>50% + Discount</v>
      </c>
      <c r="S1233" s="14">
        <f>Table1[[#This Row],[actual_price]]*Table1[[#This Row],[rating_count]]</f>
        <v>655200</v>
      </c>
      <c r="T1233" s="11" t="str">
        <f>IF(Table1[[#This Row],[discounted_price]]&lt;200,"&lt;₹200",IF(Table1[[#This Row],[discounted_price]]&lt;=500,"₹200 - ₹500","&gt;₹500"))</f>
        <v>&gt;₹500</v>
      </c>
      <c r="U1233" s="11" t="str">
        <f>IF(Table1[[#This Row],[rating_count]]&lt;1000,"Below 1K Reviews","1K + Reviews")</f>
        <v>Below 1K Reviews</v>
      </c>
      <c r="V1233" s="14">
        <f>Table1[[#This Row],[rating]]*Table1[[#This Row],[rating_count]]</f>
        <v>856.8</v>
      </c>
    </row>
    <row r="1234" spans="1:22" ht="16.2" x14ac:dyDescent="0.3">
      <c r="A1234" s="1" t="s">
        <v>10727</v>
      </c>
      <c r="B1234" s="1" t="s">
        <v>10728</v>
      </c>
      <c r="C1234" s="1" t="s">
        <v>8688</v>
      </c>
      <c r="D1234" s="3">
        <v>1999</v>
      </c>
      <c r="E1234" s="3">
        <v>3300</v>
      </c>
      <c r="F1234" s="4">
        <v>0.39</v>
      </c>
      <c r="G1234" s="1">
        <v>4.2</v>
      </c>
      <c r="H1234" s="2">
        <v>780</v>
      </c>
      <c r="I1234" s="1" t="s">
        <v>10729</v>
      </c>
      <c r="J1234" s="1" t="s">
        <v>10730</v>
      </c>
      <c r="K1234" s="1" t="s">
        <v>10731</v>
      </c>
      <c r="L1234" s="1" t="s">
        <v>10732</v>
      </c>
      <c r="M1234" s="1" t="s">
        <v>10733</v>
      </c>
      <c r="N1234" s="1" t="s">
        <v>10734</v>
      </c>
      <c r="O1234" s="1" t="s">
        <v>10735</v>
      </c>
      <c r="P1234" s="1" t="s">
        <v>10736</v>
      </c>
      <c r="Q1234" s="12">
        <f>Table1[[#This Row],[actual_price]]-Table1[[#This Row],[discounted_price]]</f>
        <v>1301</v>
      </c>
      <c r="R1234" s="11" t="str">
        <f>IF(Table1[[#This Row],[discount_percentage]]&gt;=0.5,"50% + Discount","Below 50%")</f>
        <v>Below 50%</v>
      </c>
      <c r="S1234" s="14">
        <f>Table1[[#This Row],[actual_price]]*Table1[[#This Row],[rating_count]]</f>
        <v>2574000</v>
      </c>
      <c r="T1234" s="11" t="str">
        <f>IF(Table1[[#This Row],[discounted_price]]&lt;200,"&lt;₹200",IF(Table1[[#This Row],[discounted_price]]&lt;=500,"₹200 - ₹500","&gt;₹500"))</f>
        <v>&gt;₹500</v>
      </c>
      <c r="U1234" s="11" t="str">
        <f>IF(Table1[[#This Row],[rating_count]]&lt;1000,"Below 1K Reviews","1K + Reviews")</f>
        <v>Below 1K Reviews</v>
      </c>
      <c r="V1234" s="14">
        <f>Table1[[#This Row],[rating]]*Table1[[#This Row],[rating_count]]</f>
        <v>3276</v>
      </c>
    </row>
    <row r="1235" spans="1:22" ht="16.2" x14ac:dyDescent="0.3">
      <c r="A1235" s="1" t="s">
        <v>10737</v>
      </c>
      <c r="B1235" s="1" t="s">
        <v>10738</v>
      </c>
      <c r="C1235" s="1" t="s">
        <v>8729</v>
      </c>
      <c r="D1235" s="1">
        <v>210</v>
      </c>
      <c r="E1235" s="1">
        <v>699</v>
      </c>
      <c r="F1235" s="4">
        <v>0.7</v>
      </c>
      <c r="G1235" s="1">
        <v>3.7</v>
      </c>
      <c r="H1235" s="2">
        <v>74</v>
      </c>
      <c r="I1235" s="1" t="s">
        <v>10739</v>
      </c>
      <c r="J1235" s="1" t="s">
        <v>10740</v>
      </c>
      <c r="K1235" s="1" t="s">
        <v>10741</v>
      </c>
      <c r="L1235" s="1" t="s">
        <v>10742</v>
      </c>
      <c r="M1235" s="1" t="s">
        <v>10743</v>
      </c>
      <c r="N1235" s="1" t="s">
        <v>10744</v>
      </c>
      <c r="O1235" s="1" t="s">
        <v>10745</v>
      </c>
      <c r="P1235" s="1" t="s">
        <v>10746</v>
      </c>
      <c r="Q1235" s="12">
        <f>Table1[[#This Row],[actual_price]]-Table1[[#This Row],[discounted_price]]</f>
        <v>489</v>
      </c>
      <c r="R1235" s="11" t="str">
        <f>IF(Table1[[#This Row],[discount_percentage]]&gt;=0.5,"50% + Discount","Below 50%")</f>
        <v>50% + Discount</v>
      </c>
      <c r="S1235" s="14">
        <f>Table1[[#This Row],[actual_price]]*Table1[[#This Row],[rating_count]]</f>
        <v>51726</v>
      </c>
      <c r="T1235" s="11" t="str">
        <f>IF(Table1[[#This Row],[discounted_price]]&lt;200,"&lt;₹200",IF(Table1[[#This Row],[discounted_price]]&lt;=500,"₹200 - ₹500","&gt;₹500"))</f>
        <v>₹200 - ₹500</v>
      </c>
      <c r="U1235" s="11" t="str">
        <f>IF(Table1[[#This Row],[rating_count]]&lt;1000,"Below 1K Reviews","1K + Reviews")</f>
        <v>Below 1K Reviews</v>
      </c>
      <c r="V1235" s="14">
        <f>Table1[[#This Row],[rating]]*Table1[[#This Row],[rating_count]]</f>
        <v>273.8</v>
      </c>
    </row>
    <row r="1236" spans="1:22" ht="16.2" x14ac:dyDescent="0.3">
      <c r="A1236" s="1" t="s">
        <v>10747</v>
      </c>
      <c r="B1236" s="1" t="s">
        <v>10748</v>
      </c>
      <c r="C1236" s="1" t="s">
        <v>10130</v>
      </c>
      <c r="D1236" s="3">
        <v>14499</v>
      </c>
      <c r="E1236" s="3">
        <v>23559</v>
      </c>
      <c r="F1236" s="4">
        <v>0.38</v>
      </c>
      <c r="G1236" s="1">
        <v>4.3</v>
      </c>
      <c r="H1236" s="2">
        <v>2026</v>
      </c>
      <c r="I1236" s="1" t="s">
        <v>10749</v>
      </c>
      <c r="J1236" s="1" t="s">
        <v>10750</v>
      </c>
      <c r="K1236" s="1" t="s">
        <v>10751</v>
      </c>
      <c r="L1236" s="1" t="s">
        <v>10752</v>
      </c>
      <c r="M1236" s="1" t="s">
        <v>10753</v>
      </c>
      <c r="N1236" s="1" t="s">
        <v>10754</v>
      </c>
      <c r="O1236" s="1" t="s">
        <v>10755</v>
      </c>
      <c r="P1236" s="1" t="s">
        <v>10756</v>
      </c>
      <c r="Q1236" s="12">
        <f>Table1[[#This Row],[actual_price]]-Table1[[#This Row],[discounted_price]]</f>
        <v>9060</v>
      </c>
      <c r="R1236" s="11" t="str">
        <f>IF(Table1[[#This Row],[discount_percentage]]&gt;=0.5,"50% + Discount","Below 50%")</f>
        <v>Below 50%</v>
      </c>
      <c r="S1236" s="14">
        <f>Table1[[#This Row],[actual_price]]*Table1[[#This Row],[rating_count]]</f>
        <v>47730534</v>
      </c>
      <c r="T1236" s="11" t="str">
        <f>IF(Table1[[#This Row],[discounted_price]]&lt;200,"&lt;₹200",IF(Table1[[#This Row],[discounted_price]]&lt;=500,"₹200 - ₹500","&gt;₹500"))</f>
        <v>&gt;₹500</v>
      </c>
      <c r="U1236" s="11" t="str">
        <f>IF(Table1[[#This Row],[rating_count]]&lt;1000,"Below 1K Reviews","1K + Reviews")</f>
        <v>1K + Reviews</v>
      </c>
      <c r="V1236" s="14">
        <f>Table1[[#This Row],[rating]]*Table1[[#This Row],[rating_count]]</f>
        <v>8711.7999999999993</v>
      </c>
    </row>
    <row r="1237" spans="1:22" ht="16.2" x14ac:dyDescent="0.3">
      <c r="A1237" s="1" t="s">
        <v>10757</v>
      </c>
      <c r="B1237" s="1" t="s">
        <v>10758</v>
      </c>
      <c r="C1237" s="1" t="s">
        <v>8928</v>
      </c>
      <c r="D1237" s="1">
        <v>950</v>
      </c>
      <c r="E1237" s="3">
        <v>1599</v>
      </c>
      <c r="F1237" s="4">
        <v>0.41</v>
      </c>
      <c r="G1237" s="1">
        <v>4.3</v>
      </c>
      <c r="H1237" s="2">
        <v>5911</v>
      </c>
      <c r="I1237" s="1" t="s">
        <v>10759</v>
      </c>
      <c r="J1237" s="1" t="s">
        <v>10760</v>
      </c>
      <c r="K1237" s="1" t="s">
        <v>10761</v>
      </c>
      <c r="L1237" s="1" t="s">
        <v>10762</v>
      </c>
      <c r="M1237" s="1" t="s">
        <v>10763</v>
      </c>
      <c r="N1237" s="1" t="s">
        <v>10764</v>
      </c>
      <c r="O1237" s="1" t="s">
        <v>10765</v>
      </c>
      <c r="P1237" s="1" t="s">
        <v>10766</v>
      </c>
      <c r="Q1237" s="12">
        <f>Table1[[#This Row],[actual_price]]-Table1[[#This Row],[discounted_price]]</f>
        <v>649</v>
      </c>
      <c r="R1237" s="11" t="str">
        <f>IF(Table1[[#This Row],[discount_percentage]]&gt;=0.5,"50% + Discount","Below 50%")</f>
        <v>Below 50%</v>
      </c>
      <c r="S1237" s="14">
        <f>Table1[[#This Row],[actual_price]]*Table1[[#This Row],[rating_count]]</f>
        <v>9451689</v>
      </c>
      <c r="T1237" s="11" t="str">
        <f>IF(Table1[[#This Row],[discounted_price]]&lt;200,"&lt;₹200",IF(Table1[[#This Row],[discounted_price]]&lt;=500,"₹200 - ₹500","&gt;₹500"))</f>
        <v>&gt;₹500</v>
      </c>
      <c r="U1237" s="11" t="str">
        <f>IF(Table1[[#This Row],[rating_count]]&lt;1000,"Below 1K Reviews","1K + Reviews")</f>
        <v>1K + Reviews</v>
      </c>
      <c r="V1237" s="14">
        <f>Table1[[#This Row],[rating]]*Table1[[#This Row],[rating_count]]</f>
        <v>25417.3</v>
      </c>
    </row>
    <row r="1238" spans="1:22" ht="16.2" x14ac:dyDescent="0.3">
      <c r="A1238" s="1" t="s">
        <v>10767</v>
      </c>
      <c r="B1238" s="1" t="s">
        <v>10768</v>
      </c>
      <c r="C1238" s="1" t="s">
        <v>8917</v>
      </c>
      <c r="D1238" s="3">
        <v>7199</v>
      </c>
      <c r="E1238" s="3">
        <v>9995</v>
      </c>
      <c r="F1238" s="4">
        <v>0.28000000000000003</v>
      </c>
      <c r="G1238" s="1">
        <v>4.4000000000000004</v>
      </c>
      <c r="H1238" s="2">
        <v>1964</v>
      </c>
      <c r="I1238" s="1" t="s">
        <v>10769</v>
      </c>
      <c r="J1238" s="1" t="s">
        <v>10770</v>
      </c>
      <c r="K1238" s="1" t="s">
        <v>10771</v>
      </c>
      <c r="L1238" s="1" t="s">
        <v>10772</v>
      </c>
      <c r="M1238" s="1" t="s">
        <v>10773</v>
      </c>
      <c r="N1238" s="1" t="s">
        <v>10774</v>
      </c>
      <c r="O1238" s="1" t="s">
        <v>10775</v>
      </c>
      <c r="P1238" s="1" t="s">
        <v>10776</v>
      </c>
      <c r="Q1238" s="12">
        <f>Table1[[#This Row],[actual_price]]-Table1[[#This Row],[discounted_price]]</f>
        <v>2796</v>
      </c>
      <c r="R1238" s="11" t="str">
        <f>IF(Table1[[#This Row],[discount_percentage]]&gt;=0.5,"50% + Discount","Below 50%")</f>
        <v>Below 50%</v>
      </c>
      <c r="S1238" s="14">
        <f>Table1[[#This Row],[actual_price]]*Table1[[#This Row],[rating_count]]</f>
        <v>19630180</v>
      </c>
      <c r="T1238" s="11" t="str">
        <f>IF(Table1[[#This Row],[discounted_price]]&lt;200,"&lt;₹200",IF(Table1[[#This Row],[discounted_price]]&lt;=500,"₹200 - ₹500","&gt;₹500"))</f>
        <v>&gt;₹500</v>
      </c>
      <c r="U1238" s="11" t="str">
        <f>IF(Table1[[#This Row],[rating_count]]&lt;1000,"Below 1K Reviews","1K + Reviews")</f>
        <v>1K + Reviews</v>
      </c>
      <c r="V1238" s="14">
        <f>Table1[[#This Row],[rating]]*Table1[[#This Row],[rating_count]]</f>
        <v>8641.6</v>
      </c>
    </row>
    <row r="1239" spans="1:22" ht="16.2" x14ac:dyDescent="0.3">
      <c r="A1239" s="1" t="s">
        <v>10777</v>
      </c>
      <c r="B1239" s="1" t="s">
        <v>10778</v>
      </c>
      <c r="C1239" s="1" t="s">
        <v>8593</v>
      </c>
      <c r="D1239" s="3">
        <v>2439</v>
      </c>
      <c r="E1239" s="3">
        <v>2545</v>
      </c>
      <c r="F1239" s="4">
        <v>0.04</v>
      </c>
      <c r="G1239" s="1">
        <v>4.0999999999999996</v>
      </c>
      <c r="H1239" s="2">
        <v>25</v>
      </c>
      <c r="I1239" s="1" t="s">
        <v>10779</v>
      </c>
      <c r="J1239" s="1" t="s">
        <v>10780</v>
      </c>
      <c r="K1239" s="1" t="s">
        <v>10781</v>
      </c>
      <c r="L1239" s="1" t="s">
        <v>10782</v>
      </c>
      <c r="M1239" s="1" t="s">
        <v>10783</v>
      </c>
      <c r="N1239" s="1" t="s">
        <v>10784</v>
      </c>
      <c r="O1239" s="1" t="s">
        <v>10785</v>
      </c>
      <c r="P1239" s="1" t="s">
        <v>10786</v>
      </c>
      <c r="Q1239" s="12">
        <f>Table1[[#This Row],[actual_price]]-Table1[[#This Row],[discounted_price]]</f>
        <v>106</v>
      </c>
      <c r="R1239" s="11" t="str">
        <f>IF(Table1[[#This Row],[discount_percentage]]&gt;=0.5,"50% + Discount","Below 50%")</f>
        <v>Below 50%</v>
      </c>
      <c r="S1239" s="14">
        <f>Table1[[#This Row],[actual_price]]*Table1[[#This Row],[rating_count]]</f>
        <v>63625</v>
      </c>
      <c r="T1239" s="11" t="str">
        <f>IF(Table1[[#This Row],[discounted_price]]&lt;200,"&lt;₹200",IF(Table1[[#This Row],[discounted_price]]&lt;=500,"₹200 - ₹500","&gt;₹500"))</f>
        <v>&gt;₹500</v>
      </c>
      <c r="U1239" s="11" t="str">
        <f>IF(Table1[[#This Row],[rating_count]]&lt;1000,"Below 1K Reviews","1K + Reviews")</f>
        <v>Below 1K Reviews</v>
      </c>
      <c r="V1239" s="14">
        <f>Table1[[#This Row],[rating]]*Table1[[#This Row],[rating_count]]</f>
        <v>102.49999999999999</v>
      </c>
    </row>
    <row r="1240" spans="1:22" ht="16.2" x14ac:dyDescent="0.3">
      <c r="A1240" s="1" t="s">
        <v>10787</v>
      </c>
      <c r="B1240" s="1" t="s">
        <v>10788</v>
      </c>
      <c r="C1240" s="1" t="s">
        <v>8939</v>
      </c>
      <c r="D1240" s="3">
        <v>7799</v>
      </c>
      <c r="E1240" s="3">
        <v>8995</v>
      </c>
      <c r="F1240" s="4">
        <v>0.13</v>
      </c>
      <c r="G1240" s="1">
        <v>4</v>
      </c>
      <c r="H1240" s="2">
        <v>3160</v>
      </c>
      <c r="I1240" s="1" t="s">
        <v>10789</v>
      </c>
      <c r="J1240" s="1" t="s">
        <v>10790</v>
      </c>
      <c r="K1240" s="1" t="s">
        <v>10791</v>
      </c>
      <c r="L1240" s="1" t="s">
        <v>10792</v>
      </c>
      <c r="M1240" s="1" t="s">
        <v>10793</v>
      </c>
      <c r="N1240" s="1" t="s">
        <v>10794</v>
      </c>
      <c r="O1240" s="1" t="s">
        <v>10795</v>
      </c>
      <c r="P1240" s="1" t="s">
        <v>10796</v>
      </c>
      <c r="Q1240" s="12">
        <f>Table1[[#This Row],[actual_price]]-Table1[[#This Row],[discounted_price]]</f>
        <v>1196</v>
      </c>
      <c r="R1240" s="11" t="str">
        <f>IF(Table1[[#This Row],[discount_percentage]]&gt;=0.5,"50% + Discount","Below 50%")</f>
        <v>Below 50%</v>
      </c>
      <c r="S1240" s="14">
        <f>Table1[[#This Row],[actual_price]]*Table1[[#This Row],[rating_count]]</f>
        <v>28424200</v>
      </c>
      <c r="T1240" s="11" t="str">
        <f>IF(Table1[[#This Row],[discounted_price]]&lt;200,"&lt;₹200",IF(Table1[[#This Row],[discounted_price]]&lt;=500,"₹200 - ₹500","&gt;₹500"))</f>
        <v>&gt;₹500</v>
      </c>
      <c r="U1240" s="11" t="str">
        <f>IF(Table1[[#This Row],[rating_count]]&lt;1000,"Below 1K Reviews","1K + Reviews")</f>
        <v>1K + Reviews</v>
      </c>
      <c r="V1240" s="14">
        <f>Table1[[#This Row],[rating]]*Table1[[#This Row],[rating_count]]</f>
        <v>12640</v>
      </c>
    </row>
    <row r="1241" spans="1:22" ht="16.2" x14ac:dyDescent="0.3">
      <c r="A1241" s="1" t="s">
        <v>10797</v>
      </c>
      <c r="B1241" s="1" t="s">
        <v>10798</v>
      </c>
      <c r="C1241" s="1" t="s">
        <v>9234</v>
      </c>
      <c r="D1241" s="3">
        <v>1599</v>
      </c>
      <c r="E1241" s="3">
        <v>1999</v>
      </c>
      <c r="F1241" s="4">
        <v>0.2</v>
      </c>
      <c r="G1241" s="1">
        <v>4.4000000000000004</v>
      </c>
      <c r="H1241" s="2">
        <v>1558</v>
      </c>
      <c r="I1241" s="1" t="s">
        <v>10799</v>
      </c>
      <c r="J1241" s="1" t="s">
        <v>10800</v>
      </c>
      <c r="K1241" s="1" t="s">
        <v>10801</v>
      </c>
      <c r="L1241" s="1" t="s">
        <v>10802</v>
      </c>
      <c r="M1241" s="1" t="s">
        <v>10803</v>
      </c>
      <c r="N1241" s="1" t="s">
        <v>10804</v>
      </c>
      <c r="O1241" s="1" t="s">
        <v>10805</v>
      </c>
      <c r="P1241" s="1" t="s">
        <v>10806</v>
      </c>
      <c r="Q1241" s="12">
        <f>Table1[[#This Row],[actual_price]]-Table1[[#This Row],[discounted_price]]</f>
        <v>400</v>
      </c>
      <c r="R1241" s="11" t="str">
        <f>IF(Table1[[#This Row],[discount_percentage]]&gt;=0.5,"50% + Discount","Below 50%")</f>
        <v>Below 50%</v>
      </c>
      <c r="S1241" s="14">
        <f>Table1[[#This Row],[actual_price]]*Table1[[#This Row],[rating_count]]</f>
        <v>3114442</v>
      </c>
      <c r="T1241" s="11" t="str">
        <f>IF(Table1[[#This Row],[discounted_price]]&lt;200,"&lt;₹200",IF(Table1[[#This Row],[discounted_price]]&lt;=500,"₹200 - ₹500","&gt;₹500"))</f>
        <v>&gt;₹500</v>
      </c>
      <c r="U1241" s="11" t="str">
        <f>IF(Table1[[#This Row],[rating_count]]&lt;1000,"Below 1K Reviews","1K + Reviews")</f>
        <v>1K + Reviews</v>
      </c>
      <c r="V1241" s="14">
        <f>Table1[[#This Row],[rating]]*Table1[[#This Row],[rating_count]]</f>
        <v>6855.2000000000007</v>
      </c>
    </row>
    <row r="1242" spans="1:22" ht="16.2" x14ac:dyDescent="0.3">
      <c r="A1242" s="1" t="s">
        <v>10807</v>
      </c>
      <c r="B1242" s="1" t="s">
        <v>10808</v>
      </c>
      <c r="C1242" s="1" t="s">
        <v>8751</v>
      </c>
      <c r="D1242" s="3">
        <v>2899</v>
      </c>
      <c r="E1242" s="3">
        <v>5500</v>
      </c>
      <c r="F1242" s="4">
        <v>0.47</v>
      </c>
      <c r="G1242" s="1">
        <v>3.8</v>
      </c>
      <c r="H1242" s="2">
        <v>8958</v>
      </c>
      <c r="I1242" s="1" t="s">
        <v>10809</v>
      </c>
      <c r="J1242" s="1" t="s">
        <v>10810</v>
      </c>
      <c r="K1242" s="1" t="s">
        <v>10811</v>
      </c>
      <c r="L1242" s="1" t="s">
        <v>10812</v>
      </c>
      <c r="M1242" s="1" t="s">
        <v>10813</v>
      </c>
      <c r="N1242" s="1" t="s">
        <v>10814</v>
      </c>
      <c r="O1242" s="1" t="s">
        <v>10815</v>
      </c>
      <c r="P1242" s="1" t="s">
        <v>10816</v>
      </c>
      <c r="Q1242" s="12">
        <f>Table1[[#This Row],[actual_price]]-Table1[[#This Row],[discounted_price]]</f>
        <v>2601</v>
      </c>
      <c r="R1242" s="11" t="str">
        <f>IF(Table1[[#This Row],[discount_percentage]]&gt;=0.5,"50% + Discount","Below 50%")</f>
        <v>Below 50%</v>
      </c>
      <c r="S1242" s="14">
        <f>Table1[[#This Row],[actual_price]]*Table1[[#This Row],[rating_count]]</f>
        <v>49269000</v>
      </c>
      <c r="T1242" s="11" t="str">
        <f>IF(Table1[[#This Row],[discounted_price]]&lt;200,"&lt;₹200",IF(Table1[[#This Row],[discounted_price]]&lt;=500,"₹200 - ₹500","&gt;₹500"))</f>
        <v>&gt;₹500</v>
      </c>
      <c r="U1242" s="11" t="str">
        <f>IF(Table1[[#This Row],[rating_count]]&lt;1000,"Below 1K Reviews","1K + Reviews")</f>
        <v>1K + Reviews</v>
      </c>
      <c r="V1242" s="14">
        <f>Table1[[#This Row],[rating]]*Table1[[#This Row],[rating_count]]</f>
        <v>34040.400000000001</v>
      </c>
    </row>
    <row r="1243" spans="1:22" ht="16.2" x14ac:dyDescent="0.3">
      <c r="A1243" s="1" t="s">
        <v>10817</v>
      </c>
      <c r="B1243" s="1" t="s">
        <v>10818</v>
      </c>
      <c r="C1243" s="1" t="s">
        <v>10313</v>
      </c>
      <c r="D1243" s="3">
        <v>9799</v>
      </c>
      <c r="E1243" s="3">
        <v>12150</v>
      </c>
      <c r="F1243" s="4">
        <v>0.19</v>
      </c>
      <c r="G1243" s="1">
        <v>4.3</v>
      </c>
      <c r="H1243" s="2">
        <v>13251</v>
      </c>
      <c r="I1243" s="1" t="s">
        <v>10819</v>
      </c>
      <c r="J1243" s="1" t="s">
        <v>10820</v>
      </c>
      <c r="K1243" s="1" t="s">
        <v>10821</v>
      </c>
      <c r="L1243" s="1" t="s">
        <v>10822</v>
      </c>
      <c r="M1243" s="1" t="s">
        <v>10823</v>
      </c>
      <c r="N1243" s="1" t="s">
        <v>10824</v>
      </c>
      <c r="O1243" s="1" t="s">
        <v>10825</v>
      </c>
      <c r="P1243" s="1" t="s">
        <v>10826</v>
      </c>
      <c r="Q1243" s="12">
        <f>Table1[[#This Row],[actual_price]]-Table1[[#This Row],[discounted_price]]</f>
        <v>2351</v>
      </c>
      <c r="R1243" s="11" t="str">
        <f>IF(Table1[[#This Row],[discount_percentage]]&gt;=0.5,"50% + Discount","Below 50%")</f>
        <v>Below 50%</v>
      </c>
      <c r="S1243" s="14">
        <f>Table1[[#This Row],[actual_price]]*Table1[[#This Row],[rating_count]]</f>
        <v>160999650</v>
      </c>
      <c r="T1243" s="11" t="str">
        <f>IF(Table1[[#This Row],[discounted_price]]&lt;200,"&lt;₹200",IF(Table1[[#This Row],[discounted_price]]&lt;=500,"₹200 - ₹500","&gt;₹500"))</f>
        <v>&gt;₹500</v>
      </c>
      <c r="U1243" s="11" t="str">
        <f>IF(Table1[[#This Row],[rating_count]]&lt;1000,"Below 1K Reviews","1K + Reviews")</f>
        <v>1K + Reviews</v>
      </c>
      <c r="V1243" s="14">
        <f>Table1[[#This Row],[rating]]*Table1[[#This Row],[rating_count]]</f>
        <v>56979.299999999996</v>
      </c>
    </row>
    <row r="1244" spans="1:22" ht="16.2" x14ac:dyDescent="0.3">
      <c r="A1244" s="1" t="s">
        <v>10827</v>
      </c>
      <c r="B1244" s="1" t="s">
        <v>10828</v>
      </c>
      <c r="C1244" s="1" t="s">
        <v>8939</v>
      </c>
      <c r="D1244" s="3">
        <v>3299</v>
      </c>
      <c r="E1244" s="3">
        <v>4995</v>
      </c>
      <c r="F1244" s="4">
        <v>0.34</v>
      </c>
      <c r="G1244" s="1">
        <v>3.8</v>
      </c>
      <c r="H1244" s="2">
        <v>1393</v>
      </c>
      <c r="I1244" s="1" t="s">
        <v>10829</v>
      </c>
      <c r="J1244" s="1" t="s">
        <v>10830</v>
      </c>
      <c r="K1244" s="1" t="s">
        <v>10831</v>
      </c>
      <c r="L1244" s="1" t="s">
        <v>10832</v>
      </c>
      <c r="M1244" s="1" t="s">
        <v>10833</v>
      </c>
      <c r="N1244" s="1" t="s">
        <v>10834</v>
      </c>
      <c r="O1244" s="1" t="s">
        <v>10835</v>
      </c>
      <c r="P1244" s="1" t="s">
        <v>10836</v>
      </c>
      <c r="Q1244" s="12">
        <f>Table1[[#This Row],[actual_price]]-Table1[[#This Row],[discounted_price]]</f>
        <v>1696</v>
      </c>
      <c r="R1244" s="11" t="str">
        <f>IF(Table1[[#This Row],[discount_percentage]]&gt;=0.5,"50% + Discount","Below 50%")</f>
        <v>Below 50%</v>
      </c>
      <c r="S1244" s="14">
        <f>Table1[[#This Row],[actual_price]]*Table1[[#This Row],[rating_count]]</f>
        <v>6958035</v>
      </c>
      <c r="T1244" s="11" t="str">
        <f>IF(Table1[[#This Row],[discounted_price]]&lt;200,"&lt;₹200",IF(Table1[[#This Row],[discounted_price]]&lt;=500,"₹200 - ₹500","&gt;₹500"))</f>
        <v>&gt;₹500</v>
      </c>
      <c r="U1244" s="11" t="str">
        <f>IF(Table1[[#This Row],[rating_count]]&lt;1000,"Below 1K Reviews","1K + Reviews")</f>
        <v>1K + Reviews</v>
      </c>
      <c r="V1244" s="14">
        <f>Table1[[#This Row],[rating]]*Table1[[#This Row],[rating_count]]</f>
        <v>5293.4</v>
      </c>
    </row>
    <row r="1245" spans="1:22" ht="16.2" x14ac:dyDescent="0.3">
      <c r="A1245" s="1" t="s">
        <v>10837</v>
      </c>
      <c r="B1245" s="1" t="s">
        <v>10838</v>
      </c>
      <c r="C1245" s="1" t="s">
        <v>8729</v>
      </c>
      <c r="D1245" s="1">
        <v>669</v>
      </c>
      <c r="E1245" s="3">
        <v>1499</v>
      </c>
      <c r="F1245" s="4">
        <v>0.55000000000000004</v>
      </c>
      <c r="G1245" s="1">
        <v>2.2999999999999998</v>
      </c>
      <c r="H1245" s="2">
        <v>13</v>
      </c>
      <c r="I1245" s="1" t="s">
        <v>10839</v>
      </c>
      <c r="J1245" s="1" t="s">
        <v>10840</v>
      </c>
      <c r="K1245" s="1" t="s">
        <v>10841</v>
      </c>
      <c r="L1245" s="1" t="s">
        <v>10842</v>
      </c>
      <c r="M1245" s="1" t="s">
        <v>10843</v>
      </c>
      <c r="N1245" s="1" t="s">
        <v>10844</v>
      </c>
      <c r="O1245" s="1" t="s">
        <v>10845</v>
      </c>
      <c r="P1245" s="1" t="s">
        <v>10846</v>
      </c>
      <c r="Q1245" s="12">
        <f>Table1[[#This Row],[actual_price]]-Table1[[#This Row],[discounted_price]]</f>
        <v>830</v>
      </c>
      <c r="R1245" s="11" t="str">
        <f>IF(Table1[[#This Row],[discount_percentage]]&gt;=0.5,"50% + Discount","Below 50%")</f>
        <v>50% + Discount</v>
      </c>
      <c r="S1245" s="14">
        <f>Table1[[#This Row],[actual_price]]*Table1[[#This Row],[rating_count]]</f>
        <v>19487</v>
      </c>
      <c r="T1245" s="11" t="str">
        <f>IF(Table1[[#This Row],[discounted_price]]&lt;200,"&lt;₹200",IF(Table1[[#This Row],[discounted_price]]&lt;=500,"₹200 - ₹500","&gt;₹500"))</f>
        <v>&gt;₹500</v>
      </c>
      <c r="U1245" s="11" t="str">
        <f>IF(Table1[[#This Row],[rating_count]]&lt;1000,"Below 1K Reviews","1K + Reviews")</f>
        <v>Below 1K Reviews</v>
      </c>
      <c r="V1245" s="14">
        <f>Table1[[#This Row],[rating]]*Table1[[#This Row],[rating_count]]</f>
        <v>29.9</v>
      </c>
    </row>
    <row r="1246" spans="1:22" ht="16.2" x14ac:dyDescent="0.3">
      <c r="A1246" s="1" t="s">
        <v>10847</v>
      </c>
      <c r="B1246" s="1" t="s">
        <v>10848</v>
      </c>
      <c r="C1246" s="1" t="s">
        <v>8980</v>
      </c>
      <c r="D1246" s="3">
        <v>5890</v>
      </c>
      <c r="E1246" s="3">
        <v>7506</v>
      </c>
      <c r="F1246" s="4">
        <v>0.22</v>
      </c>
      <c r="G1246" s="1">
        <v>4.5</v>
      </c>
      <c r="H1246" s="2">
        <v>7241</v>
      </c>
      <c r="I1246" s="1" t="s">
        <v>10849</v>
      </c>
      <c r="J1246" s="1" t="s">
        <v>10850</v>
      </c>
      <c r="K1246" s="1" t="s">
        <v>10851</v>
      </c>
      <c r="L1246" s="1" t="s">
        <v>10852</v>
      </c>
      <c r="M1246" s="1" t="s">
        <v>10853</v>
      </c>
      <c r="N1246" s="1" t="s">
        <v>10854</v>
      </c>
      <c r="O1246" s="1" t="s">
        <v>10855</v>
      </c>
      <c r="P1246" s="1" t="s">
        <v>10856</v>
      </c>
      <c r="Q1246" s="12">
        <f>Table1[[#This Row],[actual_price]]-Table1[[#This Row],[discounted_price]]</f>
        <v>1616</v>
      </c>
      <c r="R1246" s="11" t="str">
        <f>IF(Table1[[#This Row],[discount_percentage]]&gt;=0.5,"50% + Discount","Below 50%")</f>
        <v>Below 50%</v>
      </c>
      <c r="S1246" s="14">
        <f>Table1[[#This Row],[actual_price]]*Table1[[#This Row],[rating_count]]</f>
        <v>54350946</v>
      </c>
      <c r="T1246" s="11" t="str">
        <f>IF(Table1[[#This Row],[discounted_price]]&lt;200,"&lt;₹200",IF(Table1[[#This Row],[discounted_price]]&lt;=500,"₹200 - ₹500","&gt;₹500"))</f>
        <v>&gt;₹500</v>
      </c>
      <c r="U1246" s="11" t="str">
        <f>IF(Table1[[#This Row],[rating_count]]&lt;1000,"Below 1K Reviews","1K + Reviews")</f>
        <v>1K + Reviews</v>
      </c>
      <c r="V1246" s="14">
        <f>Table1[[#This Row],[rating]]*Table1[[#This Row],[rating_count]]</f>
        <v>32584.5</v>
      </c>
    </row>
    <row r="1247" spans="1:22" ht="16.2" x14ac:dyDescent="0.3">
      <c r="A1247" s="1" t="s">
        <v>10857</v>
      </c>
      <c r="B1247" s="1" t="s">
        <v>10858</v>
      </c>
      <c r="C1247" s="1" t="s">
        <v>10141</v>
      </c>
      <c r="D1247" s="3">
        <v>9199</v>
      </c>
      <c r="E1247" s="3">
        <v>18000</v>
      </c>
      <c r="F1247" s="4">
        <v>0.49</v>
      </c>
      <c r="G1247" s="1">
        <v>4</v>
      </c>
      <c r="H1247" s="2">
        <v>16020</v>
      </c>
      <c r="I1247" s="1" t="s">
        <v>10859</v>
      </c>
      <c r="J1247" s="1" t="s">
        <v>10860</v>
      </c>
      <c r="K1247" s="1" t="s">
        <v>10861</v>
      </c>
      <c r="L1247" s="1" t="s">
        <v>10862</v>
      </c>
      <c r="M1247" s="1" t="s">
        <v>10863</v>
      </c>
      <c r="N1247" s="1" t="s">
        <v>10864</v>
      </c>
      <c r="O1247" s="1" t="s">
        <v>10865</v>
      </c>
      <c r="P1247" s="1" t="s">
        <v>10866</v>
      </c>
      <c r="Q1247" s="12">
        <f>Table1[[#This Row],[actual_price]]-Table1[[#This Row],[discounted_price]]</f>
        <v>8801</v>
      </c>
      <c r="R1247" s="11" t="str">
        <f>IF(Table1[[#This Row],[discount_percentage]]&gt;=0.5,"50% + Discount","Below 50%")</f>
        <v>Below 50%</v>
      </c>
      <c r="S1247" s="14">
        <f>Table1[[#This Row],[actual_price]]*Table1[[#This Row],[rating_count]]</f>
        <v>288360000</v>
      </c>
      <c r="T1247" s="11" t="str">
        <f>IF(Table1[[#This Row],[discounted_price]]&lt;200,"&lt;₹200",IF(Table1[[#This Row],[discounted_price]]&lt;=500,"₹200 - ₹500","&gt;₹500"))</f>
        <v>&gt;₹500</v>
      </c>
      <c r="U1247" s="11" t="str">
        <f>IF(Table1[[#This Row],[rating_count]]&lt;1000,"Below 1K Reviews","1K + Reviews")</f>
        <v>1K + Reviews</v>
      </c>
      <c r="V1247" s="14">
        <f>Table1[[#This Row],[rating]]*Table1[[#This Row],[rating_count]]</f>
        <v>64080</v>
      </c>
    </row>
    <row r="1248" spans="1:22" ht="16.2" x14ac:dyDescent="0.3">
      <c r="A1248" s="1" t="s">
        <v>10867</v>
      </c>
      <c r="B1248" s="1" t="s">
        <v>10868</v>
      </c>
      <c r="C1248" s="1" t="s">
        <v>8928</v>
      </c>
      <c r="D1248" s="1">
        <v>351</v>
      </c>
      <c r="E1248" s="3">
        <v>1099</v>
      </c>
      <c r="F1248" s="4">
        <v>0.68</v>
      </c>
      <c r="G1248" s="1">
        <v>3.7</v>
      </c>
      <c r="H1248" s="2">
        <v>1470</v>
      </c>
      <c r="I1248" s="1" t="s">
        <v>10869</v>
      </c>
      <c r="J1248" s="1" t="s">
        <v>10870</v>
      </c>
      <c r="K1248" s="1" t="s">
        <v>10871</v>
      </c>
      <c r="L1248" s="1" t="s">
        <v>10872</v>
      </c>
      <c r="M1248" s="1" t="s">
        <v>10873</v>
      </c>
      <c r="N1248" s="1" t="s">
        <v>10874</v>
      </c>
      <c r="O1248" s="1" t="s">
        <v>10875</v>
      </c>
      <c r="P1248" s="1" t="s">
        <v>10876</v>
      </c>
      <c r="Q1248" s="12">
        <f>Table1[[#This Row],[actual_price]]-Table1[[#This Row],[discounted_price]]</f>
        <v>748</v>
      </c>
      <c r="R1248" s="11" t="str">
        <f>IF(Table1[[#This Row],[discount_percentage]]&gt;=0.5,"50% + Discount","Below 50%")</f>
        <v>50% + Discount</v>
      </c>
      <c r="S1248" s="14">
        <f>Table1[[#This Row],[actual_price]]*Table1[[#This Row],[rating_count]]</f>
        <v>1615530</v>
      </c>
      <c r="T1248" s="11" t="str">
        <f>IF(Table1[[#This Row],[discounted_price]]&lt;200,"&lt;₹200",IF(Table1[[#This Row],[discounted_price]]&lt;=500,"₹200 - ₹500","&gt;₹500"))</f>
        <v>₹200 - ₹500</v>
      </c>
      <c r="U1248" s="11" t="str">
        <f>IF(Table1[[#This Row],[rating_count]]&lt;1000,"Below 1K Reviews","1K + Reviews")</f>
        <v>1K + Reviews</v>
      </c>
      <c r="V1248" s="14">
        <f>Table1[[#This Row],[rating]]*Table1[[#This Row],[rating_count]]</f>
        <v>5439</v>
      </c>
    </row>
    <row r="1249" spans="1:22" ht="16.2" x14ac:dyDescent="0.3">
      <c r="A1249" s="1" t="s">
        <v>10877</v>
      </c>
      <c r="B1249" s="1" t="s">
        <v>10878</v>
      </c>
      <c r="C1249" s="1" t="s">
        <v>10879</v>
      </c>
      <c r="D1249" s="1">
        <v>899</v>
      </c>
      <c r="E1249" s="3">
        <v>1900</v>
      </c>
      <c r="F1249" s="4">
        <v>0.53</v>
      </c>
      <c r="G1249" s="1">
        <v>4</v>
      </c>
      <c r="H1249" s="2">
        <v>3663</v>
      </c>
      <c r="I1249" s="1" t="s">
        <v>10880</v>
      </c>
      <c r="J1249" s="1" t="s">
        <v>10881</v>
      </c>
      <c r="K1249" s="1" t="s">
        <v>10882</v>
      </c>
      <c r="L1249" s="1" t="s">
        <v>10883</v>
      </c>
      <c r="M1249" s="1" t="s">
        <v>10884</v>
      </c>
      <c r="N1249" s="1" t="s">
        <v>10885</v>
      </c>
      <c r="O1249" s="1" t="s">
        <v>10886</v>
      </c>
      <c r="P1249" s="1" t="s">
        <v>10887</v>
      </c>
      <c r="Q1249" s="12">
        <f>Table1[[#This Row],[actual_price]]-Table1[[#This Row],[discounted_price]]</f>
        <v>1001</v>
      </c>
      <c r="R1249" s="11" t="str">
        <f>IF(Table1[[#This Row],[discount_percentage]]&gt;=0.5,"50% + Discount","Below 50%")</f>
        <v>50% + Discount</v>
      </c>
      <c r="S1249" s="14">
        <f>Table1[[#This Row],[actual_price]]*Table1[[#This Row],[rating_count]]</f>
        <v>6959700</v>
      </c>
      <c r="T1249" s="11" t="str">
        <f>IF(Table1[[#This Row],[discounted_price]]&lt;200,"&lt;₹200",IF(Table1[[#This Row],[discounted_price]]&lt;=500,"₹200 - ₹500","&gt;₹500"))</f>
        <v>&gt;₹500</v>
      </c>
      <c r="U1249" s="11" t="str">
        <f>IF(Table1[[#This Row],[rating_count]]&lt;1000,"Below 1K Reviews","1K + Reviews")</f>
        <v>1K + Reviews</v>
      </c>
      <c r="V1249" s="14">
        <f>Table1[[#This Row],[rating]]*Table1[[#This Row],[rating_count]]</f>
        <v>14652</v>
      </c>
    </row>
    <row r="1250" spans="1:22" ht="16.2" x14ac:dyDescent="0.3">
      <c r="A1250" s="1" t="s">
        <v>10888</v>
      </c>
      <c r="B1250" s="1" t="s">
        <v>10889</v>
      </c>
      <c r="C1250" s="1" t="s">
        <v>8804</v>
      </c>
      <c r="D1250" s="3">
        <v>1349</v>
      </c>
      <c r="E1250" s="3">
        <v>1850</v>
      </c>
      <c r="F1250" s="4">
        <v>0.27</v>
      </c>
      <c r="G1250" s="1">
        <v>4.4000000000000004</v>
      </c>
      <c r="H1250" s="2">
        <v>638</v>
      </c>
      <c r="I1250" s="1" t="s">
        <v>10890</v>
      </c>
      <c r="J1250" s="1" t="s">
        <v>10891</v>
      </c>
      <c r="K1250" s="1" t="s">
        <v>10892</v>
      </c>
      <c r="L1250" s="1" t="s">
        <v>10893</v>
      </c>
      <c r="M1250" s="1" t="s">
        <v>10894</v>
      </c>
      <c r="N1250" s="1" t="s">
        <v>10895</v>
      </c>
      <c r="O1250" s="1" t="s">
        <v>10896</v>
      </c>
      <c r="P1250" s="1" t="s">
        <v>10897</v>
      </c>
      <c r="Q1250" s="12">
        <f>Table1[[#This Row],[actual_price]]-Table1[[#This Row],[discounted_price]]</f>
        <v>501</v>
      </c>
      <c r="R1250" s="11" t="str">
        <f>IF(Table1[[#This Row],[discount_percentage]]&gt;=0.5,"50% + Discount","Below 50%")</f>
        <v>Below 50%</v>
      </c>
      <c r="S1250" s="14">
        <f>Table1[[#This Row],[actual_price]]*Table1[[#This Row],[rating_count]]</f>
        <v>1180300</v>
      </c>
      <c r="T1250" s="11" t="str">
        <f>IF(Table1[[#This Row],[discounted_price]]&lt;200,"&lt;₹200",IF(Table1[[#This Row],[discounted_price]]&lt;=500,"₹200 - ₹500","&gt;₹500"))</f>
        <v>&gt;₹500</v>
      </c>
      <c r="U1250" s="11" t="str">
        <f>IF(Table1[[#This Row],[rating_count]]&lt;1000,"Below 1K Reviews","1K + Reviews")</f>
        <v>Below 1K Reviews</v>
      </c>
      <c r="V1250" s="14">
        <f>Table1[[#This Row],[rating]]*Table1[[#This Row],[rating_count]]</f>
        <v>2807.2000000000003</v>
      </c>
    </row>
    <row r="1251" spans="1:22" ht="16.2" x14ac:dyDescent="0.3">
      <c r="A1251" s="1" t="s">
        <v>10898</v>
      </c>
      <c r="B1251" s="1" t="s">
        <v>10899</v>
      </c>
      <c r="C1251" s="1" t="s">
        <v>9990</v>
      </c>
      <c r="D1251" s="3">
        <v>6236</v>
      </c>
      <c r="E1251" s="3">
        <v>9999</v>
      </c>
      <c r="F1251" s="4">
        <v>0.38</v>
      </c>
      <c r="G1251" s="1">
        <v>4.0999999999999996</v>
      </c>
      <c r="H1251" s="2">
        <v>3552</v>
      </c>
      <c r="I1251" s="1" t="s">
        <v>10900</v>
      </c>
      <c r="J1251" s="1" t="s">
        <v>10901</v>
      </c>
      <c r="K1251" s="1" t="s">
        <v>10902</v>
      </c>
      <c r="L1251" s="1" t="s">
        <v>10903</v>
      </c>
      <c r="M1251" s="1" t="s">
        <v>10904</v>
      </c>
      <c r="N1251" s="1" t="s">
        <v>10905</v>
      </c>
      <c r="O1251" s="1" t="s">
        <v>10906</v>
      </c>
      <c r="P1251" s="1" t="s">
        <v>10907</v>
      </c>
      <c r="Q1251" s="12">
        <f>Table1[[#This Row],[actual_price]]-Table1[[#This Row],[discounted_price]]</f>
        <v>3763</v>
      </c>
      <c r="R1251" s="11" t="str">
        <f>IF(Table1[[#This Row],[discount_percentage]]&gt;=0.5,"50% + Discount","Below 50%")</f>
        <v>Below 50%</v>
      </c>
      <c r="S1251" s="14">
        <f>Table1[[#This Row],[actual_price]]*Table1[[#This Row],[rating_count]]</f>
        <v>35516448</v>
      </c>
      <c r="T1251" s="11" t="str">
        <f>IF(Table1[[#This Row],[discounted_price]]&lt;200,"&lt;₹200",IF(Table1[[#This Row],[discounted_price]]&lt;=500,"₹200 - ₹500","&gt;₹500"))</f>
        <v>&gt;₹500</v>
      </c>
      <c r="U1251" s="11" t="str">
        <f>IF(Table1[[#This Row],[rating_count]]&lt;1000,"Below 1K Reviews","1K + Reviews")</f>
        <v>1K + Reviews</v>
      </c>
      <c r="V1251" s="14">
        <f>Table1[[#This Row],[rating]]*Table1[[#This Row],[rating_count]]</f>
        <v>14563.199999999999</v>
      </c>
    </row>
    <row r="1252" spans="1:22" ht="16.2" x14ac:dyDescent="0.3">
      <c r="A1252" s="1" t="s">
        <v>10908</v>
      </c>
      <c r="B1252" s="1" t="s">
        <v>10909</v>
      </c>
      <c r="C1252" s="1" t="s">
        <v>8729</v>
      </c>
      <c r="D1252" s="3">
        <v>2742</v>
      </c>
      <c r="E1252" s="3">
        <v>3995</v>
      </c>
      <c r="F1252" s="4">
        <v>0.31</v>
      </c>
      <c r="G1252" s="1">
        <v>4.4000000000000004</v>
      </c>
      <c r="H1252" s="2">
        <v>11148</v>
      </c>
      <c r="I1252" s="1" t="s">
        <v>10910</v>
      </c>
      <c r="J1252" s="1" t="s">
        <v>10911</v>
      </c>
      <c r="K1252" s="1" t="s">
        <v>10912</v>
      </c>
      <c r="L1252" s="1" t="s">
        <v>10913</v>
      </c>
      <c r="M1252" s="1" t="s">
        <v>10914</v>
      </c>
      <c r="N1252" s="1" t="s">
        <v>10915</v>
      </c>
      <c r="O1252" s="1" t="s">
        <v>10916</v>
      </c>
      <c r="P1252" s="1" t="s">
        <v>10917</v>
      </c>
      <c r="Q1252" s="12">
        <f>Table1[[#This Row],[actual_price]]-Table1[[#This Row],[discounted_price]]</f>
        <v>1253</v>
      </c>
      <c r="R1252" s="11" t="str">
        <f>IF(Table1[[#This Row],[discount_percentage]]&gt;=0.5,"50% + Discount","Below 50%")</f>
        <v>Below 50%</v>
      </c>
      <c r="S1252" s="14">
        <f>Table1[[#This Row],[actual_price]]*Table1[[#This Row],[rating_count]]</f>
        <v>44536260</v>
      </c>
      <c r="T1252" s="11" t="str">
        <f>IF(Table1[[#This Row],[discounted_price]]&lt;200,"&lt;₹200",IF(Table1[[#This Row],[discounted_price]]&lt;=500,"₹200 - ₹500","&gt;₹500"))</f>
        <v>&gt;₹500</v>
      </c>
      <c r="U1252" s="11" t="str">
        <f>IF(Table1[[#This Row],[rating_count]]&lt;1000,"Below 1K Reviews","1K + Reviews")</f>
        <v>1K + Reviews</v>
      </c>
      <c r="V1252" s="14">
        <f>Table1[[#This Row],[rating]]*Table1[[#This Row],[rating_count]]</f>
        <v>49051.200000000004</v>
      </c>
    </row>
    <row r="1253" spans="1:22" ht="16.2" x14ac:dyDescent="0.3">
      <c r="A1253" s="1" t="s">
        <v>10918</v>
      </c>
      <c r="B1253" s="1" t="s">
        <v>10919</v>
      </c>
      <c r="C1253" s="1" t="s">
        <v>10313</v>
      </c>
      <c r="D1253" s="1">
        <v>721</v>
      </c>
      <c r="E1253" s="3">
        <v>1499</v>
      </c>
      <c r="F1253" s="4">
        <v>0.52</v>
      </c>
      <c r="G1253" s="1">
        <v>3.1</v>
      </c>
      <c r="H1253" s="2">
        <v>2449</v>
      </c>
      <c r="I1253" s="1" t="s">
        <v>10920</v>
      </c>
      <c r="J1253" s="1" t="s">
        <v>10921</v>
      </c>
      <c r="K1253" s="1" t="s">
        <v>10922</v>
      </c>
      <c r="L1253" s="1" t="s">
        <v>10923</v>
      </c>
      <c r="M1253" s="1" t="s">
        <v>10924</v>
      </c>
      <c r="N1253" s="1" t="s">
        <v>10925</v>
      </c>
      <c r="O1253" s="1" t="s">
        <v>10926</v>
      </c>
      <c r="P1253" s="1" t="s">
        <v>10927</v>
      </c>
      <c r="Q1253" s="12">
        <f>Table1[[#This Row],[actual_price]]-Table1[[#This Row],[discounted_price]]</f>
        <v>778</v>
      </c>
      <c r="R1253" s="11" t="str">
        <f>IF(Table1[[#This Row],[discount_percentage]]&gt;=0.5,"50% + Discount","Below 50%")</f>
        <v>50% + Discount</v>
      </c>
      <c r="S1253" s="14">
        <f>Table1[[#This Row],[actual_price]]*Table1[[#This Row],[rating_count]]</f>
        <v>3671051</v>
      </c>
      <c r="T1253" s="11" t="str">
        <f>IF(Table1[[#This Row],[discounted_price]]&lt;200,"&lt;₹200",IF(Table1[[#This Row],[discounted_price]]&lt;=500,"₹200 - ₹500","&gt;₹500"))</f>
        <v>&gt;₹500</v>
      </c>
      <c r="U1253" s="11" t="str">
        <f>IF(Table1[[#This Row],[rating_count]]&lt;1000,"Below 1K Reviews","1K + Reviews")</f>
        <v>1K + Reviews</v>
      </c>
      <c r="V1253" s="14">
        <f>Table1[[#This Row],[rating]]*Table1[[#This Row],[rating_count]]</f>
        <v>7591.9000000000005</v>
      </c>
    </row>
    <row r="1254" spans="1:22" ht="16.2" x14ac:dyDescent="0.3">
      <c r="A1254" s="1" t="s">
        <v>10928</v>
      </c>
      <c r="B1254" s="1" t="s">
        <v>10929</v>
      </c>
      <c r="C1254" s="1" t="s">
        <v>8939</v>
      </c>
      <c r="D1254" s="3">
        <v>2903</v>
      </c>
      <c r="E1254" s="3">
        <v>3295</v>
      </c>
      <c r="F1254" s="4">
        <v>0.12</v>
      </c>
      <c r="G1254" s="1">
        <v>4.3</v>
      </c>
      <c r="H1254" s="2">
        <v>2299</v>
      </c>
      <c r="I1254" s="1" t="s">
        <v>10930</v>
      </c>
      <c r="J1254" s="1" t="s">
        <v>10931</v>
      </c>
      <c r="K1254" s="1" t="s">
        <v>10932</v>
      </c>
      <c r="L1254" s="1" t="s">
        <v>10933</v>
      </c>
      <c r="M1254" s="1" t="s">
        <v>10934</v>
      </c>
      <c r="N1254" s="1" t="s">
        <v>10935</v>
      </c>
      <c r="O1254" s="1" t="s">
        <v>10936</v>
      </c>
      <c r="P1254" s="1" t="s">
        <v>10937</v>
      </c>
      <c r="Q1254" s="12">
        <f>Table1[[#This Row],[actual_price]]-Table1[[#This Row],[discounted_price]]</f>
        <v>392</v>
      </c>
      <c r="R1254" s="11" t="str">
        <f>IF(Table1[[#This Row],[discount_percentage]]&gt;=0.5,"50% + Discount","Below 50%")</f>
        <v>Below 50%</v>
      </c>
      <c r="S1254" s="14">
        <f>Table1[[#This Row],[actual_price]]*Table1[[#This Row],[rating_count]]</f>
        <v>7575205</v>
      </c>
      <c r="T1254" s="11" t="str">
        <f>IF(Table1[[#This Row],[discounted_price]]&lt;200,"&lt;₹200",IF(Table1[[#This Row],[discounted_price]]&lt;=500,"₹200 - ₹500","&gt;₹500"))</f>
        <v>&gt;₹500</v>
      </c>
      <c r="U1254" s="11" t="str">
        <f>IF(Table1[[#This Row],[rating_count]]&lt;1000,"Below 1K Reviews","1K + Reviews")</f>
        <v>1K + Reviews</v>
      </c>
      <c r="V1254" s="14">
        <f>Table1[[#This Row],[rating]]*Table1[[#This Row],[rating_count]]</f>
        <v>9885.6999999999989</v>
      </c>
    </row>
    <row r="1255" spans="1:22" ht="16.2" x14ac:dyDescent="0.3">
      <c r="A1255" s="1" t="s">
        <v>10938</v>
      </c>
      <c r="B1255" s="1" t="s">
        <v>10939</v>
      </c>
      <c r="C1255" s="1" t="s">
        <v>9234</v>
      </c>
      <c r="D1255" s="3">
        <v>1656</v>
      </c>
      <c r="E1255" s="3">
        <v>2695</v>
      </c>
      <c r="F1255" s="4">
        <v>0.39</v>
      </c>
      <c r="G1255" s="1">
        <v>4.4000000000000004</v>
      </c>
      <c r="H1255" s="2">
        <v>6027</v>
      </c>
      <c r="I1255" s="1" t="s">
        <v>10940</v>
      </c>
      <c r="J1255" s="1" t="s">
        <v>10941</v>
      </c>
      <c r="K1255" s="1" t="s">
        <v>10942</v>
      </c>
      <c r="L1255" s="1" t="s">
        <v>10943</v>
      </c>
      <c r="M1255" s="1" t="s">
        <v>10944</v>
      </c>
      <c r="N1255" s="1" t="s">
        <v>10945</v>
      </c>
      <c r="O1255" s="1" t="s">
        <v>10946</v>
      </c>
      <c r="P1255" s="1" t="s">
        <v>10947</v>
      </c>
      <c r="Q1255" s="12">
        <f>Table1[[#This Row],[actual_price]]-Table1[[#This Row],[discounted_price]]</f>
        <v>1039</v>
      </c>
      <c r="R1255" s="11" t="str">
        <f>IF(Table1[[#This Row],[discount_percentage]]&gt;=0.5,"50% + Discount","Below 50%")</f>
        <v>Below 50%</v>
      </c>
      <c r="S1255" s="14">
        <f>Table1[[#This Row],[actual_price]]*Table1[[#This Row],[rating_count]]</f>
        <v>16242765</v>
      </c>
      <c r="T1255" s="11" t="str">
        <f>IF(Table1[[#This Row],[discounted_price]]&lt;200,"&lt;₹200",IF(Table1[[#This Row],[discounted_price]]&lt;=500,"₹200 - ₹500","&gt;₹500"))</f>
        <v>&gt;₹500</v>
      </c>
      <c r="U1255" s="11" t="str">
        <f>IF(Table1[[#This Row],[rating_count]]&lt;1000,"Below 1K Reviews","1K + Reviews")</f>
        <v>1K + Reviews</v>
      </c>
      <c r="V1255" s="14">
        <f>Table1[[#This Row],[rating]]*Table1[[#This Row],[rating_count]]</f>
        <v>26518.800000000003</v>
      </c>
    </row>
    <row r="1256" spans="1:22" ht="16.2" x14ac:dyDescent="0.3">
      <c r="A1256" s="1" t="s">
        <v>10948</v>
      </c>
      <c r="B1256" s="1" t="s">
        <v>10949</v>
      </c>
      <c r="C1256" s="1" t="s">
        <v>9072</v>
      </c>
      <c r="D1256" s="3">
        <v>1399</v>
      </c>
      <c r="E1256" s="3">
        <v>2290</v>
      </c>
      <c r="F1256" s="4">
        <v>0.39</v>
      </c>
      <c r="G1256" s="1">
        <v>4.4000000000000004</v>
      </c>
      <c r="H1256" s="2">
        <v>461</v>
      </c>
      <c r="I1256" s="1" t="s">
        <v>10950</v>
      </c>
      <c r="J1256" s="1" t="s">
        <v>10951</v>
      </c>
      <c r="K1256" s="1" t="s">
        <v>10952</v>
      </c>
      <c r="L1256" s="1" t="s">
        <v>10953</v>
      </c>
      <c r="M1256" s="1" t="s">
        <v>10954</v>
      </c>
      <c r="N1256" s="1" t="s">
        <v>10955</v>
      </c>
      <c r="O1256" s="1" t="s">
        <v>10956</v>
      </c>
      <c r="P1256" s="1" t="s">
        <v>10957</v>
      </c>
      <c r="Q1256" s="12">
        <f>Table1[[#This Row],[actual_price]]-Table1[[#This Row],[discounted_price]]</f>
        <v>891</v>
      </c>
      <c r="R1256" s="11" t="str">
        <f>IF(Table1[[#This Row],[discount_percentage]]&gt;=0.5,"50% + Discount","Below 50%")</f>
        <v>Below 50%</v>
      </c>
      <c r="S1256" s="14">
        <f>Table1[[#This Row],[actual_price]]*Table1[[#This Row],[rating_count]]</f>
        <v>1055690</v>
      </c>
      <c r="T1256" s="11" t="str">
        <f>IF(Table1[[#This Row],[discounted_price]]&lt;200,"&lt;₹200",IF(Table1[[#This Row],[discounted_price]]&lt;=500,"₹200 - ₹500","&gt;₹500"))</f>
        <v>&gt;₹500</v>
      </c>
      <c r="U1256" s="11" t="str">
        <f>IF(Table1[[#This Row],[rating_count]]&lt;1000,"Below 1K Reviews","1K + Reviews")</f>
        <v>Below 1K Reviews</v>
      </c>
      <c r="V1256" s="14">
        <f>Table1[[#This Row],[rating]]*Table1[[#This Row],[rating_count]]</f>
        <v>2028.4</v>
      </c>
    </row>
    <row r="1257" spans="1:22" ht="16.2" x14ac:dyDescent="0.3">
      <c r="A1257" s="1" t="s">
        <v>10958</v>
      </c>
      <c r="B1257" s="1" t="s">
        <v>10959</v>
      </c>
      <c r="C1257" s="1" t="s">
        <v>9103</v>
      </c>
      <c r="D1257" s="3">
        <v>2079</v>
      </c>
      <c r="E1257" s="3">
        <v>3099</v>
      </c>
      <c r="F1257" s="4">
        <v>0.33</v>
      </c>
      <c r="G1257" s="1">
        <v>4.0999999999999996</v>
      </c>
      <c r="H1257" s="2">
        <v>282</v>
      </c>
      <c r="I1257" s="1" t="s">
        <v>10960</v>
      </c>
      <c r="J1257" s="1" t="s">
        <v>10961</v>
      </c>
      <c r="K1257" s="1" t="s">
        <v>10962</v>
      </c>
      <c r="L1257" s="1" t="s">
        <v>10963</v>
      </c>
      <c r="M1257" s="1" t="s">
        <v>10964</v>
      </c>
      <c r="N1257" s="1" t="s">
        <v>10965</v>
      </c>
      <c r="O1257" s="1" t="s">
        <v>10966</v>
      </c>
      <c r="P1257" s="1" t="s">
        <v>10967</v>
      </c>
      <c r="Q1257" s="12">
        <f>Table1[[#This Row],[actual_price]]-Table1[[#This Row],[discounted_price]]</f>
        <v>1020</v>
      </c>
      <c r="R1257" s="11" t="str">
        <f>IF(Table1[[#This Row],[discount_percentage]]&gt;=0.5,"50% + Discount","Below 50%")</f>
        <v>Below 50%</v>
      </c>
      <c r="S1257" s="14">
        <f>Table1[[#This Row],[actual_price]]*Table1[[#This Row],[rating_count]]</f>
        <v>873918</v>
      </c>
      <c r="T1257" s="11" t="str">
        <f>IF(Table1[[#This Row],[discounted_price]]&lt;200,"&lt;₹200",IF(Table1[[#This Row],[discounted_price]]&lt;=500,"₹200 - ₹500","&gt;₹500"))</f>
        <v>&gt;₹500</v>
      </c>
      <c r="U1257" s="11" t="str">
        <f>IF(Table1[[#This Row],[rating_count]]&lt;1000,"Below 1K Reviews","1K + Reviews")</f>
        <v>Below 1K Reviews</v>
      </c>
      <c r="V1257" s="14">
        <f>Table1[[#This Row],[rating]]*Table1[[#This Row],[rating_count]]</f>
        <v>1156.1999999999998</v>
      </c>
    </row>
    <row r="1258" spans="1:22" ht="16.2" x14ac:dyDescent="0.3">
      <c r="A1258" s="1" t="s">
        <v>10968</v>
      </c>
      <c r="B1258" s="1" t="s">
        <v>10969</v>
      </c>
      <c r="C1258" s="1" t="s">
        <v>8886</v>
      </c>
      <c r="D1258" s="1">
        <v>999</v>
      </c>
      <c r="E1258" s="3">
        <v>1075</v>
      </c>
      <c r="F1258" s="4">
        <v>7.0000000000000007E-2</v>
      </c>
      <c r="G1258" s="1">
        <v>4.0999999999999996</v>
      </c>
      <c r="H1258" s="2">
        <v>9275</v>
      </c>
      <c r="I1258" s="1" t="s">
        <v>10970</v>
      </c>
      <c r="J1258" s="1" t="s">
        <v>10971</v>
      </c>
      <c r="K1258" s="1" t="s">
        <v>10972</v>
      </c>
      <c r="L1258" s="1" t="s">
        <v>10973</v>
      </c>
      <c r="M1258" s="1" t="s">
        <v>10974</v>
      </c>
      <c r="N1258" s="1" t="s">
        <v>10975</v>
      </c>
      <c r="O1258" s="1" t="s">
        <v>10976</v>
      </c>
      <c r="P1258" s="1" t="s">
        <v>10977</v>
      </c>
      <c r="Q1258" s="12">
        <f>Table1[[#This Row],[actual_price]]-Table1[[#This Row],[discounted_price]]</f>
        <v>76</v>
      </c>
      <c r="R1258" s="11" t="str">
        <f>IF(Table1[[#This Row],[discount_percentage]]&gt;=0.5,"50% + Discount","Below 50%")</f>
        <v>Below 50%</v>
      </c>
      <c r="S1258" s="14">
        <f>Table1[[#This Row],[actual_price]]*Table1[[#This Row],[rating_count]]</f>
        <v>9970625</v>
      </c>
      <c r="T1258" s="11" t="str">
        <f>IF(Table1[[#This Row],[discounted_price]]&lt;200,"&lt;₹200",IF(Table1[[#This Row],[discounted_price]]&lt;=500,"₹200 - ₹500","&gt;₹500"))</f>
        <v>&gt;₹500</v>
      </c>
      <c r="U1258" s="11" t="str">
        <f>IF(Table1[[#This Row],[rating_count]]&lt;1000,"Below 1K Reviews","1K + Reviews")</f>
        <v>1K + Reviews</v>
      </c>
      <c r="V1258" s="14">
        <f>Table1[[#This Row],[rating]]*Table1[[#This Row],[rating_count]]</f>
        <v>38027.5</v>
      </c>
    </row>
    <row r="1259" spans="1:22" ht="16.2" x14ac:dyDescent="0.3">
      <c r="A1259" s="1" t="s">
        <v>10978</v>
      </c>
      <c r="B1259" s="1" t="s">
        <v>10979</v>
      </c>
      <c r="C1259" s="1" t="s">
        <v>9011</v>
      </c>
      <c r="D1259" s="3">
        <v>3179</v>
      </c>
      <c r="E1259" s="3">
        <v>6999</v>
      </c>
      <c r="F1259" s="4">
        <v>0.55000000000000004</v>
      </c>
      <c r="G1259" s="1">
        <v>4</v>
      </c>
      <c r="H1259" s="2">
        <v>743</v>
      </c>
      <c r="I1259" s="1" t="s">
        <v>10980</v>
      </c>
      <c r="J1259" s="1" t="s">
        <v>10981</v>
      </c>
      <c r="K1259" s="1" t="s">
        <v>10982</v>
      </c>
      <c r="L1259" s="1" t="s">
        <v>10983</v>
      </c>
      <c r="M1259" s="1" t="s">
        <v>10984</v>
      </c>
      <c r="N1259" s="1" t="s">
        <v>10985</v>
      </c>
      <c r="O1259" s="1" t="s">
        <v>10986</v>
      </c>
      <c r="P1259" s="1" t="s">
        <v>10987</v>
      </c>
      <c r="Q1259" s="12">
        <f>Table1[[#This Row],[actual_price]]-Table1[[#This Row],[discounted_price]]</f>
        <v>3820</v>
      </c>
      <c r="R1259" s="11" t="str">
        <f>IF(Table1[[#This Row],[discount_percentage]]&gt;=0.5,"50% + Discount","Below 50%")</f>
        <v>50% + Discount</v>
      </c>
      <c r="S1259" s="14">
        <f>Table1[[#This Row],[actual_price]]*Table1[[#This Row],[rating_count]]</f>
        <v>5200257</v>
      </c>
      <c r="T1259" s="11" t="str">
        <f>IF(Table1[[#This Row],[discounted_price]]&lt;200,"&lt;₹200",IF(Table1[[#This Row],[discounted_price]]&lt;=500,"₹200 - ₹500","&gt;₹500"))</f>
        <v>&gt;₹500</v>
      </c>
      <c r="U1259" s="11" t="str">
        <f>IF(Table1[[#This Row],[rating_count]]&lt;1000,"Below 1K Reviews","1K + Reviews")</f>
        <v>Below 1K Reviews</v>
      </c>
      <c r="V1259" s="14">
        <f>Table1[[#This Row],[rating]]*Table1[[#This Row],[rating_count]]</f>
        <v>2972</v>
      </c>
    </row>
    <row r="1260" spans="1:22" ht="16.2" x14ac:dyDescent="0.3">
      <c r="A1260" s="1" t="s">
        <v>10988</v>
      </c>
      <c r="B1260" s="1" t="s">
        <v>10989</v>
      </c>
      <c r="C1260" s="1" t="s">
        <v>8762</v>
      </c>
      <c r="D1260" s="3">
        <v>1049</v>
      </c>
      <c r="E1260" s="3">
        <v>2499</v>
      </c>
      <c r="F1260" s="4">
        <v>0.57999999999999996</v>
      </c>
      <c r="G1260" s="1">
        <v>3.6</v>
      </c>
      <c r="H1260" s="2">
        <v>328</v>
      </c>
      <c r="I1260" s="1" t="s">
        <v>10990</v>
      </c>
      <c r="J1260" s="1" t="s">
        <v>10991</v>
      </c>
      <c r="K1260" s="1" t="s">
        <v>10992</v>
      </c>
      <c r="L1260" s="1" t="s">
        <v>10993</v>
      </c>
      <c r="M1260" s="1" t="s">
        <v>10994</v>
      </c>
      <c r="N1260" s="1" t="s">
        <v>10995</v>
      </c>
      <c r="O1260" s="1" t="s">
        <v>10996</v>
      </c>
      <c r="P1260" s="1" t="s">
        <v>10997</v>
      </c>
      <c r="Q1260" s="12">
        <f>Table1[[#This Row],[actual_price]]-Table1[[#This Row],[discounted_price]]</f>
        <v>1450</v>
      </c>
      <c r="R1260" s="11" t="str">
        <f>IF(Table1[[#This Row],[discount_percentage]]&gt;=0.5,"50% + Discount","Below 50%")</f>
        <v>50% + Discount</v>
      </c>
      <c r="S1260" s="14">
        <f>Table1[[#This Row],[actual_price]]*Table1[[#This Row],[rating_count]]</f>
        <v>819672</v>
      </c>
      <c r="T1260" s="11" t="str">
        <f>IF(Table1[[#This Row],[discounted_price]]&lt;200,"&lt;₹200",IF(Table1[[#This Row],[discounted_price]]&lt;=500,"₹200 - ₹500","&gt;₹500"))</f>
        <v>&gt;₹500</v>
      </c>
      <c r="U1260" s="11" t="str">
        <f>IF(Table1[[#This Row],[rating_count]]&lt;1000,"Below 1K Reviews","1K + Reviews")</f>
        <v>Below 1K Reviews</v>
      </c>
      <c r="V1260" s="14">
        <f>Table1[[#This Row],[rating]]*Table1[[#This Row],[rating_count]]</f>
        <v>1180.8</v>
      </c>
    </row>
    <row r="1261" spans="1:22" ht="16.2" x14ac:dyDescent="0.3">
      <c r="A1261" s="1" t="s">
        <v>10998</v>
      </c>
      <c r="B1261" s="1" t="s">
        <v>10999</v>
      </c>
      <c r="C1261" s="1" t="s">
        <v>8762</v>
      </c>
      <c r="D1261" s="3">
        <v>3599</v>
      </c>
      <c r="E1261" s="3">
        <v>7290</v>
      </c>
      <c r="F1261" s="4">
        <v>0.51</v>
      </c>
      <c r="G1261" s="1">
        <v>3.9</v>
      </c>
      <c r="H1261" s="2">
        <v>942</v>
      </c>
      <c r="I1261" s="1" t="s">
        <v>11000</v>
      </c>
      <c r="J1261" s="1" t="s">
        <v>11001</v>
      </c>
      <c r="K1261" s="1" t="s">
        <v>11002</v>
      </c>
      <c r="L1261" s="1" t="s">
        <v>11003</v>
      </c>
      <c r="M1261" s="1" t="s">
        <v>11004</v>
      </c>
      <c r="N1261" s="1" t="s">
        <v>11005</v>
      </c>
      <c r="O1261" s="1" t="s">
        <v>11006</v>
      </c>
      <c r="P1261" s="1" t="s">
        <v>11007</v>
      </c>
      <c r="Q1261" s="12">
        <f>Table1[[#This Row],[actual_price]]-Table1[[#This Row],[discounted_price]]</f>
        <v>3691</v>
      </c>
      <c r="R1261" s="11" t="str">
        <f>IF(Table1[[#This Row],[discount_percentage]]&gt;=0.5,"50% + Discount","Below 50%")</f>
        <v>50% + Discount</v>
      </c>
      <c r="S1261" s="14">
        <f>Table1[[#This Row],[actual_price]]*Table1[[#This Row],[rating_count]]</f>
        <v>6867180</v>
      </c>
      <c r="T1261" s="11" t="str">
        <f>IF(Table1[[#This Row],[discounted_price]]&lt;200,"&lt;₹200",IF(Table1[[#This Row],[discounted_price]]&lt;=500,"₹200 - ₹500","&gt;₹500"))</f>
        <v>&gt;₹500</v>
      </c>
      <c r="U1261" s="11" t="str">
        <f>IF(Table1[[#This Row],[rating_count]]&lt;1000,"Below 1K Reviews","1K + Reviews")</f>
        <v>Below 1K Reviews</v>
      </c>
      <c r="V1261" s="14">
        <f>Table1[[#This Row],[rating]]*Table1[[#This Row],[rating_count]]</f>
        <v>3673.7999999999997</v>
      </c>
    </row>
    <row r="1262" spans="1:22" ht="16.2" x14ac:dyDescent="0.3">
      <c r="A1262" s="1" t="s">
        <v>11008</v>
      </c>
      <c r="B1262" s="1" t="s">
        <v>11009</v>
      </c>
      <c r="C1262" s="1" t="s">
        <v>11010</v>
      </c>
      <c r="D1262" s="3">
        <v>4799</v>
      </c>
      <c r="E1262" s="3">
        <v>5795</v>
      </c>
      <c r="F1262" s="4">
        <v>0.17</v>
      </c>
      <c r="G1262" s="1">
        <v>3.9</v>
      </c>
      <c r="H1262" s="2">
        <v>3815</v>
      </c>
      <c r="I1262" s="1" t="s">
        <v>11011</v>
      </c>
      <c r="J1262" s="1" t="s">
        <v>11012</v>
      </c>
      <c r="K1262" s="1" t="s">
        <v>11013</v>
      </c>
      <c r="L1262" s="1" t="s">
        <v>11014</v>
      </c>
      <c r="M1262" s="1" t="s">
        <v>11015</v>
      </c>
      <c r="N1262" s="1" t="s">
        <v>11016</v>
      </c>
      <c r="O1262" s="1" t="s">
        <v>11017</v>
      </c>
      <c r="P1262" s="1" t="s">
        <v>11018</v>
      </c>
      <c r="Q1262" s="12">
        <f>Table1[[#This Row],[actual_price]]-Table1[[#This Row],[discounted_price]]</f>
        <v>996</v>
      </c>
      <c r="R1262" s="11" t="str">
        <f>IF(Table1[[#This Row],[discount_percentage]]&gt;=0.5,"50% + Discount","Below 50%")</f>
        <v>Below 50%</v>
      </c>
      <c r="S1262" s="14">
        <f>Table1[[#This Row],[actual_price]]*Table1[[#This Row],[rating_count]]</f>
        <v>22107925</v>
      </c>
      <c r="T1262" s="11" t="str">
        <f>IF(Table1[[#This Row],[discounted_price]]&lt;200,"&lt;₹200",IF(Table1[[#This Row],[discounted_price]]&lt;=500,"₹200 - ₹500","&gt;₹500"))</f>
        <v>&gt;₹500</v>
      </c>
      <c r="U1262" s="11" t="str">
        <f>IF(Table1[[#This Row],[rating_count]]&lt;1000,"Below 1K Reviews","1K + Reviews")</f>
        <v>1K + Reviews</v>
      </c>
      <c r="V1262" s="14">
        <f>Table1[[#This Row],[rating]]*Table1[[#This Row],[rating_count]]</f>
        <v>14878.5</v>
      </c>
    </row>
    <row r="1263" spans="1:22" ht="16.2" x14ac:dyDescent="0.3">
      <c r="A1263" s="1" t="s">
        <v>11019</v>
      </c>
      <c r="B1263" s="1" t="s">
        <v>11020</v>
      </c>
      <c r="C1263" s="1" t="s">
        <v>8751</v>
      </c>
      <c r="D1263" s="3">
        <v>1699</v>
      </c>
      <c r="E1263" s="3">
        <v>3398</v>
      </c>
      <c r="F1263" s="4">
        <v>0.5</v>
      </c>
      <c r="G1263" s="1">
        <v>3.8</v>
      </c>
      <c r="H1263" s="2">
        <v>7988</v>
      </c>
      <c r="I1263" s="1" t="s">
        <v>11021</v>
      </c>
      <c r="J1263" s="1" t="s">
        <v>11022</v>
      </c>
      <c r="K1263" s="1" t="s">
        <v>11023</v>
      </c>
      <c r="L1263" s="1" t="s">
        <v>11024</v>
      </c>
      <c r="M1263" s="1" t="s">
        <v>11025</v>
      </c>
      <c r="N1263" s="1" t="s">
        <v>11026</v>
      </c>
      <c r="O1263" s="1" t="s">
        <v>11027</v>
      </c>
      <c r="P1263" s="1" t="s">
        <v>11028</v>
      </c>
      <c r="Q1263" s="12">
        <f>Table1[[#This Row],[actual_price]]-Table1[[#This Row],[discounted_price]]</f>
        <v>1699</v>
      </c>
      <c r="R1263" s="11" t="str">
        <f>IF(Table1[[#This Row],[discount_percentage]]&gt;=0.5,"50% + Discount","Below 50%")</f>
        <v>50% + Discount</v>
      </c>
      <c r="S1263" s="14">
        <f>Table1[[#This Row],[actual_price]]*Table1[[#This Row],[rating_count]]</f>
        <v>27143224</v>
      </c>
      <c r="T1263" s="11" t="str">
        <f>IF(Table1[[#This Row],[discounted_price]]&lt;200,"&lt;₹200",IF(Table1[[#This Row],[discounted_price]]&lt;=500,"₹200 - ₹500","&gt;₹500"))</f>
        <v>&gt;₹500</v>
      </c>
      <c r="U1263" s="11" t="str">
        <f>IF(Table1[[#This Row],[rating_count]]&lt;1000,"Below 1K Reviews","1K + Reviews")</f>
        <v>1K + Reviews</v>
      </c>
      <c r="V1263" s="14">
        <f>Table1[[#This Row],[rating]]*Table1[[#This Row],[rating_count]]</f>
        <v>30354.399999999998</v>
      </c>
    </row>
    <row r="1264" spans="1:22" ht="16.2" x14ac:dyDescent="0.3">
      <c r="A1264" s="1" t="s">
        <v>11029</v>
      </c>
      <c r="B1264" s="1" t="s">
        <v>11030</v>
      </c>
      <c r="C1264" s="1" t="s">
        <v>8804</v>
      </c>
      <c r="D1264" s="1">
        <v>664</v>
      </c>
      <c r="E1264" s="3">
        <v>1490</v>
      </c>
      <c r="F1264" s="4">
        <v>0.55000000000000004</v>
      </c>
      <c r="G1264" s="1">
        <v>4.0999999999999996</v>
      </c>
      <c r="H1264" s="2">
        <v>925</v>
      </c>
      <c r="I1264" s="1" t="s">
        <v>11031</v>
      </c>
      <c r="J1264" s="1" t="s">
        <v>11032</v>
      </c>
      <c r="K1264" s="1" t="s">
        <v>11033</v>
      </c>
      <c r="L1264" s="1" t="s">
        <v>11034</v>
      </c>
      <c r="M1264" s="1" t="s">
        <v>11035</v>
      </c>
      <c r="N1264" s="1" t="s">
        <v>11036</v>
      </c>
      <c r="O1264" s="1" t="s">
        <v>11037</v>
      </c>
      <c r="P1264" s="1" t="s">
        <v>11038</v>
      </c>
      <c r="Q1264" s="12">
        <f>Table1[[#This Row],[actual_price]]-Table1[[#This Row],[discounted_price]]</f>
        <v>826</v>
      </c>
      <c r="R1264" s="11" t="str">
        <f>IF(Table1[[#This Row],[discount_percentage]]&gt;=0.5,"50% + Discount","Below 50%")</f>
        <v>50% + Discount</v>
      </c>
      <c r="S1264" s="14">
        <f>Table1[[#This Row],[actual_price]]*Table1[[#This Row],[rating_count]]</f>
        <v>1378250</v>
      </c>
      <c r="T1264" s="11" t="str">
        <f>IF(Table1[[#This Row],[discounted_price]]&lt;200,"&lt;₹200",IF(Table1[[#This Row],[discounted_price]]&lt;=500,"₹200 - ₹500","&gt;₹500"))</f>
        <v>&gt;₹500</v>
      </c>
      <c r="U1264" s="11" t="str">
        <f>IF(Table1[[#This Row],[rating_count]]&lt;1000,"Below 1K Reviews","1K + Reviews")</f>
        <v>Below 1K Reviews</v>
      </c>
      <c r="V1264" s="14">
        <f>Table1[[#This Row],[rating]]*Table1[[#This Row],[rating_count]]</f>
        <v>3792.4999999999995</v>
      </c>
    </row>
    <row r="1265" spans="1:22" ht="16.2" x14ac:dyDescent="0.3">
      <c r="A1265" s="1" t="s">
        <v>11039</v>
      </c>
      <c r="B1265" s="1" t="s">
        <v>11040</v>
      </c>
      <c r="C1265" s="1" t="s">
        <v>11041</v>
      </c>
      <c r="D1265" s="1">
        <v>948</v>
      </c>
      <c r="E1265" s="3">
        <v>1620</v>
      </c>
      <c r="F1265" s="4">
        <v>0.41</v>
      </c>
      <c r="G1265" s="1">
        <v>4.0999999999999996</v>
      </c>
      <c r="H1265" s="2">
        <v>4370</v>
      </c>
      <c r="I1265" s="1" t="s">
        <v>11042</v>
      </c>
      <c r="J1265" s="1" t="s">
        <v>11043</v>
      </c>
      <c r="K1265" s="1" t="s">
        <v>11044</v>
      </c>
      <c r="L1265" s="1" t="s">
        <v>11045</v>
      </c>
      <c r="M1265" s="1" t="s">
        <v>11046</v>
      </c>
      <c r="N1265" s="1" t="s">
        <v>11047</v>
      </c>
      <c r="O1265" s="1" t="s">
        <v>11048</v>
      </c>
      <c r="P1265" s="1" t="s">
        <v>11049</v>
      </c>
      <c r="Q1265" s="12">
        <f>Table1[[#This Row],[actual_price]]-Table1[[#This Row],[discounted_price]]</f>
        <v>672</v>
      </c>
      <c r="R1265" s="11" t="str">
        <f>IF(Table1[[#This Row],[discount_percentage]]&gt;=0.5,"50% + Discount","Below 50%")</f>
        <v>Below 50%</v>
      </c>
      <c r="S1265" s="14">
        <f>Table1[[#This Row],[actual_price]]*Table1[[#This Row],[rating_count]]</f>
        <v>7079400</v>
      </c>
      <c r="T1265" s="11" t="str">
        <f>IF(Table1[[#This Row],[discounted_price]]&lt;200,"&lt;₹200",IF(Table1[[#This Row],[discounted_price]]&lt;=500,"₹200 - ₹500","&gt;₹500"))</f>
        <v>&gt;₹500</v>
      </c>
      <c r="U1265" s="11" t="str">
        <f>IF(Table1[[#This Row],[rating_count]]&lt;1000,"Below 1K Reviews","1K + Reviews")</f>
        <v>1K + Reviews</v>
      </c>
      <c r="V1265" s="14">
        <f>Table1[[#This Row],[rating]]*Table1[[#This Row],[rating_count]]</f>
        <v>17917</v>
      </c>
    </row>
    <row r="1266" spans="1:22" ht="16.2" x14ac:dyDescent="0.3">
      <c r="A1266" s="1" t="s">
        <v>11050</v>
      </c>
      <c r="B1266" s="1" t="s">
        <v>11051</v>
      </c>
      <c r="C1266" s="1" t="s">
        <v>8740</v>
      </c>
      <c r="D1266" s="1">
        <v>850</v>
      </c>
      <c r="E1266" s="3">
        <v>1000</v>
      </c>
      <c r="F1266" s="4">
        <v>0.15</v>
      </c>
      <c r="G1266" s="1">
        <v>4.0999999999999996</v>
      </c>
      <c r="H1266" s="2">
        <v>7619</v>
      </c>
      <c r="I1266" s="1" t="s">
        <v>11052</v>
      </c>
      <c r="J1266" s="1" t="s">
        <v>11053</v>
      </c>
      <c r="K1266" s="1" t="s">
        <v>11054</v>
      </c>
      <c r="L1266" s="1" t="s">
        <v>11055</v>
      </c>
      <c r="M1266" s="1" t="s">
        <v>11056</v>
      </c>
      <c r="N1266" s="1" t="s">
        <v>11057</v>
      </c>
      <c r="O1266" s="1" t="s">
        <v>11058</v>
      </c>
      <c r="P1266" s="1" t="s">
        <v>11059</v>
      </c>
      <c r="Q1266" s="12">
        <f>Table1[[#This Row],[actual_price]]-Table1[[#This Row],[discounted_price]]</f>
        <v>150</v>
      </c>
      <c r="R1266" s="11" t="str">
        <f>IF(Table1[[#This Row],[discount_percentage]]&gt;=0.5,"50% + Discount","Below 50%")</f>
        <v>Below 50%</v>
      </c>
      <c r="S1266" s="14">
        <f>Table1[[#This Row],[actual_price]]*Table1[[#This Row],[rating_count]]</f>
        <v>7619000</v>
      </c>
      <c r="T1266" s="11" t="str">
        <f>IF(Table1[[#This Row],[discounted_price]]&lt;200,"&lt;₹200",IF(Table1[[#This Row],[discounted_price]]&lt;=500,"₹200 - ₹500","&gt;₹500"))</f>
        <v>&gt;₹500</v>
      </c>
      <c r="U1266" s="11" t="str">
        <f>IF(Table1[[#This Row],[rating_count]]&lt;1000,"Below 1K Reviews","1K + Reviews")</f>
        <v>1K + Reviews</v>
      </c>
      <c r="V1266" s="14">
        <f>Table1[[#This Row],[rating]]*Table1[[#This Row],[rating_count]]</f>
        <v>31237.899999999998</v>
      </c>
    </row>
    <row r="1267" spans="1:22" ht="16.2" x14ac:dyDescent="0.3">
      <c r="A1267" s="1" t="s">
        <v>11060</v>
      </c>
      <c r="B1267" s="1" t="s">
        <v>11061</v>
      </c>
      <c r="C1267" s="1" t="s">
        <v>9687</v>
      </c>
      <c r="D1267" s="1">
        <v>600</v>
      </c>
      <c r="E1267" s="1">
        <v>640</v>
      </c>
      <c r="F1267" s="4">
        <v>0.06</v>
      </c>
      <c r="G1267" s="1">
        <v>3.8</v>
      </c>
      <c r="H1267" s="2">
        <v>2593</v>
      </c>
      <c r="I1267" s="1" t="s">
        <v>11062</v>
      </c>
      <c r="J1267" s="1" t="s">
        <v>11063</v>
      </c>
      <c r="K1267" s="1" t="s">
        <v>11064</v>
      </c>
      <c r="L1267" s="1" t="s">
        <v>11065</v>
      </c>
      <c r="M1267" s="1" t="s">
        <v>11066</v>
      </c>
      <c r="N1267" s="1" t="s">
        <v>11067</v>
      </c>
      <c r="O1267" s="1" t="s">
        <v>11068</v>
      </c>
      <c r="P1267" s="1" t="s">
        <v>11069</v>
      </c>
      <c r="Q1267" s="12">
        <f>Table1[[#This Row],[actual_price]]-Table1[[#This Row],[discounted_price]]</f>
        <v>40</v>
      </c>
      <c r="R1267" s="11" t="str">
        <f>IF(Table1[[#This Row],[discount_percentage]]&gt;=0.5,"50% + Discount","Below 50%")</f>
        <v>Below 50%</v>
      </c>
      <c r="S1267" s="14">
        <f>Table1[[#This Row],[actual_price]]*Table1[[#This Row],[rating_count]]</f>
        <v>1659520</v>
      </c>
      <c r="T1267" s="11" t="str">
        <f>IF(Table1[[#This Row],[discounted_price]]&lt;200,"&lt;₹200",IF(Table1[[#This Row],[discounted_price]]&lt;=500,"₹200 - ₹500","&gt;₹500"))</f>
        <v>&gt;₹500</v>
      </c>
      <c r="U1267" s="11" t="str">
        <f>IF(Table1[[#This Row],[rating_count]]&lt;1000,"Below 1K Reviews","1K + Reviews")</f>
        <v>1K + Reviews</v>
      </c>
      <c r="V1267" s="14">
        <f>Table1[[#This Row],[rating]]*Table1[[#This Row],[rating_count]]</f>
        <v>9853.4</v>
      </c>
    </row>
    <row r="1268" spans="1:22" ht="16.2" x14ac:dyDescent="0.3">
      <c r="A1268" s="1" t="s">
        <v>11070</v>
      </c>
      <c r="B1268" s="1" t="s">
        <v>11071</v>
      </c>
      <c r="C1268" s="1" t="s">
        <v>8593</v>
      </c>
      <c r="D1268" s="3">
        <v>3711</v>
      </c>
      <c r="E1268" s="3">
        <v>4495</v>
      </c>
      <c r="F1268" s="4">
        <v>0.17</v>
      </c>
      <c r="G1268" s="1">
        <v>4.3</v>
      </c>
      <c r="H1268" s="2">
        <v>356</v>
      </c>
      <c r="I1268" s="1" t="s">
        <v>11072</v>
      </c>
      <c r="J1268" s="1" t="s">
        <v>11073</v>
      </c>
      <c r="K1268" s="1" t="s">
        <v>11074</v>
      </c>
      <c r="L1268" s="1" t="s">
        <v>11075</v>
      </c>
      <c r="M1268" s="1" t="s">
        <v>11076</v>
      </c>
      <c r="N1268" s="1" t="s">
        <v>11077</v>
      </c>
      <c r="O1268" s="1" t="s">
        <v>11078</v>
      </c>
      <c r="P1268" s="1" t="s">
        <v>11079</v>
      </c>
      <c r="Q1268" s="12">
        <f>Table1[[#This Row],[actual_price]]-Table1[[#This Row],[discounted_price]]</f>
        <v>784</v>
      </c>
      <c r="R1268" s="11" t="str">
        <f>IF(Table1[[#This Row],[discount_percentage]]&gt;=0.5,"50% + Discount","Below 50%")</f>
        <v>Below 50%</v>
      </c>
      <c r="S1268" s="14">
        <f>Table1[[#This Row],[actual_price]]*Table1[[#This Row],[rating_count]]</f>
        <v>1600220</v>
      </c>
      <c r="T1268" s="11" t="str">
        <f>IF(Table1[[#This Row],[discounted_price]]&lt;200,"&lt;₹200",IF(Table1[[#This Row],[discounted_price]]&lt;=500,"₹200 - ₹500","&gt;₹500"))</f>
        <v>&gt;₹500</v>
      </c>
      <c r="U1268" s="11" t="str">
        <f>IF(Table1[[#This Row],[rating_count]]&lt;1000,"Below 1K Reviews","1K + Reviews")</f>
        <v>Below 1K Reviews</v>
      </c>
      <c r="V1268" s="14">
        <f>Table1[[#This Row],[rating]]*Table1[[#This Row],[rating_count]]</f>
        <v>1530.8</v>
      </c>
    </row>
    <row r="1269" spans="1:22" ht="16.2" x14ac:dyDescent="0.3">
      <c r="A1269" s="1" t="s">
        <v>11080</v>
      </c>
      <c r="B1269" s="1" t="s">
        <v>11081</v>
      </c>
      <c r="C1269" s="1" t="s">
        <v>8626</v>
      </c>
      <c r="D1269" s="1">
        <v>799</v>
      </c>
      <c r="E1269" s="3">
        <v>2999</v>
      </c>
      <c r="F1269" s="4">
        <v>0.73</v>
      </c>
      <c r="G1269" s="1">
        <v>4.5</v>
      </c>
      <c r="H1269" s="2">
        <v>63</v>
      </c>
      <c r="I1269" s="1" t="s">
        <v>11082</v>
      </c>
      <c r="J1269" s="1" t="s">
        <v>11083</v>
      </c>
      <c r="K1269" s="1" t="s">
        <v>11084</v>
      </c>
      <c r="L1269" s="1" t="s">
        <v>11085</v>
      </c>
      <c r="M1269" s="1" t="s">
        <v>11086</v>
      </c>
      <c r="N1269" s="1" t="s">
        <v>11087</v>
      </c>
      <c r="O1269" s="1" t="s">
        <v>11088</v>
      </c>
      <c r="P1269" s="1" t="s">
        <v>11089</v>
      </c>
      <c r="Q1269" s="12">
        <f>Table1[[#This Row],[actual_price]]-Table1[[#This Row],[discounted_price]]</f>
        <v>2200</v>
      </c>
      <c r="R1269" s="11" t="str">
        <f>IF(Table1[[#This Row],[discount_percentage]]&gt;=0.5,"50% + Discount","Below 50%")</f>
        <v>50% + Discount</v>
      </c>
      <c r="S1269" s="14">
        <f>Table1[[#This Row],[actual_price]]*Table1[[#This Row],[rating_count]]</f>
        <v>188937</v>
      </c>
      <c r="T1269" s="11" t="str">
        <f>IF(Table1[[#This Row],[discounted_price]]&lt;200,"&lt;₹200",IF(Table1[[#This Row],[discounted_price]]&lt;=500,"₹200 - ₹500","&gt;₹500"))</f>
        <v>&gt;₹500</v>
      </c>
      <c r="U1269" s="11" t="str">
        <f>IF(Table1[[#This Row],[rating_count]]&lt;1000,"Below 1K Reviews","1K + Reviews")</f>
        <v>Below 1K Reviews</v>
      </c>
      <c r="V1269" s="14">
        <f>Table1[[#This Row],[rating]]*Table1[[#This Row],[rating_count]]</f>
        <v>283.5</v>
      </c>
    </row>
    <row r="1270" spans="1:22" ht="16.2" x14ac:dyDescent="0.3">
      <c r="A1270" s="1" t="s">
        <v>11090</v>
      </c>
      <c r="B1270" s="1" t="s">
        <v>11091</v>
      </c>
      <c r="C1270" s="1" t="s">
        <v>9676</v>
      </c>
      <c r="D1270" s="1">
        <v>980</v>
      </c>
      <c r="E1270" s="1">
        <v>980</v>
      </c>
      <c r="F1270" s="4">
        <v>0</v>
      </c>
      <c r="G1270" s="1">
        <v>4.2</v>
      </c>
      <c r="H1270" s="2">
        <v>4740</v>
      </c>
      <c r="I1270" s="1" t="s">
        <v>11092</v>
      </c>
      <c r="J1270" s="1" t="s">
        <v>11093</v>
      </c>
      <c r="K1270" s="1" t="s">
        <v>11094</v>
      </c>
      <c r="L1270" s="1" t="s">
        <v>11095</v>
      </c>
      <c r="M1270" s="1" t="s">
        <v>11096</v>
      </c>
      <c r="N1270" s="1" t="s">
        <v>11097</v>
      </c>
      <c r="O1270" s="1" t="s">
        <v>11098</v>
      </c>
      <c r="P1270" s="1" t="s">
        <v>11099</v>
      </c>
      <c r="Q1270" s="12">
        <f>Table1[[#This Row],[actual_price]]-Table1[[#This Row],[discounted_price]]</f>
        <v>0</v>
      </c>
      <c r="R1270" s="11" t="str">
        <f>IF(Table1[[#This Row],[discount_percentage]]&gt;=0.5,"50% + Discount","Below 50%")</f>
        <v>Below 50%</v>
      </c>
      <c r="S1270" s="14">
        <f>Table1[[#This Row],[actual_price]]*Table1[[#This Row],[rating_count]]</f>
        <v>4645200</v>
      </c>
      <c r="T1270" s="11" t="str">
        <f>IF(Table1[[#This Row],[discounted_price]]&lt;200,"&lt;₹200",IF(Table1[[#This Row],[discounted_price]]&lt;=500,"₹200 - ₹500","&gt;₹500"))</f>
        <v>&gt;₹500</v>
      </c>
      <c r="U1270" s="11" t="str">
        <f>IF(Table1[[#This Row],[rating_count]]&lt;1000,"Below 1K Reviews","1K + Reviews")</f>
        <v>1K + Reviews</v>
      </c>
      <c r="V1270" s="14">
        <f>Table1[[#This Row],[rating]]*Table1[[#This Row],[rating_count]]</f>
        <v>19908</v>
      </c>
    </row>
    <row r="1271" spans="1:22" ht="16.2" x14ac:dyDescent="0.3">
      <c r="A1271" s="1" t="s">
        <v>11100</v>
      </c>
      <c r="B1271" s="1" t="s">
        <v>11101</v>
      </c>
      <c r="C1271" s="1" t="s">
        <v>8928</v>
      </c>
      <c r="D1271" s="1">
        <v>351</v>
      </c>
      <c r="E1271" s="1">
        <v>899</v>
      </c>
      <c r="F1271" s="4">
        <v>0.61</v>
      </c>
      <c r="G1271" s="1">
        <v>3.9</v>
      </c>
      <c r="H1271" s="2">
        <v>296</v>
      </c>
      <c r="I1271" s="1" t="s">
        <v>11102</v>
      </c>
      <c r="J1271" s="1" t="s">
        <v>11103</v>
      </c>
      <c r="K1271" s="1" t="s">
        <v>11104</v>
      </c>
      <c r="L1271" s="1" t="s">
        <v>11105</v>
      </c>
      <c r="M1271" s="1" t="s">
        <v>11106</v>
      </c>
      <c r="N1271" s="1" t="s">
        <v>11107</v>
      </c>
      <c r="O1271" s="1" t="s">
        <v>11108</v>
      </c>
      <c r="P1271" s="1" t="s">
        <v>11109</v>
      </c>
      <c r="Q1271" s="12">
        <f>Table1[[#This Row],[actual_price]]-Table1[[#This Row],[discounted_price]]</f>
        <v>548</v>
      </c>
      <c r="R1271" s="11" t="str">
        <f>IF(Table1[[#This Row],[discount_percentage]]&gt;=0.5,"50% + Discount","Below 50%")</f>
        <v>50% + Discount</v>
      </c>
      <c r="S1271" s="14">
        <f>Table1[[#This Row],[actual_price]]*Table1[[#This Row],[rating_count]]</f>
        <v>266104</v>
      </c>
      <c r="T1271" s="11" t="str">
        <f>IF(Table1[[#This Row],[discounted_price]]&lt;200,"&lt;₹200",IF(Table1[[#This Row],[discounted_price]]&lt;=500,"₹200 - ₹500","&gt;₹500"))</f>
        <v>₹200 - ₹500</v>
      </c>
      <c r="U1271" s="11" t="str">
        <f>IF(Table1[[#This Row],[rating_count]]&lt;1000,"Below 1K Reviews","1K + Reviews")</f>
        <v>Below 1K Reviews</v>
      </c>
      <c r="V1271" s="14">
        <f>Table1[[#This Row],[rating]]*Table1[[#This Row],[rating_count]]</f>
        <v>1154.3999999999999</v>
      </c>
    </row>
    <row r="1272" spans="1:22" ht="16.2" x14ac:dyDescent="0.3">
      <c r="A1272" s="1" t="s">
        <v>11110</v>
      </c>
      <c r="B1272" s="1" t="s">
        <v>11111</v>
      </c>
      <c r="C1272" s="1" t="s">
        <v>11112</v>
      </c>
      <c r="D1272" s="1">
        <v>229</v>
      </c>
      <c r="E1272" s="1">
        <v>499</v>
      </c>
      <c r="F1272" s="4">
        <v>0.54</v>
      </c>
      <c r="G1272" s="1">
        <v>3.5</v>
      </c>
      <c r="H1272" s="2">
        <v>185</v>
      </c>
      <c r="I1272" s="1" t="s">
        <v>11113</v>
      </c>
      <c r="J1272" s="1" t="s">
        <v>11114</v>
      </c>
      <c r="K1272" s="1" t="s">
        <v>11115</v>
      </c>
      <c r="L1272" s="1" t="s">
        <v>11116</v>
      </c>
      <c r="M1272" s="1" t="s">
        <v>11117</v>
      </c>
      <c r="N1272" s="1" t="s">
        <v>11118</v>
      </c>
      <c r="O1272" s="1" t="s">
        <v>11119</v>
      </c>
      <c r="P1272" s="1" t="s">
        <v>11120</v>
      </c>
      <c r="Q1272" s="12">
        <f>Table1[[#This Row],[actual_price]]-Table1[[#This Row],[discounted_price]]</f>
        <v>270</v>
      </c>
      <c r="R1272" s="11" t="str">
        <f>IF(Table1[[#This Row],[discount_percentage]]&gt;=0.5,"50% + Discount","Below 50%")</f>
        <v>50% + Discount</v>
      </c>
      <c r="S1272" s="14">
        <f>Table1[[#This Row],[actual_price]]*Table1[[#This Row],[rating_count]]</f>
        <v>92315</v>
      </c>
      <c r="T1272" s="11" t="str">
        <f>IF(Table1[[#This Row],[discounted_price]]&lt;200,"&lt;₹200",IF(Table1[[#This Row],[discounted_price]]&lt;=500,"₹200 - ₹500","&gt;₹500"))</f>
        <v>₹200 - ₹500</v>
      </c>
      <c r="U1272" s="11" t="str">
        <f>IF(Table1[[#This Row],[rating_count]]&lt;1000,"Below 1K Reviews","1K + Reviews")</f>
        <v>Below 1K Reviews</v>
      </c>
      <c r="V1272" s="14">
        <f>Table1[[#This Row],[rating]]*Table1[[#This Row],[rating_count]]</f>
        <v>647.5</v>
      </c>
    </row>
    <row r="1273" spans="1:22" ht="16.2" x14ac:dyDescent="0.3">
      <c r="A1273" s="1" t="s">
        <v>11121</v>
      </c>
      <c r="B1273" s="1" t="s">
        <v>11122</v>
      </c>
      <c r="C1273" s="1" t="s">
        <v>8939</v>
      </c>
      <c r="D1273" s="3">
        <v>3349</v>
      </c>
      <c r="E1273" s="3">
        <v>3995</v>
      </c>
      <c r="F1273" s="4">
        <v>0.16</v>
      </c>
      <c r="G1273" s="1">
        <v>4.3</v>
      </c>
      <c r="H1273" s="2">
        <v>1954</v>
      </c>
      <c r="I1273" s="1" t="s">
        <v>11123</v>
      </c>
      <c r="J1273" s="1" t="s">
        <v>11124</v>
      </c>
      <c r="K1273" s="1" t="s">
        <v>11125</v>
      </c>
      <c r="L1273" s="1" t="s">
        <v>11126</v>
      </c>
      <c r="M1273" s="1" t="s">
        <v>11127</v>
      </c>
      <c r="N1273" s="1" t="s">
        <v>11128</v>
      </c>
      <c r="O1273" s="1" t="s">
        <v>11129</v>
      </c>
      <c r="P1273" s="1" t="s">
        <v>11130</v>
      </c>
      <c r="Q1273" s="12">
        <f>Table1[[#This Row],[actual_price]]-Table1[[#This Row],[discounted_price]]</f>
        <v>646</v>
      </c>
      <c r="R1273" s="11" t="str">
        <f>IF(Table1[[#This Row],[discount_percentage]]&gt;=0.5,"50% + Discount","Below 50%")</f>
        <v>Below 50%</v>
      </c>
      <c r="S1273" s="14">
        <f>Table1[[#This Row],[actual_price]]*Table1[[#This Row],[rating_count]]</f>
        <v>7806230</v>
      </c>
      <c r="T1273" s="11" t="str">
        <f>IF(Table1[[#This Row],[discounted_price]]&lt;200,"&lt;₹200",IF(Table1[[#This Row],[discounted_price]]&lt;=500,"₹200 - ₹500","&gt;₹500"))</f>
        <v>&gt;₹500</v>
      </c>
      <c r="U1273" s="11" t="str">
        <f>IF(Table1[[#This Row],[rating_count]]&lt;1000,"Below 1K Reviews","1K + Reviews")</f>
        <v>1K + Reviews</v>
      </c>
      <c r="V1273" s="14">
        <f>Table1[[#This Row],[rating]]*Table1[[#This Row],[rating_count]]</f>
        <v>8402.1999999999989</v>
      </c>
    </row>
    <row r="1274" spans="1:22" ht="16.2" x14ac:dyDescent="0.3">
      <c r="A1274" s="1" t="s">
        <v>11131</v>
      </c>
      <c r="B1274" s="1" t="s">
        <v>11132</v>
      </c>
      <c r="C1274" s="1" t="s">
        <v>8815</v>
      </c>
      <c r="D1274" s="3">
        <v>5499</v>
      </c>
      <c r="E1274" s="3">
        <v>11500</v>
      </c>
      <c r="F1274" s="4">
        <v>0.52</v>
      </c>
      <c r="G1274" s="1">
        <v>3.9</v>
      </c>
      <c r="H1274" s="2">
        <v>959</v>
      </c>
      <c r="I1274" s="1" t="s">
        <v>11133</v>
      </c>
      <c r="J1274" s="1" t="s">
        <v>11134</v>
      </c>
      <c r="K1274" s="1" t="s">
        <v>11135</v>
      </c>
      <c r="L1274" s="1" t="s">
        <v>11136</v>
      </c>
      <c r="M1274" s="1" t="s">
        <v>11137</v>
      </c>
      <c r="N1274" s="1" t="s">
        <v>11138</v>
      </c>
      <c r="O1274" s="1" t="s">
        <v>11139</v>
      </c>
      <c r="P1274" s="1" t="s">
        <v>11140</v>
      </c>
      <c r="Q1274" s="12">
        <f>Table1[[#This Row],[actual_price]]-Table1[[#This Row],[discounted_price]]</f>
        <v>6001</v>
      </c>
      <c r="R1274" s="11" t="str">
        <f>IF(Table1[[#This Row],[discount_percentage]]&gt;=0.5,"50% + Discount","Below 50%")</f>
        <v>50% + Discount</v>
      </c>
      <c r="S1274" s="14">
        <f>Table1[[#This Row],[actual_price]]*Table1[[#This Row],[rating_count]]</f>
        <v>11028500</v>
      </c>
      <c r="T1274" s="11" t="str">
        <f>IF(Table1[[#This Row],[discounted_price]]&lt;200,"&lt;₹200",IF(Table1[[#This Row],[discounted_price]]&lt;=500,"₹200 - ₹500","&gt;₹500"))</f>
        <v>&gt;₹500</v>
      </c>
      <c r="U1274" s="11" t="str">
        <f>IF(Table1[[#This Row],[rating_count]]&lt;1000,"Below 1K Reviews","1K + Reviews")</f>
        <v>Below 1K Reviews</v>
      </c>
      <c r="V1274" s="14">
        <f>Table1[[#This Row],[rating]]*Table1[[#This Row],[rating_count]]</f>
        <v>3740.1</v>
      </c>
    </row>
    <row r="1275" spans="1:22" ht="16.2" x14ac:dyDescent="0.3">
      <c r="A1275" s="1" t="s">
        <v>11141</v>
      </c>
      <c r="B1275" s="1" t="s">
        <v>11142</v>
      </c>
      <c r="C1275" s="1" t="s">
        <v>8615</v>
      </c>
      <c r="D1275" s="1">
        <v>299</v>
      </c>
      <c r="E1275" s="1">
        <v>499</v>
      </c>
      <c r="F1275" s="4">
        <v>0.4</v>
      </c>
      <c r="G1275" s="1">
        <v>3.9</v>
      </c>
      <c r="H1275" s="2">
        <v>1015</v>
      </c>
      <c r="I1275" s="1" t="s">
        <v>11143</v>
      </c>
      <c r="J1275" s="1" t="s">
        <v>11144</v>
      </c>
      <c r="K1275" s="1" t="s">
        <v>11145</v>
      </c>
      <c r="L1275" s="1" t="s">
        <v>11146</v>
      </c>
      <c r="M1275" s="1" t="s">
        <v>11147</v>
      </c>
      <c r="N1275" s="1" t="s">
        <v>11148</v>
      </c>
      <c r="O1275" s="1" t="s">
        <v>11149</v>
      </c>
      <c r="P1275" s="1" t="s">
        <v>11150</v>
      </c>
      <c r="Q1275" s="12">
        <f>Table1[[#This Row],[actual_price]]-Table1[[#This Row],[discounted_price]]</f>
        <v>200</v>
      </c>
      <c r="R1275" s="11" t="str">
        <f>IF(Table1[[#This Row],[discount_percentage]]&gt;=0.5,"50% + Discount","Below 50%")</f>
        <v>Below 50%</v>
      </c>
      <c r="S1275" s="14">
        <f>Table1[[#This Row],[actual_price]]*Table1[[#This Row],[rating_count]]</f>
        <v>506485</v>
      </c>
      <c r="T1275" s="11" t="str">
        <f>IF(Table1[[#This Row],[discounted_price]]&lt;200,"&lt;₹200",IF(Table1[[#This Row],[discounted_price]]&lt;=500,"₹200 - ₹500","&gt;₹500"))</f>
        <v>₹200 - ₹500</v>
      </c>
      <c r="U1275" s="11" t="str">
        <f>IF(Table1[[#This Row],[rating_count]]&lt;1000,"Below 1K Reviews","1K + Reviews")</f>
        <v>1K + Reviews</v>
      </c>
      <c r="V1275" s="14">
        <f>Table1[[#This Row],[rating]]*Table1[[#This Row],[rating_count]]</f>
        <v>3958.5</v>
      </c>
    </row>
    <row r="1276" spans="1:22" ht="16.2" x14ac:dyDescent="0.3">
      <c r="A1276" s="1" t="s">
        <v>11151</v>
      </c>
      <c r="B1276" s="1" t="s">
        <v>11152</v>
      </c>
      <c r="C1276" s="1" t="s">
        <v>11153</v>
      </c>
      <c r="D1276" s="3">
        <v>2249</v>
      </c>
      <c r="E1276" s="3">
        <v>3550</v>
      </c>
      <c r="F1276" s="4">
        <v>0.37</v>
      </c>
      <c r="G1276" s="1">
        <v>4</v>
      </c>
      <c r="H1276" s="2">
        <v>3973</v>
      </c>
      <c r="I1276" s="1" t="s">
        <v>11154</v>
      </c>
      <c r="J1276" s="1" t="s">
        <v>11155</v>
      </c>
      <c r="K1276" s="1" t="s">
        <v>11156</v>
      </c>
      <c r="L1276" s="1" t="s">
        <v>11157</v>
      </c>
      <c r="M1276" s="1" t="s">
        <v>11158</v>
      </c>
      <c r="N1276" s="1" t="s">
        <v>11159</v>
      </c>
      <c r="O1276" s="1" t="s">
        <v>11160</v>
      </c>
      <c r="P1276" s="1" t="s">
        <v>11161</v>
      </c>
      <c r="Q1276" s="12">
        <f>Table1[[#This Row],[actual_price]]-Table1[[#This Row],[discounted_price]]</f>
        <v>1301</v>
      </c>
      <c r="R1276" s="11" t="str">
        <f>IF(Table1[[#This Row],[discount_percentage]]&gt;=0.5,"50% + Discount","Below 50%")</f>
        <v>Below 50%</v>
      </c>
      <c r="S1276" s="14">
        <f>Table1[[#This Row],[actual_price]]*Table1[[#This Row],[rating_count]]</f>
        <v>14104150</v>
      </c>
      <c r="T1276" s="11" t="str">
        <f>IF(Table1[[#This Row],[discounted_price]]&lt;200,"&lt;₹200",IF(Table1[[#This Row],[discounted_price]]&lt;=500,"₹200 - ₹500","&gt;₹500"))</f>
        <v>&gt;₹500</v>
      </c>
      <c r="U1276" s="11" t="str">
        <f>IF(Table1[[#This Row],[rating_count]]&lt;1000,"Below 1K Reviews","1K + Reviews")</f>
        <v>1K + Reviews</v>
      </c>
      <c r="V1276" s="14">
        <f>Table1[[#This Row],[rating]]*Table1[[#This Row],[rating_count]]</f>
        <v>15892</v>
      </c>
    </row>
    <row r="1277" spans="1:22" ht="16.2" x14ac:dyDescent="0.3">
      <c r="A1277" s="1" t="s">
        <v>11162</v>
      </c>
      <c r="B1277" s="1" t="s">
        <v>11163</v>
      </c>
      <c r="C1277" s="1" t="s">
        <v>9072</v>
      </c>
      <c r="D1277" s="1">
        <v>699</v>
      </c>
      <c r="E1277" s="3">
        <v>1599</v>
      </c>
      <c r="F1277" s="4">
        <v>0.56000000000000005</v>
      </c>
      <c r="G1277" s="1">
        <v>4.7</v>
      </c>
      <c r="H1277" s="2">
        <v>2300</v>
      </c>
      <c r="I1277" s="1" t="s">
        <v>11164</v>
      </c>
      <c r="J1277" s="1" t="s">
        <v>11165</v>
      </c>
      <c r="K1277" s="1" t="s">
        <v>11166</v>
      </c>
      <c r="L1277" s="1" t="s">
        <v>11167</v>
      </c>
      <c r="M1277" s="1" t="s">
        <v>11168</v>
      </c>
      <c r="N1277" s="1" t="s">
        <v>11169</v>
      </c>
      <c r="O1277" s="1" t="s">
        <v>11170</v>
      </c>
      <c r="P1277" s="1" t="s">
        <v>11171</v>
      </c>
      <c r="Q1277" s="12">
        <f>Table1[[#This Row],[actual_price]]-Table1[[#This Row],[discounted_price]]</f>
        <v>900</v>
      </c>
      <c r="R1277" s="11" t="str">
        <f>IF(Table1[[#This Row],[discount_percentage]]&gt;=0.5,"50% + Discount","Below 50%")</f>
        <v>50% + Discount</v>
      </c>
      <c r="S1277" s="14">
        <f>Table1[[#This Row],[actual_price]]*Table1[[#This Row],[rating_count]]</f>
        <v>3677700</v>
      </c>
      <c r="T1277" s="11" t="str">
        <f>IF(Table1[[#This Row],[discounted_price]]&lt;200,"&lt;₹200",IF(Table1[[#This Row],[discounted_price]]&lt;=500,"₹200 - ₹500","&gt;₹500"))</f>
        <v>&gt;₹500</v>
      </c>
      <c r="U1277" s="11" t="str">
        <f>IF(Table1[[#This Row],[rating_count]]&lt;1000,"Below 1K Reviews","1K + Reviews")</f>
        <v>1K + Reviews</v>
      </c>
      <c r="V1277" s="14">
        <f>Table1[[#This Row],[rating]]*Table1[[#This Row],[rating_count]]</f>
        <v>10810</v>
      </c>
    </row>
    <row r="1278" spans="1:22" ht="16.2" x14ac:dyDescent="0.3">
      <c r="A1278" s="1" t="s">
        <v>11172</v>
      </c>
      <c r="B1278" s="1" t="s">
        <v>11173</v>
      </c>
      <c r="C1278" s="1" t="s">
        <v>8593</v>
      </c>
      <c r="D1278" s="3">
        <v>1235</v>
      </c>
      <c r="E1278" s="3">
        <v>1499</v>
      </c>
      <c r="F1278" s="4">
        <v>0.18</v>
      </c>
      <c r="G1278" s="1">
        <v>4.0999999999999996</v>
      </c>
      <c r="H1278" s="2">
        <v>203</v>
      </c>
      <c r="I1278" s="1" t="s">
        <v>11174</v>
      </c>
      <c r="J1278" s="1" t="s">
        <v>11175</v>
      </c>
      <c r="K1278" s="1" t="s">
        <v>11176</v>
      </c>
      <c r="L1278" s="1" t="s">
        <v>11177</v>
      </c>
      <c r="M1278" s="1" t="s">
        <v>11178</v>
      </c>
      <c r="N1278" s="1" t="s">
        <v>11179</v>
      </c>
      <c r="O1278" s="1" t="s">
        <v>11180</v>
      </c>
      <c r="P1278" s="1" t="s">
        <v>11181</v>
      </c>
      <c r="Q1278" s="12">
        <f>Table1[[#This Row],[actual_price]]-Table1[[#This Row],[discounted_price]]</f>
        <v>264</v>
      </c>
      <c r="R1278" s="11" t="str">
        <f>IF(Table1[[#This Row],[discount_percentage]]&gt;=0.5,"50% + Discount","Below 50%")</f>
        <v>Below 50%</v>
      </c>
      <c r="S1278" s="14">
        <f>Table1[[#This Row],[actual_price]]*Table1[[#This Row],[rating_count]]</f>
        <v>304297</v>
      </c>
      <c r="T1278" s="11" t="str">
        <f>IF(Table1[[#This Row],[discounted_price]]&lt;200,"&lt;₹200",IF(Table1[[#This Row],[discounted_price]]&lt;=500,"₹200 - ₹500","&gt;₹500"))</f>
        <v>&gt;₹500</v>
      </c>
      <c r="U1278" s="11" t="str">
        <f>IF(Table1[[#This Row],[rating_count]]&lt;1000,"Below 1K Reviews","1K + Reviews")</f>
        <v>Below 1K Reviews</v>
      </c>
      <c r="V1278" s="14">
        <f>Table1[[#This Row],[rating]]*Table1[[#This Row],[rating_count]]</f>
        <v>832.3</v>
      </c>
    </row>
    <row r="1279" spans="1:22" ht="16.2" x14ac:dyDescent="0.3">
      <c r="A1279" s="1" t="s">
        <v>11182</v>
      </c>
      <c r="B1279" s="1" t="s">
        <v>11183</v>
      </c>
      <c r="C1279" s="1" t="s">
        <v>9234</v>
      </c>
      <c r="D1279" s="3">
        <v>1349</v>
      </c>
      <c r="E1279" s="3">
        <v>2999</v>
      </c>
      <c r="F1279" s="4">
        <v>0.55000000000000004</v>
      </c>
      <c r="G1279" s="1">
        <v>3.8</v>
      </c>
      <c r="H1279" s="2">
        <v>441</v>
      </c>
      <c r="I1279" s="1" t="s">
        <v>11184</v>
      </c>
      <c r="J1279" s="1" t="s">
        <v>11185</v>
      </c>
      <c r="K1279" s="1" t="s">
        <v>11186</v>
      </c>
      <c r="L1279" s="1" t="s">
        <v>11187</v>
      </c>
      <c r="M1279" s="1" t="s">
        <v>11188</v>
      </c>
      <c r="N1279" s="1" t="s">
        <v>11189</v>
      </c>
      <c r="O1279" s="1" t="s">
        <v>11190</v>
      </c>
      <c r="P1279" s="1" t="s">
        <v>11191</v>
      </c>
      <c r="Q1279" s="12">
        <f>Table1[[#This Row],[actual_price]]-Table1[[#This Row],[discounted_price]]</f>
        <v>1650</v>
      </c>
      <c r="R1279" s="11" t="str">
        <f>IF(Table1[[#This Row],[discount_percentage]]&gt;=0.5,"50% + Discount","Below 50%")</f>
        <v>50% + Discount</v>
      </c>
      <c r="S1279" s="14">
        <f>Table1[[#This Row],[actual_price]]*Table1[[#This Row],[rating_count]]</f>
        <v>1322559</v>
      </c>
      <c r="T1279" s="11" t="str">
        <f>IF(Table1[[#This Row],[discounted_price]]&lt;200,"&lt;₹200",IF(Table1[[#This Row],[discounted_price]]&lt;=500,"₹200 - ₹500","&gt;₹500"))</f>
        <v>&gt;₹500</v>
      </c>
      <c r="U1279" s="11" t="str">
        <f>IF(Table1[[#This Row],[rating_count]]&lt;1000,"Below 1K Reviews","1K + Reviews")</f>
        <v>Below 1K Reviews</v>
      </c>
      <c r="V1279" s="14">
        <f>Table1[[#This Row],[rating]]*Table1[[#This Row],[rating_count]]</f>
        <v>1675.8</v>
      </c>
    </row>
    <row r="1280" spans="1:22" ht="16.2" x14ac:dyDescent="0.3">
      <c r="A1280" s="1" t="s">
        <v>11192</v>
      </c>
      <c r="B1280" s="1" t="s">
        <v>11193</v>
      </c>
      <c r="C1280" s="1" t="s">
        <v>8815</v>
      </c>
      <c r="D1280" s="3">
        <v>6800</v>
      </c>
      <c r="E1280" s="3">
        <v>11500</v>
      </c>
      <c r="F1280" s="4">
        <v>0.41</v>
      </c>
      <c r="G1280" s="1">
        <v>4.0999999999999996</v>
      </c>
      <c r="H1280" s="2">
        <v>10308</v>
      </c>
      <c r="I1280" s="1" t="s">
        <v>11194</v>
      </c>
      <c r="J1280" s="1" t="s">
        <v>11195</v>
      </c>
      <c r="K1280" s="1" t="s">
        <v>11196</v>
      </c>
      <c r="L1280" s="1" t="s">
        <v>11197</v>
      </c>
      <c r="M1280" s="1" t="s">
        <v>11198</v>
      </c>
      <c r="N1280" s="1" t="s">
        <v>11199</v>
      </c>
      <c r="O1280" s="1" t="s">
        <v>11200</v>
      </c>
      <c r="P1280" s="1" t="s">
        <v>11201</v>
      </c>
      <c r="Q1280" s="12">
        <f>Table1[[#This Row],[actual_price]]-Table1[[#This Row],[discounted_price]]</f>
        <v>4700</v>
      </c>
      <c r="R1280" s="11" t="str">
        <f>IF(Table1[[#This Row],[discount_percentage]]&gt;=0.5,"50% + Discount","Below 50%")</f>
        <v>Below 50%</v>
      </c>
      <c r="S1280" s="14">
        <f>Table1[[#This Row],[actual_price]]*Table1[[#This Row],[rating_count]]</f>
        <v>118542000</v>
      </c>
      <c r="T1280" s="11" t="str">
        <f>IF(Table1[[#This Row],[discounted_price]]&lt;200,"&lt;₹200",IF(Table1[[#This Row],[discounted_price]]&lt;=500,"₹200 - ₹500","&gt;₹500"))</f>
        <v>&gt;₹500</v>
      </c>
      <c r="U1280" s="11" t="str">
        <f>IF(Table1[[#This Row],[rating_count]]&lt;1000,"Below 1K Reviews","1K + Reviews")</f>
        <v>1K + Reviews</v>
      </c>
      <c r="V1280" s="14">
        <f>Table1[[#This Row],[rating]]*Table1[[#This Row],[rating_count]]</f>
        <v>42262.799999999996</v>
      </c>
    </row>
    <row r="1281" spans="1:22" ht="16.2" x14ac:dyDescent="0.3">
      <c r="A1281" s="1" t="s">
        <v>11202</v>
      </c>
      <c r="B1281" s="1" t="s">
        <v>11203</v>
      </c>
      <c r="C1281" s="1" t="s">
        <v>9011</v>
      </c>
      <c r="D1281" s="3">
        <v>2099</v>
      </c>
      <c r="E1281" s="3">
        <v>2499</v>
      </c>
      <c r="F1281" s="4">
        <v>0.16</v>
      </c>
      <c r="G1281" s="1" t="s">
        <v>11204</v>
      </c>
      <c r="H1281" s="2">
        <v>992</v>
      </c>
      <c r="I1281" s="1" t="s">
        <v>11205</v>
      </c>
      <c r="J1281" s="1" t="s">
        <v>11206</v>
      </c>
      <c r="K1281" s="1" t="s">
        <v>11207</v>
      </c>
      <c r="L1281" s="1" t="s">
        <v>11208</v>
      </c>
      <c r="M1281" s="1" t="s">
        <v>11209</v>
      </c>
      <c r="N1281" s="1" t="s">
        <v>11210</v>
      </c>
      <c r="O1281" s="1" t="s">
        <v>11211</v>
      </c>
      <c r="P1281" s="1" t="s">
        <v>11212</v>
      </c>
      <c r="Q1281" s="12">
        <f>Table1[[#This Row],[actual_price]]-Table1[[#This Row],[discounted_price]]</f>
        <v>400</v>
      </c>
      <c r="R1281" s="11" t="str">
        <f>IF(Table1[[#This Row],[discount_percentage]]&gt;=0.5,"50% + Discount","Below 50%")</f>
        <v>Below 50%</v>
      </c>
      <c r="S1281" s="14">
        <f>Table1[[#This Row],[actual_price]]*Table1[[#This Row],[rating_count]]</f>
        <v>2479008</v>
      </c>
      <c r="T1281" s="11" t="str">
        <f>IF(Table1[[#This Row],[discounted_price]]&lt;200,"&lt;₹200",IF(Table1[[#This Row],[discounted_price]]&lt;=500,"₹200 - ₹500","&gt;₹500"))</f>
        <v>&gt;₹500</v>
      </c>
      <c r="U1281" s="11" t="str">
        <f>IF(Table1[[#This Row],[rating_count]]&lt;1000,"Below 1K Reviews","1K + Reviews")</f>
        <v>Below 1K Reviews</v>
      </c>
      <c r="V1281" s="14" t="e">
        <f>Table1[[#This Row],[rating]]*Table1[[#This Row],[rating_count]]</f>
        <v>#VALUE!</v>
      </c>
    </row>
    <row r="1282" spans="1:22" ht="16.2" x14ac:dyDescent="0.3">
      <c r="A1282" s="1" t="s">
        <v>11213</v>
      </c>
      <c r="B1282" s="1" t="s">
        <v>11214</v>
      </c>
      <c r="C1282" s="1" t="s">
        <v>9103</v>
      </c>
      <c r="D1282" s="3">
        <v>1699</v>
      </c>
      <c r="E1282" s="3">
        <v>1975</v>
      </c>
      <c r="F1282" s="4">
        <v>0.14000000000000001</v>
      </c>
      <c r="G1282" s="1">
        <v>4.0999999999999996</v>
      </c>
      <c r="H1282" s="2">
        <v>4716</v>
      </c>
      <c r="I1282" s="1" t="s">
        <v>11215</v>
      </c>
      <c r="J1282" s="1" t="s">
        <v>11216</v>
      </c>
      <c r="K1282" s="1" t="s">
        <v>11217</v>
      </c>
      <c r="L1282" s="1" t="s">
        <v>11218</v>
      </c>
      <c r="M1282" s="1" t="s">
        <v>11219</v>
      </c>
      <c r="N1282" s="1" t="s">
        <v>11220</v>
      </c>
      <c r="O1282" s="1" t="s">
        <v>11221</v>
      </c>
      <c r="P1282" s="1" t="s">
        <v>11222</v>
      </c>
      <c r="Q1282" s="12">
        <f>Table1[[#This Row],[actual_price]]-Table1[[#This Row],[discounted_price]]</f>
        <v>276</v>
      </c>
      <c r="R1282" s="11" t="str">
        <f>IF(Table1[[#This Row],[discount_percentage]]&gt;=0.5,"50% + Discount","Below 50%")</f>
        <v>Below 50%</v>
      </c>
      <c r="S1282" s="14">
        <f>Table1[[#This Row],[actual_price]]*Table1[[#This Row],[rating_count]]</f>
        <v>9314100</v>
      </c>
      <c r="T1282" s="11" t="str">
        <f>IF(Table1[[#This Row],[discounted_price]]&lt;200,"&lt;₹200",IF(Table1[[#This Row],[discounted_price]]&lt;=500,"₹200 - ₹500","&gt;₹500"))</f>
        <v>&gt;₹500</v>
      </c>
      <c r="U1282" s="11" t="str">
        <f>IF(Table1[[#This Row],[rating_count]]&lt;1000,"Below 1K Reviews","1K + Reviews")</f>
        <v>1K + Reviews</v>
      </c>
      <c r="V1282" s="14">
        <f>Table1[[#This Row],[rating]]*Table1[[#This Row],[rating_count]]</f>
        <v>19335.599999999999</v>
      </c>
    </row>
    <row r="1283" spans="1:22" ht="16.2" x14ac:dyDescent="0.3">
      <c r="A1283" s="1" t="s">
        <v>11223</v>
      </c>
      <c r="B1283" s="1" t="s">
        <v>11224</v>
      </c>
      <c r="C1283" s="1" t="s">
        <v>8604</v>
      </c>
      <c r="D1283" s="3">
        <v>1069</v>
      </c>
      <c r="E1283" s="3">
        <v>1699</v>
      </c>
      <c r="F1283" s="4">
        <v>0.37</v>
      </c>
      <c r="G1283" s="1">
        <v>3.9</v>
      </c>
      <c r="H1283" s="2">
        <v>313</v>
      </c>
      <c r="I1283" s="1" t="s">
        <v>11225</v>
      </c>
      <c r="J1283" s="1" t="s">
        <v>11226</v>
      </c>
      <c r="K1283" s="1" t="s">
        <v>11227</v>
      </c>
      <c r="L1283" s="1" t="s">
        <v>11228</v>
      </c>
      <c r="M1283" s="1" t="s">
        <v>11229</v>
      </c>
      <c r="N1283" s="1" t="s">
        <v>11230</v>
      </c>
      <c r="O1283" s="1" t="s">
        <v>11231</v>
      </c>
      <c r="P1283" s="1" t="s">
        <v>11232</v>
      </c>
      <c r="Q1283" s="12">
        <f>Table1[[#This Row],[actual_price]]-Table1[[#This Row],[discounted_price]]</f>
        <v>630</v>
      </c>
      <c r="R1283" s="11" t="str">
        <f>IF(Table1[[#This Row],[discount_percentage]]&gt;=0.5,"50% + Discount","Below 50%")</f>
        <v>Below 50%</v>
      </c>
      <c r="S1283" s="14">
        <f>Table1[[#This Row],[actual_price]]*Table1[[#This Row],[rating_count]]</f>
        <v>531787</v>
      </c>
      <c r="T1283" s="11" t="str">
        <f>IF(Table1[[#This Row],[discounted_price]]&lt;200,"&lt;₹200",IF(Table1[[#This Row],[discounted_price]]&lt;=500,"₹200 - ₹500","&gt;₹500"))</f>
        <v>&gt;₹500</v>
      </c>
      <c r="U1283" s="11" t="str">
        <f>IF(Table1[[#This Row],[rating_count]]&lt;1000,"Below 1K Reviews","1K + Reviews")</f>
        <v>Below 1K Reviews</v>
      </c>
      <c r="V1283" s="14">
        <f>Table1[[#This Row],[rating]]*Table1[[#This Row],[rating_count]]</f>
        <v>1220.7</v>
      </c>
    </row>
    <row r="1284" spans="1:22" ht="16.2" x14ac:dyDescent="0.3">
      <c r="A1284" s="1" t="s">
        <v>11233</v>
      </c>
      <c r="B1284" s="1" t="s">
        <v>11234</v>
      </c>
      <c r="C1284" s="1" t="s">
        <v>8604</v>
      </c>
      <c r="D1284" s="3">
        <v>1349</v>
      </c>
      <c r="E1284" s="3">
        <v>2495</v>
      </c>
      <c r="F1284" s="4">
        <v>0.46</v>
      </c>
      <c r="G1284" s="1">
        <v>3.8</v>
      </c>
      <c r="H1284" s="2">
        <v>166</v>
      </c>
      <c r="I1284" s="1" t="s">
        <v>11235</v>
      </c>
      <c r="J1284" s="1" t="s">
        <v>11236</v>
      </c>
      <c r="K1284" s="1" t="s">
        <v>11237</v>
      </c>
      <c r="L1284" s="1" t="s">
        <v>11238</v>
      </c>
      <c r="M1284" s="1" t="s">
        <v>11239</v>
      </c>
      <c r="N1284" s="1" t="s">
        <v>11240</v>
      </c>
      <c r="O1284" s="1" t="s">
        <v>11241</v>
      </c>
      <c r="P1284" s="1" t="s">
        <v>11242</v>
      </c>
      <c r="Q1284" s="12">
        <f>Table1[[#This Row],[actual_price]]-Table1[[#This Row],[discounted_price]]</f>
        <v>1146</v>
      </c>
      <c r="R1284" s="11" t="str">
        <f>IF(Table1[[#This Row],[discount_percentage]]&gt;=0.5,"50% + Discount","Below 50%")</f>
        <v>Below 50%</v>
      </c>
      <c r="S1284" s="14">
        <f>Table1[[#This Row],[actual_price]]*Table1[[#This Row],[rating_count]]</f>
        <v>414170</v>
      </c>
      <c r="T1284" s="11" t="str">
        <f>IF(Table1[[#This Row],[discounted_price]]&lt;200,"&lt;₹200",IF(Table1[[#This Row],[discounted_price]]&lt;=500,"₹200 - ₹500","&gt;₹500"))</f>
        <v>&gt;₹500</v>
      </c>
      <c r="U1284" s="11" t="str">
        <f>IF(Table1[[#This Row],[rating_count]]&lt;1000,"Below 1K Reviews","1K + Reviews")</f>
        <v>Below 1K Reviews</v>
      </c>
      <c r="V1284" s="14">
        <f>Table1[[#This Row],[rating]]*Table1[[#This Row],[rating_count]]</f>
        <v>630.79999999999995</v>
      </c>
    </row>
    <row r="1285" spans="1:22" ht="16.2" x14ac:dyDescent="0.3">
      <c r="A1285" s="1" t="s">
        <v>11243</v>
      </c>
      <c r="B1285" s="1" t="s">
        <v>11244</v>
      </c>
      <c r="C1285" s="1" t="s">
        <v>8886</v>
      </c>
      <c r="D1285" s="3">
        <v>1499</v>
      </c>
      <c r="E1285" s="3">
        <v>3500</v>
      </c>
      <c r="F1285" s="4">
        <v>0.56999999999999995</v>
      </c>
      <c r="G1285" s="1">
        <v>4.0999999999999996</v>
      </c>
      <c r="H1285" s="2">
        <v>303</v>
      </c>
      <c r="I1285" s="1" t="s">
        <v>11245</v>
      </c>
      <c r="J1285" s="1" t="s">
        <v>11246</v>
      </c>
      <c r="K1285" s="1" t="s">
        <v>11247</v>
      </c>
      <c r="L1285" s="1" t="s">
        <v>11248</v>
      </c>
      <c r="M1285" s="1" t="s">
        <v>11249</v>
      </c>
      <c r="N1285" s="1" t="s">
        <v>11250</v>
      </c>
      <c r="O1285" s="1" t="s">
        <v>11251</v>
      </c>
      <c r="P1285" s="1" t="s">
        <v>11252</v>
      </c>
      <c r="Q1285" s="12">
        <f>Table1[[#This Row],[actual_price]]-Table1[[#This Row],[discounted_price]]</f>
        <v>2001</v>
      </c>
      <c r="R1285" s="11" t="str">
        <f>IF(Table1[[#This Row],[discount_percentage]]&gt;=0.5,"50% + Discount","Below 50%")</f>
        <v>50% + Discount</v>
      </c>
      <c r="S1285" s="14">
        <f>Table1[[#This Row],[actual_price]]*Table1[[#This Row],[rating_count]]</f>
        <v>1060500</v>
      </c>
      <c r="T1285" s="11" t="str">
        <f>IF(Table1[[#This Row],[discounted_price]]&lt;200,"&lt;₹200",IF(Table1[[#This Row],[discounted_price]]&lt;=500,"₹200 - ₹500","&gt;₹500"))</f>
        <v>&gt;₹500</v>
      </c>
      <c r="U1285" s="11" t="str">
        <f>IF(Table1[[#This Row],[rating_count]]&lt;1000,"Below 1K Reviews","1K + Reviews")</f>
        <v>Below 1K Reviews</v>
      </c>
      <c r="V1285" s="14">
        <f>Table1[[#This Row],[rating]]*Table1[[#This Row],[rating_count]]</f>
        <v>1242.3</v>
      </c>
    </row>
    <row r="1286" spans="1:22" ht="16.2" x14ac:dyDescent="0.3">
      <c r="A1286" s="1" t="s">
        <v>11253</v>
      </c>
      <c r="B1286" s="1" t="s">
        <v>11254</v>
      </c>
      <c r="C1286" s="1" t="s">
        <v>9103</v>
      </c>
      <c r="D1286" s="3">
        <v>2092</v>
      </c>
      <c r="E1286" s="3">
        <v>4600</v>
      </c>
      <c r="F1286" s="4">
        <v>0.55000000000000004</v>
      </c>
      <c r="G1286" s="1">
        <v>4.3</v>
      </c>
      <c r="H1286" s="2">
        <v>562</v>
      </c>
      <c r="I1286" s="1" t="s">
        <v>11255</v>
      </c>
      <c r="J1286" s="1" t="s">
        <v>11256</v>
      </c>
      <c r="K1286" s="1" t="s">
        <v>11257</v>
      </c>
      <c r="L1286" s="1" t="s">
        <v>11258</v>
      </c>
      <c r="M1286" s="1" t="s">
        <v>11259</v>
      </c>
      <c r="N1286" s="1" t="s">
        <v>11260</v>
      </c>
      <c r="O1286" s="1" t="s">
        <v>11261</v>
      </c>
      <c r="P1286" s="1" t="s">
        <v>11262</v>
      </c>
      <c r="Q1286" s="12">
        <f>Table1[[#This Row],[actual_price]]-Table1[[#This Row],[discounted_price]]</f>
        <v>2508</v>
      </c>
      <c r="R1286" s="11" t="str">
        <f>IF(Table1[[#This Row],[discount_percentage]]&gt;=0.5,"50% + Discount","Below 50%")</f>
        <v>50% + Discount</v>
      </c>
      <c r="S1286" s="14">
        <f>Table1[[#This Row],[actual_price]]*Table1[[#This Row],[rating_count]]</f>
        <v>2585200</v>
      </c>
      <c r="T1286" s="11" t="str">
        <f>IF(Table1[[#This Row],[discounted_price]]&lt;200,"&lt;₹200",IF(Table1[[#This Row],[discounted_price]]&lt;=500,"₹200 - ₹500","&gt;₹500"))</f>
        <v>&gt;₹500</v>
      </c>
      <c r="U1286" s="11" t="str">
        <f>IF(Table1[[#This Row],[rating_count]]&lt;1000,"Below 1K Reviews","1K + Reviews")</f>
        <v>Below 1K Reviews</v>
      </c>
      <c r="V1286" s="14">
        <f>Table1[[#This Row],[rating]]*Table1[[#This Row],[rating_count]]</f>
        <v>2416.6</v>
      </c>
    </row>
    <row r="1287" spans="1:22" ht="16.2" x14ac:dyDescent="0.3">
      <c r="A1287" s="1" t="s">
        <v>11263</v>
      </c>
      <c r="B1287" s="1" t="s">
        <v>11264</v>
      </c>
      <c r="C1287" s="1" t="s">
        <v>9990</v>
      </c>
      <c r="D1287" s="3">
        <v>3859</v>
      </c>
      <c r="E1287" s="3">
        <v>10295</v>
      </c>
      <c r="F1287" s="4">
        <v>0.63</v>
      </c>
      <c r="G1287" s="1">
        <v>3.9</v>
      </c>
      <c r="H1287" s="2">
        <v>8095</v>
      </c>
      <c r="I1287" s="1" t="s">
        <v>11265</v>
      </c>
      <c r="J1287" s="1" t="s">
        <v>11266</v>
      </c>
      <c r="K1287" s="1" t="s">
        <v>11267</v>
      </c>
      <c r="L1287" s="1" t="s">
        <v>11268</v>
      </c>
      <c r="M1287" s="1" t="s">
        <v>11269</v>
      </c>
      <c r="N1287" s="1" t="s">
        <v>11270</v>
      </c>
      <c r="O1287" s="1" t="s">
        <v>11271</v>
      </c>
      <c r="P1287" s="1" t="s">
        <v>11272</v>
      </c>
      <c r="Q1287" s="12">
        <f>Table1[[#This Row],[actual_price]]-Table1[[#This Row],[discounted_price]]</f>
        <v>6436</v>
      </c>
      <c r="R1287" s="11" t="str">
        <f>IF(Table1[[#This Row],[discount_percentage]]&gt;=0.5,"50% + Discount","Below 50%")</f>
        <v>50% + Discount</v>
      </c>
      <c r="S1287" s="14">
        <f>Table1[[#This Row],[actual_price]]*Table1[[#This Row],[rating_count]]</f>
        <v>83338025</v>
      </c>
      <c r="T1287" s="11" t="str">
        <f>IF(Table1[[#This Row],[discounted_price]]&lt;200,"&lt;₹200",IF(Table1[[#This Row],[discounted_price]]&lt;=500,"₹200 - ₹500","&gt;₹500"))</f>
        <v>&gt;₹500</v>
      </c>
      <c r="U1287" s="11" t="str">
        <f>IF(Table1[[#This Row],[rating_count]]&lt;1000,"Below 1K Reviews","1K + Reviews")</f>
        <v>1K + Reviews</v>
      </c>
      <c r="V1287" s="14">
        <f>Table1[[#This Row],[rating]]*Table1[[#This Row],[rating_count]]</f>
        <v>31570.5</v>
      </c>
    </row>
    <row r="1288" spans="1:22" ht="16.2" x14ac:dyDescent="0.3">
      <c r="A1288" s="1" t="s">
        <v>11273</v>
      </c>
      <c r="B1288" s="1" t="s">
        <v>11274</v>
      </c>
      <c r="C1288" s="1" t="s">
        <v>8980</v>
      </c>
      <c r="D1288" s="1">
        <v>499</v>
      </c>
      <c r="E1288" s="3">
        <v>2199</v>
      </c>
      <c r="F1288" s="4">
        <v>0.77</v>
      </c>
      <c r="G1288" s="1">
        <v>2.8</v>
      </c>
      <c r="H1288" s="2">
        <v>109</v>
      </c>
      <c r="I1288" s="1" t="s">
        <v>11275</v>
      </c>
      <c r="J1288" s="1" t="s">
        <v>11276</v>
      </c>
      <c r="K1288" s="1" t="s">
        <v>11277</v>
      </c>
      <c r="L1288" s="1" t="s">
        <v>11278</v>
      </c>
      <c r="M1288" s="1" t="s">
        <v>11279</v>
      </c>
      <c r="N1288" s="1" t="s">
        <v>11280</v>
      </c>
      <c r="O1288" s="1" t="s">
        <v>11281</v>
      </c>
      <c r="P1288" s="1" t="s">
        <v>11282</v>
      </c>
      <c r="Q1288" s="12">
        <f>Table1[[#This Row],[actual_price]]-Table1[[#This Row],[discounted_price]]</f>
        <v>1700</v>
      </c>
      <c r="R1288" s="11" t="str">
        <f>IF(Table1[[#This Row],[discount_percentage]]&gt;=0.5,"50% + Discount","Below 50%")</f>
        <v>50% + Discount</v>
      </c>
      <c r="S1288" s="14">
        <f>Table1[[#This Row],[actual_price]]*Table1[[#This Row],[rating_count]]</f>
        <v>239691</v>
      </c>
      <c r="T1288" s="11" t="str">
        <f>IF(Table1[[#This Row],[discounted_price]]&lt;200,"&lt;₹200",IF(Table1[[#This Row],[discounted_price]]&lt;=500,"₹200 - ₹500","&gt;₹500"))</f>
        <v>₹200 - ₹500</v>
      </c>
      <c r="U1288" s="11" t="str">
        <f>IF(Table1[[#This Row],[rating_count]]&lt;1000,"Below 1K Reviews","1K + Reviews")</f>
        <v>Below 1K Reviews</v>
      </c>
      <c r="V1288" s="14">
        <f>Table1[[#This Row],[rating]]*Table1[[#This Row],[rating_count]]</f>
        <v>305.2</v>
      </c>
    </row>
    <row r="1289" spans="1:22" ht="16.2" x14ac:dyDescent="0.3">
      <c r="A1289" s="1" t="s">
        <v>11283</v>
      </c>
      <c r="B1289" s="1" t="s">
        <v>11284</v>
      </c>
      <c r="C1289" s="1" t="s">
        <v>9337</v>
      </c>
      <c r="D1289" s="3">
        <v>1804</v>
      </c>
      <c r="E1289" s="3">
        <v>2380</v>
      </c>
      <c r="F1289" s="4">
        <v>0.24</v>
      </c>
      <c r="G1289" s="1">
        <v>4</v>
      </c>
      <c r="H1289" s="2">
        <v>15382</v>
      </c>
      <c r="I1289" s="1" t="s">
        <v>11285</v>
      </c>
      <c r="J1289" s="1" t="s">
        <v>11286</v>
      </c>
      <c r="K1289" s="1" t="s">
        <v>11287</v>
      </c>
      <c r="L1289" s="1" t="s">
        <v>11288</v>
      </c>
      <c r="M1289" s="1" t="s">
        <v>11289</v>
      </c>
      <c r="N1289" s="1" t="s">
        <v>11290</v>
      </c>
      <c r="O1289" s="1" t="s">
        <v>11291</v>
      </c>
      <c r="P1289" s="1" t="s">
        <v>11292</v>
      </c>
      <c r="Q1289" s="12">
        <f>Table1[[#This Row],[actual_price]]-Table1[[#This Row],[discounted_price]]</f>
        <v>576</v>
      </c>
      <c r="R1289" s="11" t="str">
        <f>IF(Table1[[#This Row],[discount_percentage]]&gt;=0.5,"50% + Discount","Below 50%")</f>
        <v>Below 50%</v>
      </c>
      <c r="S1289" s="14">
        <f>Table1[[#This Row],[actual_price]]*Table1[[#This Row],[rating_count]]</f>
        <v>36609160</v>
      </c>
      <c r="T1289" s="11" t="str">
        <f>IF(Table1[[#This Row],[discounted_price]]&lt;200,"&lt;₹200",IF(Table1[[#This Row],[discounted_price]]&lt;=500,"₹200 - ₹500","&gt;₹500"))</f>
        <v>&gt;₹500</v>
      </c>
      <c r="U1289" s="11" t="str">
        <f>IF(Table1[[#This Row],[rating_count]]&lt;1000,"Below 1K Reviews","1K + Reviews")</f>
        <v>1K + Reviews</v>
      </c>
      <c r="V1289" s="14">
        <f>Table1[[#This Row],[rating]]*Table1[[#This Row],[rating_count]]</f>
        <v>61528</v>
      </c>
    </row>
    <row r="1290" spans="1:22" ht="16.2" x14ac:dyDescent="0.3">
      <c r="A1290" s="1" t="s">
        <v>11293</v>
      </c>
      <c r="B1290" s="1" t="s">
        <v>11294</v>
      </c>
      <c r="C1290" s="1" t="s">
        <v>8980</v>
      </c>
      <c r="D1290" s="3">
        <v>6525</v>
      </c>
      <c r="E1290" s="3">
        <v>8820</v>
      </c>
      <c r="F1290" s="4">
        <v>0.26</v>
      </c>
      <c r="G1290" s="1">
        <v>4.5</v>
      </c>
      <c r="H1290" s="2">
        <v>5137</v>
      </c>
      <c r="I1290" s="1" t="s">
        <v>11295</v>
      </c>
      <c r="J1290" s="1" t="s">
        <v>11296</v>
      </c>
      <c r="K1290" s="1" t="s">
        <v>11297</v>
      </c>
      <c r="L1290" s="1" t="s">
        <v>11298</v>
      </c>
      <c r="M1290" s="1" t="s">
        <v>11299</v>
      </c>
      <c r="N1290" s="1" t="s">
        <v>11300</v>
      </c>
      <c r="O1290" s="1" t="s">
        <v>11301</v>
      </c>
      <c r="P1290" s="1" t="s">
        <v>11302</v>
      </c>
      <c r="Q1290" s="12">
        <f>Table1[[#This Row],[actual_price]]-Table1[[#This Row],[discounted_price]]</f>
        <v>2295</v>
      </c>
      <c r="R1290" s="11" t="str">
        <f>IF(Table1[[#This Row],[discount_percentage]]&gt;=0.5,"50% + Discount","Below 50%")</f>
        <v>Below 50%</v>
      </c>
      <c r="S1290" s="14">
        <f>Table1[[#This Row],[actual_price]]*Table1[[#This Row],[rating_count]]</f>
        <v>45308340</v>
      </c>
      <c r="T1290" s="11" t="str">
        <f>IF(Table1[[#This Row],[discounted_price]]&lt;200,"&lt;₹200",IF(Table1[[#This Row],[discounted_price]]&lt;=500,"₹200 - ₹500","&gt;₹500"))</f>
        <v>&gt;₹500</v>
      </c>
      <c r="U1290" s="11" t="str">
        <f>IF(Table1[[#This Row],[rating_count]]&lt;1000,"Below 1K Reviews","1K + Reviews")</f>
        <v>1K + Reviews</v>
      </c>
      <c r="V1290" s="14">
        <f>Table1[[#This Row],[rating]]*Table1[[#This Row],[rating_count]]</f>
        <v>23116.5</v>
      </c>
    </row>
    <row r="1291" spans="1:22" ht="16.2" x14ac:dyDescent="0.3">
      <c r="A1291" s="1" t="s">
        <v>11303</v>
      </c>
      <c r="B1291" s="1" t="s">
        <v>11304</v>
      </c>
      <c r="C1291" s="1" t="s">
        <v>10141</v>
      </c>
      <c r="D1291" s="3">
        <v>4999</v>
      </c>
      <c r="E1291" s="3">
        <v>24999</v>
      </c>
      <c r="F1291" s="4">
        <v>0.8</v>
      </c>
      <c r="G1291" s="1">
        <v>4.5999999999999996</v>
      </c>
      <c r="H1291" s="2">
        <v>124</v>
      </c>
      <c r="I1291" s="1" t="s">
        <v>11305</v>
      </c>
      <c r="J1291" s="1" t="s">
        <v>11306</v>
      </c>
      <c r="K1291" s="1" t="s">
        <v>11307</v>
      </c>
      <c r="L1291" s="1" t="s">
        <v>11308</v>
      </c>
      <c r="M1291" s="1" t="s">
        <v>11309</v>
      </c>
      <c r="N1291" s="1" t="s">
        <v>11310</v>
      </c>
      <c r="O1291" s="1" t="s">
        <v>11311</v>
      </c>
      <c r="P1291" s="1" t="s">
        <v>11312</v>
      </c>
      <c r="Q1291" s="12">
        <f>Table1[[#This Row],[actual_price]]-Table1[[#This Row],[discounted_price]]</f>
        <v>20000</v>
      </c>
      <c r="R1291" s="11" t="str">
        <f>IF(Table1[[#This Row],[discount_percentage]]&gt;=0.5,"50% + Discount","Below 50%")</f>
        <v>50% + Discount</v>
      </c>
      <c r="S1291" s="14">
        <f>Table1[[#This Row],[actual_price]]*Table1[[#This Row],[rating_count]]</f>
        <v>3099876</v>
      </c>
      <c r="T1291" s="11" t="str">
        <f>IF(Table1[[#This Row],[discounted_price]]&lt;200,"&lt;₹200",IF(Table1[[#This Row],[discounted_price]]&lt;=500,"₹200 - ₹500","&gt;₹500"))</f>
        <v>&gt;₹500</v>
      </c>
      <c r="U1291" s="11" t="str">
        <f>IF(Table1[[#This Row],[rating_count]]&lt;1000,"Below 1K Reviews","1K + Reviews")</f>
        <v>Below 1K Reviews</v>
      </c>
      <c r="V1291" s="14">
        <f>Table1[[#This Row],[rating]]*Table1[[#This Row],[rating_count]]</f>
        <v>570.4</v>
      </c>
    </row>
    <row r="1292" spans="1:22" ht="16.2" x14ac:dyDescent="0.3">
      <c r="A1292" s="1" t="s">
        <v>11313</v>
      </c>
      <c r="B1292" s="1" t="s">
        <v>11314</v>
      </c>
      <c r="C1292" s="1" t="s">
        <v>9655</v>
      </c>
      <c r="D1292" s="3">
        <v>1189</v>
      </c>
      <c r="E1292" s="3">
        <v>2400</v>
      </c>
      <c r="F1292" s="4">
        <v>0.5</v>
      </c>
      <c r="G1292" s="1">
        <v>4.0999999999999996</v>
      </c>
      <c r="H1292" s="2">
        <v>618</v>
      </c>
      <c r="I1292" s="1" t="s">
        <v>11315</v>
      </c>
      <c r="J1292" s="1" t="s">
        <v>11316</v>
      </c>
      <c r="K1292" s="1" t="s">
        <v>11317</v>
      </c>
      <c r="L1292" s="1" t="s">
        <v>11318</v>
      </c>
      <c r="M1292" s="1" t="s">
        <v>11319</v>
      </c>
      <c r="N1292" s="1" t="s">
        <v>11320</v>
      </c>
      <c r="O1292" s="1" t="s">
        <v>11321</v>
      </c>
      <c r="P1292" s="1" t="s">
        <v>11322</v>
      </c>
      <c r="Q1292" s="12">
        <f>Table1[[#This Row],[actual_price]]-Table1[[#This Row],[discounted_price]]</f>
        <v>1211</v>
      </c>
      <c r="R1292" s="11" t="str">
        <f>IF(Table1[[#This Row],[discount_percentage]]&gt;=0.5,"50% + Discount","Below 50%")</f>
        <v>50% + Discount</v>
      </c>
      <c r="S1292" s="14">
        <f>Table1[[#This Row],[actual_price]]*Table1[[#This Row],[rating_count]]</f>
        <v>1483200</v>
      </c>
      <c r="T1292" s="11" t="str">
        <f>IF(Table1[[#This Row],[discounted_price]]&lt;200,"&lt;₹200",IF(Table1[[#This Row],[discounted_price]]&lt;=500,"₹200 - ₹500","&gt;₹500"))</f>
        <v>&gt;₹500</v>
      </c>
      <c r="U1292" s="11" t="str">
        <f>IF(Table1[[#This Row],[rating_count]]&lt;1000,"Below 1K Reviews","1K + Reviews")</f>
        <v>Below 1K Reviews</v>
      </c>
      <c r="V1292" s="14">
        <f>Table1[[#This Row],[rating]]*Table1[[#This Row],[rating_count]]</f>
        <v>2533.7999999999997</v>
      </c>
    </row>
    <row r="1293" spans="1:22" ht="16.2" x14ac:dyDescent="0.3">
      <c r="A1293" s="1" t="s">
        <v>11323</v>
      </c>
      <c r="B1293" s="1" t="s">
        <v>11324</v>
      </c>
      <c r="C1293" s="1" t="s">
        <v>8604</v>
      </c>
      <c r="D1293" s="3">
        <v>2590</v>
      </c>
      <c r="E1293" s="3">
        <v>4200</v>
      </c>
      <c r="F1293" s="4">
        <v>0.38</v>
      </c>
      <c r="G1293" s="1">
        <v>4.0999999999999996</v>
      </c>
      <c r="H1293" s="2">
        <v>63</v>
      </c>
      <c r="I1293" s="1" t="s">
        <v>11325</v>
      </c>
      <c r="J1293" s="1" t="s">
        <v>11326</v>
      </c>
      <c r="K1293" s="1" t="s">
        <v>11327</v>
      </c>
      <c r="L1293" s="1" t="s">
        <v>11328</v>
      </c>
      <c r="M1293" s="1" t="s">
        <v>11329</v>
      </c>
      <c r="N1293" s="1" t="s">
        <v>11330</v>
      </c>
      <c r="O1293" s="1" t="s">
        <v>11331</v>
      </c>
      <c r="P1293" s="1" t="s">
        <v>11332</v>
      </c>
      <c r="Q1293" s="12">
        <f>Table1[[#This Row],[actual_price]]-Table1[[#This Row],[discounted_price]]</f>
        <v>1610</v>
      </c>
      <c r="R1293" s="11" t="str">
        <f>IF(Table1[[#This Row],[discount_percentage]]&gt;=0.5,"50% + Discount","Below 50%")</f>
        <v>Below 50%</v>
      </c>
      <c r="S1293" s="14">
        <f>Table1[[#This Row],[actual_price]]*Table1[[#This Row],[rating_count]]</f>
        <v>264600</v>
      </c>
      <c r="T1293" s="11" t="str">
        <f>IF(Table1[[#This Row],[discounted_price]]&lt;200,"&lt;₹200",IF(Table1[[#This Row],[discounted_price]]&lt;=500,"₹200 - ₹500","&gt;₹500"))</f>
        <v>&gt;₹500</v>
      </c>
      <c r="U1293" s="11" t="str">
        <f>IF(Table1[[#This Row],[rating_count]]&lt;1000,"Below 1K Reviews","1K + Reviews")</f>
        <v>Below 1K Reviews</v>
      </c>
      <c r="V1293" s="14">
        <f>Table1[[#This Row],[rating]]*Table1[[#This Row],[rating_count]]</f>
        <v>258.29999999999995</v>
      </c>
    </row>
    <row r="1294" spans="1:22" ht="16.2" x14ac:dyDescent="0.3">
      <c r="A1294" s="1" t="s">
        <v>11333</v>
      </c>
      <c r="B1294" s="1" t="s">
        <v>11334</v>
      </c>
      <c r="C1294" s="1" t="s">
        <v>8604</v>
      </c>
      <c r="D1294" s="1">
        <v>899</v>
      </c>
      <c r="E1294" s="3">
        <v>1599</v>
      </c>
      <c r="F1294" s="4">
        <v>0.44</v>
      </c>
      <c r="G1294" s="1">
        <v>3.4</v>
      </c>
      <c r="H1294" s="2">
        <v>15</v>
      </c>
      <c r="I1294" s="1" t="s">
        <v>11335</v>
      </c>
      <c r="J1294" s="1" t="s">
        <v>11336</v>
      </c>
      <c r="K1294" s="1" t="s">
        <v>11337</v>
      </c>
      <c r="L1294" s="1" t="s">
        <v>11338</v>
      </c>
      <c r="M1294" s="1" t="s">
        <v>11339</v>
      </c>
      <c r="N1294" s="1" t="s">
        <v>11340</v>
      </c>
      <c r="O1294" s="1" t="s">
        <v>11341</v>
      </c>
      <c r="P1294" s="1" t="s">
        <v>11342</v>
      </c>
      <c r="Q1294" s="12">
        <f>Table1[[#This Row],[actual_price]]-Table1[[#This Row],[discounted_price]]</f>
        <v>700</v>
      </c>
      <c r="R1294" s="11" t="str">
        <f>IF(Table1[[#This Row],[discount_percentage]]&gt;=0.5,"50% + Discount","Below 50%")</f>
        <v>Below 50%</v>
      </c>
      <c r="S1294" s="14">
        <f>Table1[[#This Row],[actual_price]]*Table1[[#This Row],[rating_count]]</f>
        <v>23985</v>
      </c>
      <c r="T1294" s="11" t="str">
        <f>IF(Table1[[#This Row],[discounted_price]]&lt;200,"&lt;₹200",IF(Table1[[#This Row],[discounted_price]]&lt;=500,"₹200 - ₹500","&gt;₹500"))</f>
        <v>&gt;₹500</v>
      </c>
      <c r="U1294" s="11" t="str">
        <f>IF(Table1[[#This Row],[rating_count]]&lt;1000,"Below 1K Reviews","1K + Reviews")</f>
        <v>Below 1K Reviews</v>
      </c>
      <c r="V1294" s="14">
        <f>Table1[[#This Row],[rating]]*Table1[[#This Row],[rating_count]]</f>
        <v>51</v>
      </c>
    </row>
    <row r="1295" spans="1:22" ht="16.2" x14ac:dyDescent="0.3">
      <c r="A1295" s="1" t="s">
        <v>11343</v>
      </c>
      <c r="B1295" s="1" t="s">
        <v>11344</v>
      </c>
      <c r="C1295" s="1" t="s">
        <v>8604</v>
      </c>
      <c r="D1295" s="1">
        <v>998</v>
      </c>
      <c r="E1295" s="3">
        <v>2999</v>
      </c>
      <c r="F1295" s="4">
        <v>0.67</v>
      </c>
      <c r="G1295" s="1">
        <v>4.5999999999999996</v>
      </c>
      <c r="H1295" s="2">
        <v>9</v>
      </c>
      <c r="I1295" s="1" t="s">
        <v>11345</v>
      </c>
      <c r="J1295" s="1" t="s">
        <v>11346</v>
      </c>
      <c r="K1295" s="1" t="s">
        <v>11347</v>
      </c>
      <c r="L1295" s="1" t="s">
        <v>11348</v>
      </c>
      <c r="M1295" s="1" t="s">
        <v>11349</v>
      </c>
      <c r="N1295" s="1" t="s">
        <v>11350</v>
      </c>
      <c r="O1295" s="1" t="s">
        <v>11351</v>
      </c>
      <c r="P1295" s="1" t="s">
        <v>11352</v>
      </c>
      <c r="Q1295" s="12">
        <f>Table1[[#This Row],[actual_price]]-Table1[[#This Row],[discounted_price]]</f>
        <v>2001</v>
      </c>
      <c r="R1295" s="11" t="str">
        <f>IF(Table1[[#This Row],[discount_percentage]]&gt;=0.5,"50% + Discount","Below 50%")</f>
        <v>50% + Discount</v>
      </c>
      <c r="S1295" s="14">
        <f>Table1[[#This Row],[actual_price]]*Table1[[#This Row],[rating_count]]</f>
        <v>26991</v>
      </c>
      <c r="T1295" s="11" t="str">
        <f>IF(Table1[[#This Row],[discounted_price]]&lt;200,"&lt;₹200",IF(Table1[[#This Row],[discounted_price]]&lt;=500,"₹200 - ₹500","&gt;₹500"))</f>
        <v>&gt;₹500</v>
      </c>
      <c r="U1295" s="11" t="str">
        <f>IF(Table1[[#This Row],[rating_count]]&lt;1000,"Below 1K Reviews","1K + Reviews")</f>
        <v>Below 1K Reviews</v>
      </c>
      <c r="V1295" s="14">
        <f>Table1[[#This Row],[rating]]*Table1[[#This Row],[rating_count]]</f>
        <v>41.4</v>
      </c>
    </row>
    <row r="1296" spans="1:22" ht="16.2" x14ac:dyDescent="0.3">
      <c r="A1296" s="1" t="s">
        <v>11353</v>
      </c>
      <c r="B1296" s="1" t="s">
        <v>11354</v>
      </c>
      <c r="C1296" s="1" t="s">
        <v>8928</v>
      </c>
      <c r="D1296" s="1">
        <v>998.06</v>
      </c>
      <c r="E1296" s="3">
        <v>1282</v>
      </c>
      <c r="F1296" s="4">
        <v>0.22</v>
      </c>
      <c r="G1296" s="1">
        <v>4.2</v>
      </c>
      <c r="H1296" s="2">
        <v>7274</v>
      </c>
      <c r="I1296" s="1" t="s">
        <v>11355</v>
      </c>
      <c r="J1296" s="1" t="s">
        <v>11356</v>
      </c>
      <c r="K1296" s="1" t="s">
        <v>11357</v>
      </c>
      <c r="L1296" s="1" t="s">
        <v>11358</v>
      </c>
      <c r="M1296" s="1" t="s">
        <v>11359</v>
      </c>
      <c r="N1296" s="1" t="s">
        <v>11360</v>
      </c>
      <c r="O1296" s="1" t="s">
        <v>11361</v>
      </c>
      <c r="P1296" s="1" t="s">
        <v>11362</v>
      </c>
      <c r="Q1296" s="12">
        <f>Table1[[#This Row],[actual_price]]-Table1[[#This Row],[discounted_price]]</f>
        <v>283.94000000000005</v>
      </c>
      <c r="R1296" s="11" t="str">
        <f>IF(Table1[[#This Row],[discount_percentage]]&gt;=0.5,"50% + Discount","Below 50%")</f>
        <v>Below 50%</v>
      </c>
      <c r="S1296" s="14">
        <f>Table1[[#This Row],[actual_price]]*Table1[[#This Row],[rating_count]]</f>
        <v>9325268</v>
      </c>
      <c r="T1296" s="11" t="str">
        <f>IF(Table1[[#This Row],[discounted_price]]&lt;200,"&lt;₹200",IF(Table1[[#This Row],[discounted_price]]&lt;=500,"₹200 - ₹500","&gt;₹500"))</f>
        <v>&gt;₹500</v>
      </c>
      <c r="U1296" s="11" t="str">
        <f>IF(Table1[[#This Row],[rating_count]]&lt;1000,"Below 1K Reviews","1K + Reviews")</f>
        <v>1K + Reviews</v>
      </c>
      <c r="V1296" s="14">
        <f>Table1[[#This Row],[rating]]*Table1[[#This Row],[rating_count]]</f>
        <v>30550.800000000003</v>
      </c>
    </row>
    <row r="1297" spans="1:22" ht="16.2" x14ac:dyDescent="0.3">
      <c r="A1297" s="1" t="s">
        <v>11363</v>
      </c>
      <c r="B1297" s="1" t="s">
        <v>11364</v>
      </c>
      <c r="C1297" s="1" t="s">
        <v>9337</v>
      </c>
      <c r="D1297" s="3">
        <v>1099</v>
      </c>
      <c r="E1297" s="3">
        <v>1990</v>
      </c>
      <c r="F1297" s="4">
        <v>0.45</v>
      </c>
      <c r="G1297" s="1">
        <v>3.9</v>
      </c>
      <c r="H1297" s="2">
        <v>5911</v>
      </c>
      <c r="I1297" s="1" t="s">
        <v>11365</v>
      </c>
      <c r="J1297" s="1" t="s">
        <v>11366</v>
      </c>
      <c r="K1297" s="1" t="s">
        <v>11367</v>
      </c>
      <c r="L1297" s="1" t="s">
        <v>11368</v>
      </c>
      <c r="M1297" s="1" t="s">
        <v>11369</v>
      </c>
      <c r="N1297" s="1" t="s">
        <v>11370</v>
      </c>
      <c r="O1297" s="1" t="s">
        <v>11371</v>
      </c>
      <c r="P1297" s="1" t="s">
        <v>11372</v>
      </c>
      <c r="Q1297" s="12">
        <f>Table1[[#This Row],[actual_price]]-Table1[[#This Row],[discounted_price]]</f>
        <v>891</v>
      </c>
      <c r="R1297" s="11" t="str">
        <f>IF(Table1[[#This Row],[discount_percentage]]&gt;=0.5,"50% + Discount","Below 50%")</f>
        <v>Below 50%</v>
      </c>
      <c r="S1297" s="14">
        <f>Table1[[#This Row],[actual_price]]*Table1[[#This Row],[rating_count]]</f>
        <v>11762890</v>
      </c>
      <c r="T1297" s="11" t="str">
        <f>IF(Table1[[#This Row],[discounted_price]]&lt;200,"&lt;₹200",IF(Table1[[#This Row],[discounted_price]]&lt;=500,"₹200 - ₹500","&gt;₹500"))</f>
        <v>&gt;₹500</v>
      </c>
      <c r="U1297" s="11" t="str">
        <f>IF(Table1[[#This Row],[rating_count]]&lt;1000,"Below 1K Reviews","1K + Reviews")</f>
        <v>1K + Reviews</v>
      </c>
      <c r="V1297" s="14">
        <f>Table1[[#This Row],[rating]]*Table1[[#This Row],[rating_count]]</f>
        <v>23052.899999999998</v>
      </c>
    </row>
    <row r="1298" spans="1:22" ht="16.2" x14ac:dyDescent="0.3">
      <c r="A1298" s="1" t="s">
        <v>11373</v>
      </c>
      <c r="B1298" s="1" t="s">
        <v>11374</v>
      </c>
      <c r="C1298" s="1" t="s">
        <v>9429</v>
      </c>
      <c r="D1298" s="3">
        <v>5999</v>
      </c>
      <c r="E1298" s="3">
        <v>9999</v>
      </c>
      <c r="F1298" s="4">
        <v>0.4</v>
      </c>
      <c r="G1298" s="1">
        <v>4.2</v>
      </c>
      <c r="H1298" s="2">
        <v>170</v>
      </c>
      <c r="I1298" s="1" t="s">
        <v>11375</v>
      </c>
      <c r="J1298" s="1" t="s">
        <v>11376</v>
      </c>
      <c r="K1298" s="1" t="s">
        <v>11377</v>
      </c>
      <c r="L1298" s="1" t="s">
        <v>11378</v>
      </c>
      <c r="M1298" s="1" t="s">
        <v>11379</v>
      </c>
      <c r="N1298" s="1" t="s">
        <v>11380</v>
      </c>
      <c r="O1298" s="1" t="s">
        <v>11381</v>
      </c>
      <c r="P1298" s="1" t="s">
        <v>11382</v>
      </c>
      <c r="Q1298" s="12">
        <f>Table1[[#This Row],[actual_price]]-Table1[[#This Row],[discounted_price]]</f>
        <v>4000</v>
      </c>
      <c r="R1298" s="11" t="str">
        <f>IF(Table1[[#This Row],[discount_percentage]]&gt;=0.5,"50% + Discount","Below 50%")</f>
        <v>Below 50%</v>
      </c>
      <c r="S1298" s="14">
        <f>Table1[[#This Row],[actual_price]]*Table1[[#This Row],[rating_count]]</f>
        <v>1699830</v>
      </c>
      <c r="T1298" s="11" t="str">
        <f>IF(Table1[[#This Row],[discounted_price]]&lt;200,"&lt;₹200",IF(Table1[[#This Row],[discounted_price]]&lt;=500,"₹200 - ₹500","&gt;₹500"))</f>
        <v>&gt;₹500</v>
      </c>
      <c r="U1298" s="11" t="str">
        <f>IF(Table1[[#This Row],[rating_count]]&lt;1000,"Below 1K Reviews","1K + Reviews")</f>
        <v>Below 1K Reviews</v>
      </c>
      <c r="V1298" s="14">
        <f>Table1[[#This Row],[rating]]*Table1[[#This Row],[rating_count]]</f>
        <v>714</v>
      </c>
    </row>
    <row r="1299" spans="1:22" ht="16.2" x14ac:dyDescent="0.3">
      <c r="A1299" s="1" t="s">
        <v>11383</v>
      </c>
      <c r="B1299" s="1" t="s">
        <v>11384</v>
      </c>
      <c r="C1299" s="1" t="s">
        <v>9990</v>
      </c>
      <c r="D1299" s="3">
        <v>8886</v>
      </c>
      <c r="E1299" s="3">
        <v>11850</v>
      </c>
      <c r="F1299" s="4">
        <v>0.25</v>
      </c>
      <c r="G1299" s="1">
        <v>4.2</v>
      </c>
      <c r="H1299" s="2">
        <v>3065</v>
      </c>
      <c r="I1299" s="1" t="s">
        <v>11385</v>
      </c>
      <c r="J1299" s="1" t="s">
        <v>11386</v>
      </c>
      <c r="K1299" s="1" t="s">
        <v>11387</v>
      </c>
      <c r="L1299" s="1" t="s">
        <v>11388</v>
      </c>
      <c r="M1299" s="1" t="s">
        <v>11389</v>
      </c>
      <c r="N1299" s="1" t="s">
        <v>11390</v>
      </c>
      <c r="O1299" s="1" t="s">
        <v>11391</v>
      </c>
      <c r="P1299" s="1" t="s">
        <v>11392</v>
      </c>
      <c r="Q1299" s="12">
        <f>Table1[[#This Row],[actual_price]]-Table1[[#This Row],[discounted_price]]</f>
        <v>2964</v>
      </c>
      <c r="R1299" s="11" t="str">
        <f>IF(Table1[[#This Row],[discount_percentage]]&gt;=0.5,"50% + Discount","Below 50%")</f>
        <v>Below 50%</v>
      </c>
      <c r="S1299" s="14">
        <f>Table1[[#This Row],[actual_price]]*Table1[[#This Row],[rating_count]]</f>
        <v>36320250</v>
      </c>
      <c r="T1299" s="11" t="str">
        <f>IF(Table1[[#This Row],[discounted_price]]&lt;200,"&lt;₹200",IF(Table1[[#This Row],[discounted_price]]&lt;=500,"₹200 - ₹500","&gt;₹500"))</f>
        <v>&gt;₹500</v>
      </c>
      <c r="U1299" s="11" t="str">
        <f>IF(Table1[[#This Row],[rating_count]]&lt;1000,"Below 1K Reviews","1K + Reviews")</f>
        <v>1K + Reviews</v>
      </c>
      <c r="V1299" s="14">
        <f>Table1[[#This Row],[rating]]*Table1[[#This Row],[rating_count]]</f>
        <v>12873</v>
      </c>
    </row>
    <row r="1300" spans="1:22" ht="16.2" x14ac:dyDescent="0.3">
      <c r="A1300" s="1" t="s">
        <v>11393</v>
      </c>
      <c r="B1300" s="1" t="s">
        <v>11394</v>
      </c>
      <c r="C1300" s="1" t="s">
        <v>8615</v>
      </c>
      <c r="D1300" s="1">
        <v>475</v>
      </c>
      <c r="E1300" s="1">
        <v>999</v>
      </c>
      <c r="F1300" s="4">
        <v>0.52</v>
      </c>
      <c r="G1300" s="1">
        <v>4.0999999999999996</v>
      </c>
      <c r="H1300" s="2">
        <v>1021</v>
      </c>
      <c r="I1300" s="1" t="s">
        <v>11395</v>
      </c>
      <c r="J1300" s="1" t="s">
        <v>11396</v>
      </c>
      <c r="K1300" s="1" t="s">
        <v>11397</v>
      </c>
      <c r="L1300" s="1" t="s">
        <v>11398</v>
      </c>
      <c r="M1300" s="1" t="s">
        <v>11399</v>
      </c>
      <c r="N1300" s="1" t="s">
        <v>11400</v>
      </c>
      <c r="O1300" s="1" t="s">
        <v>11401</v>
      </c>
      <c r="P1300" s="1" t="s">
        <v>11402</v>
      </c>
      <c r="Q1300" s="12">
        <f>Table1[[#This Row],[actual_price]]-Table1[[#This Row],[discounted_price]]</f>
        <v>524</v>
      </c>
      <c r="R1300" s="11" t="str">
        <f>IF(Table1[[#This Row],[discount_percentage]]&gt;=0.5,"50% + Discount","Below 50%")</f>
        <v>50% + Discount</v>
      </c>
      <c r="S1300" s="14">
        <f>Table1[[#This Row],[actual_price]]*Table1[[#This Row],[rating_count]]</f>
        <v>1019979</v>
      </c>
      <c r="T1300" s="11" t="str">
        <f>IF(Table1[[#This Row],[discounted_price]]&lt;200,"&lt;₹200",IF(Table1[[#This Row],[discounted_price]]&lt;=500,"₹200 - ₹500","&gt;₹500"))</f>
        <v>₹200 - ₹500</v>
      </c>
      <c r="U1300" s="11" t="str">
        <f>IF(Table1[[#This Row],[rating_count]]&lt;1000,"Below 1K Reviews","1K + Reviews")</f>
        <v>1K + Reviews</v>
      </c>
      <c r="V1300" s="14">
        <f>Table1[[#This Row],[rating]]*Table1[[#This Row],[rating_count]]</f>
        <v>4186.0999999999995</v>
      </c>
    </row>
    <row r="1301" spans="1:22" ht="16.2" x14ac:dyDescent="0.3">
      <c r="A1301" s="1" t="s">
        <v>11403</v>
      </c>
      <c r="B1301" s="1" t="s">
        <v>11404</v>
      </c>
      <c r="C1301" s="1" t="s">
        <v>8917</v>
      </c>
      <c r="D1301" s="3">
        <v>4995</v>
      </c>
      <c r="E1301" s="3">
        <v>20049</v>
      </c>
      <c r="F1301" s="4">
        <v>0.75</v>
      </c>
      <c r="G1301" s="1">
        <v>4.8</v>
      </c>
      <c r="H1301" s="2">
        <v>3964</v>
      </c>
      <c r="I1301" s="1" t="s">
        <v>11405</v>
      </c>
      <c r="J1301" s="1" t="s">
        <v>11406</v>
      </c>
      <c r="K1301" s="1" t="s">
        <v>11407</v>
      </c>
      <c r="L1301" s="1" t="s">
        <v>11408</v>
      </c>
      <c r="M1301" s="1" t="s">
        <v>11409</v>
      </c>
      <c r="N1301" s="1" t="s">
        <v>11410</v>
      </c>
      <c r="O1301" s="1" t="s">
        <v>11411</v>
      </c>
      <c r="P1301" s="1" t="s">
        <v>11412</v>
      </c>
      <c r="Q1301" s="12">
        <f>Table1[[#This Row],[actual_price]]-Table1[[#This Row],[discounted_price]]</f>
        <v>15054</v>
      </c>
      <c r="R1301" s="11" t="str">
        <f>IF(Table1[[#This Row],[discount_percentage]]&gt;=0.5,"50% + Discount","Below 50%")</f>
        <v>50% + Discount</v>
      </c>
      <c r="S1301" s="14">
        <f>Table1[[#This Row],[actual_price]]*Table1[[#This Row],[rating_count]]</f>
        <v>79474236</v>
      </c>
      <c r="T1301" s="11" t="str">
        <f>IF(Table1[[#This Row],[discounted_price]]&lt;200,"&lt;₹200",IF(Table1[[#This Row],[discounted_price]]&lt;=500,"₹200 - ₹500","&gt;₹500"))</f>
        <v>&gt;₹500</v>
      </c>
      <c r="U1301" s="11" t="str">
        <f>IF(Table1[[#This Row],[rating_count]]&lt;1000,"Below 1K Reviews","1K + Reviews")</f>
        <v>1K + Reviews</v>
      </c>
      <c r="V1301" s="14">
        <f>Table1[[#This Row],[rating]]*Table1[[#This Row],[rating_count]]</f>
        <v>19027.2</v>
      </c>
    </row>
    <row r="1302" spans="1:22" ht="16.2" x14ac:dyDescent="0.3">
      <c r="A1302" s="1" t="s">
        <v>11413</v>
      </c>
      <c r="B1302" s="1" t="s">
        <v>11414</v>
      </c>
      <c r="C1302" s="1" t="s">
        <v>10141</v>
      </c>
      <c r="D1302" s="3">
        <v>13999</v>
      </c>
      <c r="E1302" s="3">
        <v>24850</v>
      </c>
      <c r="F1302" s="4">
        <v>0.44</v>
      </c>
      <c r="G1302" s="1">
        <v>4.4000000000000004</v>
      </c>
      <c r="H1302" s="2">
        <v>8948</v>
      </c>
      <c r="I1302" s="1" t="s">
        <v>11415</v>
      </c>
      <c r="J1302" s="1" t="s">
        <v>11416</v>
      </c>
      <c r="K1302" s="1" t="s">
        <v>11417</v>
      </c>
      <c r="L1302" s="1" t="s">
        <v>11418</v>
      </c>
      <c r="M1302" s="1" t="s">
        <v>11419</v>
      </c>
      <c r="N1302" s="1" t="s">
        <v>11420</v>
      </c>
      <c r="O1302" s="1" t="s">
        <v>11421</v>
      </c>
      <c r="P1302" s="1" t="s">
        <v>11422</v>
      </c>
      <c r="Q1302" s="12">
        <f>Table1[[#This Row],[actual_price]]-Table1[[#This Row],[discounted_price]]</f>
        <v>10851</v>
      </c>
      <c r="R1302" s="11" t="str">
        <f>IF(Table1[[#This Row],[discount_percentage]]&gt;=0.5,"50% + Discount","Below 50%")</f>
        <v>Below 50%</v>
      </c>
      <c r="S1302" s="14">
        <f>Table1[[#This Row],[actual_price]]*Table1[[#This Row],[rating_count]]</f>
        <v>222357800</v>
      </c>
      <c r="T1302" s="11" t="str">
        <f>IF(Table1[[#This Row],[discounted_price]]&lt;200,"&lt;₹200",IF(Table1[[#This Row],[discounted_price]]&lt;=500,"₹200 - ₹500","&gt;₹500"))</f>
        <v>&gt;₹500</v>
      </c>
      <c r="U1302" s="11" t="str">
        <f>IF(Table1[[#This Row],[rating_count]]&lt;1000,"Below 1K Reviews","1K + Reviews")</f>
        <v>1K + Reviews</v>
      </c>
      <c r="V1302" s="14">
        <f>Table1[[#This Row],[rating]]*Table1[[#This Row],[rating_count]]</f>
        <v>39371.200000000004</v>
      </c>
    </row>
    <row r="1303" spans="1:22" ht="16.2" x14ac:dyDescent="0.3">
      <c r="A1303" s="1" t="s">
        <v>11423</v>
      </c>
      <c r="B1303" s="1" t="s">
        <v>11424</v>
      </c>
      <c r="C1303" s="1" t="s">
        <v>10141</v>
      </c>
      <c r="D1303" s="3">
        <v>8499</v>
      </c>
      <c r="E1303" s="3">
        <v>16490</v>
      </c>
      <c r="F1303" s="4">
        <v>0.48</v>
      </c>
      <c r="G1303" s="1">
        <v>4.3</v>
      </c>
      <c r="H1303" s="2">
        <v>97</v>
      </c>
      <c r="I1303" s="1" t="s">
        <v>11425</v>
      </c>
      <c r="J1303" s="1" t="s">
        <v>11426</v>
      </c>
      <c r="K1303" s="1" t="s">
        <v>11427</v>
      </c>
      <c r="L1303" s="1" t="s">
        <v>11428</v>
      </c>
      <c r="M1303" s="1" t="s">
        <v>11429</v>
      </c>
      <c r="N1303" s="1" t="s">
        <v>11430</v>
      </c>
      <c r="O1303" s="1" t="s">
        <v>11431</v>
      </c>
      <c r="P1303" s="1" t="s">
        <v>11432</v>
      </c>
      <c r="Q1303" s="12">
        <f>Table1[[#This Row],[actual_price]]-Table1[[#This Row],[discounted_price]]</f>
        <v>7991</v>
      </c>
      <c r="R1303" s="11" t="str">
        <f>IF(Table1[[#This Row],[discount_percentage]]&gt;=0.5,"50% + Discount","Below 50%")</f>
        <v>Below 50%</v>
      </c>
      <c r="S1303" s="14">
        <f>Table1[[#This Row],[actual_price]]*Table1[[#This Row],[rating_count]]</f>
        <v>1599530</v>
      </c>
      <c r="T1303" s="11" t="str">
        <f>IF(Table1[[#This Row],[discounted_price]]&lt;200,"&lt;₹200",IF(Table1[[#This Row],[discounted_price]]&lt;=500,"₹200 - ₹500","&gt;₹500"))</f>
        <v>&gt;₹500</v>
      </c>
      <c r="U1303" s="11" t="str">
        <f>IF(Table1[[#This Row],[rating_count]]&lt;1000,"Below 1K Reviews","1K + Reviews")</f>
        <v>Below 1K Reviews</v>
      </c>
      <c r="V1303" s="14">
        <f>Table1[[#This Row],[rating]]*Table1[[#This Row],[rating_count]]</f>
        <v>417.09999999999997</v>
      </c>
    </row>
    <row r="1304" spans="1:22" ht="16.2" x14ac:dyDescent="0.3">
      <c r="A1304" s="1" t="s">
        <v>11433</v>
      </c>
      <c r="B1304" s="1" t="s">
        <v>11434</v>
      </c>
      <c r="C1304" s="1" t="s">
        <v>8740</v>
      </c>
      <c r="D1304" s="1">
        <v>949</v>
      </c>
      <c r="E1304" s="1">
        <v>975</v>
      </c>
      <c r="F1304" s="4">
        <v>0.03</v>
      </c>
      <c r="G1304" s="1">
        <v>4.3</v>
      </c>
      <c r="H1304" s="2">
        <v>7223</v>
      </c>
      <c r="I1304" s="1" t="s">
        <v>11435</v>
      </c>
      <c r="J1304" s="1" t="s">
        <v>11436</v>
      </c>
      <c r="K1304" s="1" t="s">
        <v>11437</v>
      </c>
      <c r="L1304" s="1" t="s">
        <v>11438</v>
      </c>
      <c r="M1304" s="1" t="s">
        <v>11439</v>
      </c>
      <c r="N1304" s="1" t="s">
        <v>11440</v>
      </c>
      <c r="O1304" s="1" t="s">
        <v>11441</v>
      </c>
      <c r="P1304" s="1" t="s">
        <v>11442</v>
      </c>
      <c r="Q1304" s="12">
        <f>Table1[[#This Row],[actual_price]]-Table1[[#This Row],[discounted_price]]</f>
        <v>26</v>
      </c>
      <c r="R1304" s="11" t="str">
        <f>IF(Table1[[#This Row],[discount_percentage]]&gt;=0.5,"50% + Discount","Below 50%")</f>
        <v>Below 50%</v>
      </c>
      <c r="S1304" s="14">
        <f>Table1[[#This Row],[actual_price]]*Table1[[#This Row],[rating_count]]</f>
        <v>7042425</v>
      </c>
      <c r="T1304" s="11" t="str">
        <f>IF(Table1[[#This Row],[discounted_price]]&lt;200,"&lt;₹200",IF(Table1[[#This Row],[discounted_price]]&lt;=500,"₹200 - ₹500","&gt;₹500"))</f>
        <v>&gt;₹500</v>
      </c>
      <c r="U1304" s="11" t="str">
        <f>IF(Table1[[#This Row],[rating_count]]&lt;1000,"Below 1K Reviews","1K + Reviews")</f>
        <v>1K + Reviews</v>
      </c>
      <c r="V1304" s="14">
        <f>Table1[[#This Row],[rating]]*Table1[[#This Row],[rating_count]]</f>
        <v>31058.899999999998</v>
      </c>
    </row>
    <row r="1305" spans="1:22" ht="16.2" x14ac:dyDescent="0.3">
      <c r="A1305" s="1" t="s">
        <v>11443</v>
      </c>
      <c r="B1305" s="1" t="s">
        <v>11444</v>
      </c>
      <c r="C1305" s="1" t="s">
        <v>8928</v>
      </c>
      <c r="D1305" s="1">
        <v>395</v>
      </c>
      <c r="E1305" s="1">
        <v>499</v>
      </c>
      <c r="F1305" s="4">
        <v>0.21</v>
      </c>
      <c r="G1305" s="1">
        <v>4</v>
      </c>
      <c r="H1305" s="2">
        <v>330</v>
      </c>
      <c r="I1305" s="1" t="s">
        <v>11445</v>
      </c>
      <c r="J1305" s="1" t="s">
        <v>11446</v>
      </c>
      <c r="K1305" s="1" t="s">
        <v>11447</v>
      </c>
      <c r="L1305" s="1" t="s">
        <v>11448</v>
      </c>
      <c r="M1305" s="1" t="s">
        <v>11449</v>
      </c>
      <c r="N1305" s="1" t="s">
        <v>11450</v>
      </c>
      <c r="O1305" s="1" t="s">
        <v>11451</v>
      </c>
      <c r="P1305" s="1" t="s">
        <v>11452</v>
      </c>
      <c r="Q1305" s="12">
        <f>Table1[[#This Row],[actual_price]]-Table1[[#This Row],[discounted_price]]</f>
        <v>104</v>
      </c>
      <c r="R1305" s="11" t="str">
        <f>IF(Table1[[#This Row],[discount_percentage]]&gt;=0.5,"50% + Discount","Below 50%")</f>
        <v>Below 50%</v>
      </c>
      <c r="S1305" s="14">
        <f>Table1[[#This Row],[actual_price]]*Table1[[#This Row],[rating_count]]</f>
        <v>164670</v>
      </c>
      <c r="T1305" s="11" t="str">
        <f>IF(Table1[[#This Row],[discounted_price]]&lt;200,"&lt;₹200",IF(Table1[[#This Row],[discounted_price]]&lt;=500,"₹200 - ₹500","&gt;₹500"))</f>
        <v>₹200 - ₹500</v>
      </c>
      <c r="U1305" s="11" t="str">
        <f>IF(Table1[[#This Row],[rating_count]]&lt;1000,"Below 1K Reviews","1K + Reviews")</f>
        <v>Below 1K Reviews</v>
      </c>
      <c r="V1305" s="14">
        <f>Table1[[#This Row],[rating]]*Table1[[#This Row],[rating_count]]</f>
        <v>1320</v>
      </c>
    </row>
    <row r="1306" spans="1:22" ht="16.2" x14ac:dyDescent="0.3">
      <c r="A1306" s="1" t="s">
        <v>11453</v>
      </c>
      <c r="B1306" s="1" t="s">
        <v>11454</v>
      </c>
      <c r="C1306" s="1" t="s">
        <v>11455</v>
      </c>
      <c r="D1306" s="1">
        <v>635</v>
      </c>
      <c r="E1306" s="1">
        <v>635</v>
      </c>
      <c r="F1306" s="4">
        <v>0</v>
      </c>
      <c r="G1306" s="1">
        <v>4.3</v>
      </c>
      <c r="H1306" s="2">
        <v>4570</v>
      </c>
      <c r="I1306" s="1" t="s">
        <v>11456</v>
      </c>
      <c r="J1306" s="1" t="s">
        <v>11457</v>
      </c>
      <c r="K1306" s="1" t="s">
        <v>11458</v>
      </c>
      <c r="L1306" s="1" t="s">
        <v>11459</v>
      </c>
      <c r="M1306" s="1" t="s">
        <v>11460</v>
      </c>
      <c r="N1306" s="1" t="s">
        <v>11461</v>
      </c>
      <c r="O1306" s="1" t="s">
        <v>11462</v>
      </c>
      <c r="P1306" s="1" t="s">
        <v>11463</v>
      </c>
      <c r="Q1306" s="12">
        <f>Table1[[#This Row],[actual_price]]-Table1[[#This Row],[discounted_price]]</f>
        <v>0</v>
      </c>
      <c r="R1306" s="11" t="str">
        <f>IF(Table1[[#This Row],[discount_percentage]]&gt;=0.5,"50% + Discount","Below 50%")</f>
        <v>Below 50%</v>
      </c>
      <c r="S1306" s="14">
        <f>Table1[[#This Row],[actual_price]]*Table1[[#This Row],[rating_count]]</f>
        <v>2901950</v>
      </c>
      <c r="T1306" s="11" t="str">
        <f>IF(Table1[[#This Row],[discounted_price]]&lt;200,"&lt;₹200",IF(Table1[[#This Row],[discounted_price]]&lt;=500,"₹200 - ₹500","&gt;₹500"))</f>
        <v>&gt;₹500</v>
      </c>
      <c r="U1306" s="11" t="str">
        <f>IF(Table1[[#This Row],[rating_count]]&lt;1000,"Below 1K Reviews","1K + Reviews")</f>
        <v>1K + Reviews</v>
      </c>
      <c r="V1306" s="14">
        <f>Table1[[#This Row],[rating]]*Table1[[#This Row],[rating_count]]</f>
        <v>19651</v>
      </c>
    </row>
    <row r="1307" spans="1:22" ht="16.2" x14ac:dyDescent="0.3">
      <c r="A1307" s="1" t="s">
        <v>11464</v>
      </c>
      <c r="B1307" s="1" t="s">
        <v>11465</v>
      </c>
      <c r="C1307" s="1" t="s">
        <v>8740</v>
      </c>
      <c r="D1307" s="1">
        <v>717</v>
      </c>
      <c r="E1307" s="3">
        <v>1390</v>
      </c>
      <c r="F1307" s="4">
        <v>0.48</v>
      </c>
      <c r="G1307" s="1">
        <v>4</v>
      </c>
      <c r="H1307" s="2">
        <v>4867</v>
      </c>
      <c r="I1307" s="1" t="s">
        <v>11466</v>
      </c>
      <c r="J1307" s="1" t="s">
        <v>11467</v>
      </c>
      <c r="K1307" s="1" t="s">
        <v>11468</v>
      </c>
      <c r="L1307" s="1" t="s">
        <v>11469</v>
      </c>
      <c r="M1307" s="1" t="s">
        <v>11470</v>
      </c>
      <c r="N1307" s="1" t="s">
        <v>11471</v>
      </c>
      <c r="O1307" s="1" t="s">
        <v>11472</v>
      </c>
      <c r="P1307" s="1" t="s">
        <v>11473</v>
      </c>
      <c r="Q1307" s="12">
        <f>Table1[[#This Row],[actual_price]]-Table1[[#This Row],[discounted_price]]</f>
        <v>673</v>
      </c>
      <c r="R1307" s="11" t="str">
        <f>IF(Table1[[#This Row],[discount_percentage]]&gt;=0.5,"50% + Discount","Below 50%")</f>
        <v>Below 50%</v>
      </c>
      <c r="S1307" s="14">
        <f>Table1[[#This Row],[actual_price]]*Table1[[#This Row],[rating_count]]</f>
        <v>6765130</v>
      </c>
      <c r="T1307" s="11" t="str">
        <f>IF(Table1[[#This Row],[discounted_price]]&lt;200,"&lt;₹200",IF(Table1[[#This Row],[discounted_price]]&lt;=500,"₹200 - ₹500","&gt;₹500"))</f>
        <v>&gt;₹500</v>
      </c>
      <c r="U1307" s="11" t="str">
        <f>IF(Table1[[#This Row],[rating_count]]&lt;1000,"Below 1K Reviews","1K + Reviews")</f>
        <v>1K + Reviews</v>
      </c>
      <c r="V1307" s="14">
        <f>Table1[[#This Row],[rating]]*Table1[[#This Row],[rating_count]]</f>
        <v>19468</v>
      </c>
    </row>
    <row r="1308" spans="1:22" ht="16.2" x14ac:dyDescent="0.3">
      <c r="A1308" s="1" t="s">
        <v>11474</v>
      </c>
      <c r="B1308" s="1" t="s">
        <v>11475</v>
      </c>
      <c r="C1308" s="1" t="s">
        <v>11476</v>
      </c>
      <c r="D1308" s="3">
        <v>27900</v>
      </c>
      <c r="E1308" s="3">
        <v>59900</v>
      </c>
      <c r="F1308" s="4">
        <v>0.53</v>
      </c>
      <c r="G1308" s="1">
        <v>4.4000000000000004</v>
      </c>
      <c r="H1308" s="2">
        <v>5298</v>
      </c>
      <c r="I1308" s="1" t="s">
        <v>11477</v>
      </c>
      <c r="J1308" s="1" t="s">
        <v>11478</v>
      </c>
      <c r="K1308" s="1" t="s">
        <v>11479</v>
      </c>
      <c r="L1308" s="1" t="s">
        <v>11480</v>
      </c>
      <c r="M1308" s="1" t="s">
        <v>11481</v>
      </c>
      <c r="N1308" s="1" t="s">
        <v>11482</v>
      </c>
      <c r="O1308" s="1" t="s">
        <v>11483</v>
      </c>
      <c r="P1308" s="1" t="s">
        <v>11484</v>
      </c>
      <c r="Q1308" s="12">
        <f>Table1[[#This Row],[actual_price]]-Table1[[#This Row],[discounted_price]]</f>
        <v>32000</v>
      </c>
      <c r="R1308" s="11" t="str">
        <f>IF(Table1[[#This Row],[discount_percentage]]&gt;=0.5,"50% + Discount","Below 50%")</f>
        <v>50% + Discount</v>
      </c>
      <c r="S1308" s="14">
        <f>Table1[[#This Row],[actual_price]]*Table1[[#This Row],[rating_count]]</f>
        <v>317350200</v>
      </c>
      <c r="T1308" s="11" t="str">
        <f>IF(Table1[[#This Row],[discounted_price]]&lt;200,"&lt;₹200",IF(Table1[[#This Row],[discounted_price]]&lt;=500,"₹200 - ₹500","&gt;₹500"))</f>
        <v>&gt;₹500</v>
      </c>
      <c r="U1308" s="11" t="str">
        <f>IF(Table1[[#This Row],[rating_count]]&lt;1000,"Below 1K Reviews","1K + Reviews")</f>
        <v>1K + Reviews</v>
      </c>
      <c r="V1308" s="14">
        <f>Table1[[#This Row],[rating]]*Table1[[#This Row],[rating_count]]</f>
        <v>23311.200000000001</v>
      </c>
    </row>
    <row r="1309" spans="1:22" ht="16.2" x14ac:dyDescent="0.3">
      <c r="A1309" s="1" t="s">
        <v>11485</v>
      </c>
      <c r="B1309" s="1" t="s">
        <v>11486</v>
      </c>
      <c r="C1309" s="1" t="s">
        <v>9687</v>
      </c>
      <c r="D1309" s="1">
        <v>649</v>
      </c>
      <c r="E1309" s="1">
        <v>670</v>
      </c>
      <c r="F1309" s="4">
        <v>0.03</v>
      </c>
      <c r="G1309" s="1">
        <v>4.0999999999999996</v>
      </c>
      <c r="H1309" s="2">
        <v>7786</v>
      </c>
      <c r="I1309" s="1" t="s">
        <v>11487</v>
      </c>
      <c r="J1309" s="1" t="s">
        <v>11488</v>
      </c>
      <c r="K1309" s="1" t="s">
        <v>11489</v>
      </c>
      <c r="L1309" s="1" t="s">
        <v>11490</v>
      </c>
      <c r="M1309" s="1" t="s">
        <v>11491</v>
      </c>
      <c r="N1309" s="1" t="s">
        <v>11492</v>
      </c>
      <c r="O1309" s="1" t="s">
        <v>11493</v>
      </c>
      <c r="P1309" s="1" t="s">
        <v>11494</v>
      </c>
      <c r="Q1309" s="12">
        <f>Table1[[#This Row],[actual_price]]-Table1[[#This Row],[discounted_price]]</f>
        <v>21</v>
      </c>
      <c r="R1309" s="11" t="str">
        <f>IF(Table1[[#This Row],[discount_percentage]]&gt;=0.5,"50% + Discount","Below 50%")</f>
        <v>Below 50%</v>
      </c>
      <c r="S1309" s="14">
        <f>Table1[[#This Row],[actual_price]]*Table1[[#This Row],[rating_count]]</f>
        <v>5216620</v>
      </c>
      <c r="T1309" s="11" t="str">
        <f>IF(Table1[[#This Row],[discounted_price]]&lt;200,"&lt;₹200",IF(Table1[[#This Row],[discounted_price]]&lt;=500,"₹200 - ₹500","&gt;₹500"))</f>
        <v>&gt;₹500</v>
      </c>
      <c r="U1309" s="11" t="str">
        <f>IF(Table1[[#This Row],[rating_count]]&lt;1000,"Below 1K Reviews","1K + Reviews")</f>
        <v>1K + Reviews</v>
      </c>
      <c r="V1309" s="14">
        <f>Table1[[#This Row],[rating]]*Table1[[#This Row],[rating_count]]</f>
        <v>31922.6</v>
      </c>
    </row>
    <row r="1310" spans="1:22" ht="16.2" x14ac:dyDescent="0.3">
      <c r="A1310" s="1" t="s">
        <v>11495</v>
      </c>
      <c r="B1310" s="1" t="s">
        <v>11496</v>
      </c>
      <c r="C1310" s="1" t="s">
        <v>9676</v>
      </c>
      <c r="D1310" s="1">
        <v>193</v>
      </c>
      <c r="E1310" s="1">
        <v>399</v>
      </c>
      <c r="F1310" s="4">
        <v>0.52</v>
      </c>
      <c r="G1310" s="1">
        <v>3.6</v>
      </c>
      <c r="H1310" s="2">
        <v>37</v>
      </c>
      <c r="I1310" s="1" t="s">
        <v>11497</v>
      </c>
      <c r="J1310" s="1" t="s">
        <v>11498</v>
      </c>
      <c r="K1310" s="1" t="s">
        <v>11499</v>
      </c>
      <c r="L1310" s="1" t="s">
        <v>11500</v>
      </c>
      <c r="M1310" s="1" t="s">
        <v>11501</v>
      </c>
      <c r="N1310" s="1" t="s">
        <v>11502</v>
      </c>
      <c r="O1310" s="1" t="s">
        <v>11503</v>
      </c>
      <c r="P1310" s="1" t="s">
        <v>11504</v>
      </c>
      <c r="Q1310" s="12">
        <f>Table1[[#This Row],[actual_price]]-Table1[[#This Row],[discounted_price]]</f>
        <v>206</v>
      </c>
      <c r="R1310" s="11" t="str">
        <f>IF(Table1[[#This Row],[discount_percentage]]&gt;=0.5,"50% + Discount","Below 50%")</f>
        <v>50% + Discount</v>
      </c>
      <c r="S1310" s="14">
        <f>Table1[[#This Row],[actual_price]]*Table1[[#This Row],[rating_count]]</f>
        <v>14763</v>
      </c>
      <c r="T1310" s="11" t="str">
        <f>IF(Table1[[#This Row],[discounted_price]]&lt;200,"&lt;₹200",IF(Table1[[#This Row],[discounted_price]]&lt;=500,"₹200 - ₹500","&gt;₹500"))</f>
        <v>&lt;₹200</v>
      </c>
      <c r="U1310" s="11" t="str">
        <f>IF(Table1[[#This Row],[rating_count]]&lt;1000,"Below 1K Reviews","1K + Reviews")</f>
        <v>Below 1K Reviews</v>
      </c>
      <c r="V1310" s="14">
        <f>Table1[[#This Row],[rating]]*Table1[[#This Row],[rating_count]]</f>
        <v>133.20000000000002</v>
      </c>
    </row>
    <row r="1311" spans="1:22" ht="16.2" x14ac:dyDescent="0.3">
      <c r="A1311" s="1" t="s">
        <v>11505</v>
      </c>
      <c r="B1311" s="1" t="s">
        <v>11506</v>
      </c>
      <c r="C1311" s="1" t="s">
        <v>8604</v>
      </c>
      <c r="D1311" s="3">
        <v>1299</v>
      </c>
      <c r="E1311" s="3">
        <v>2495</v>
      </c>
      <c r="F1311" s="4">
        <v>0.48</v>
      </c>
      <c r="G1311" s="1">
        <v>2</v>
      </c>
      <c r="H1311" s="2">
        <v>2</v>
      </c>
      <c r="I1311" s="1" t="s">
        <v>11507</v>
      </c>
      <c r="J1311" s="1" t="s">
        <v>11508</v>
      </c>
      <c r="K1311" s="1" t="s">
        <v>11509</v>
      </c>
      <c r="L1311" s="1" t="s">
        <v>11510</v>
      </c>
      <c r="M1311" s="1" t="s">
        <v>11511</v>
      </c>
      <c r="N1311" s="1" t="s">
        <v>11512</v>
      </c>
      <c r="O1311" s="1" t="s">
        <v>11513</v>
      </c>
      <c r="P1311" s="1" t="s">
        <v>11514</v>
      </c>
      <c r="Q1311" s="12">
        <f>Table1[[#This Row],[actual_price]]-Table1[[#This Row],[discounted_price]]</f>
        <v>1196</v>
      </c>
      <c r="R1311" s="11" t="str">
        <f>IF(Table1[[#This Row],[discount_percentage]]&gt;=0.5,"50% + Discount","Below 50%")</f>
        <v>Below 50%</v>
      </c>
      <c r="S1311" s="14">
        <f>Table1[[#This Row],[actual_price]]*Table1[[#This Row],[rating_count]]</f>
        <v>4990</v>
      </c>
      <c r="T1311" s="11" t="str">
        <f>IF(Table1[[#This Row],[discounted_price]]&lt;200,"&lt;₹200",IF(Table1[[#This Row],[discounted_price]]&lt;=500,"₹200 - ₹500","&gt;₹500"))</f>
        <v>&gt;₹500</v>
      </c>
      <c r="U1311" s="11" t="str">
        <f>IF(Table1[[#This Row],[rating_count]]&lt;1000,"Below 1K Reviews","1K + Reviews")</f>
        <v>Below 1K Reviews</v>
      </c>
      <c r="V1311" s="14">
        <f>Table1[[#This Row],[rating]]*Table1[[#This Row],[rating_count]]</f>
        <v>4</v>
      </c>
    </row>
    <row r="1312" spans="1:22" ht="16.2" x14ac:dyDescent="0.3">
      <c r="A1312" s="1" t="s">
        <v>11515</v>
      </c>
      <c r="B1312" s="1" t="s">
        <v>11516</v>
      </c>
      <c r="C1312" s="1" t="s">
        <v>8751</v>
      </c>
      <c r="D1312" s="3">
        <v>2449</v>
      </c>
      <c r="E1312" s="3">
        <v>3390</v>
      </c>
      <c r="F1312" s="4">
        <v>0.28000000000000003</v>
      </c>
      <c r="G1312" s="1">
        <v>4</v>
      </c>
      <c r="H1312" s="2">
        <v>5206</v>
      </c>
      <c r="I1312" s="1" t="s">
        <v>11517</v>
      </c>
      <c r="J1312" s="1" t="s">
        <v>11518</v>
      </c>
      <c r="K1312" s="1" t="s">
        <v>11519</v>
      </c>
      <c r="L1312" s="1" t="s">
        <v>11520</v>
      </c>
      <c r="M1312" s="1" t="s">
        <v>11521</v>
      </c>
      <c r="N1312" s="1" t="s">
        <v>11522</v>
      </c>
      <c r="O1312" s="1" t="s">
        <v>11523</v>
      </c>
      <c r="P1312" s="1" t="s">
        <v>11524</v>
      </c>
      <c r="Q1312" s="12">
        <f>Table1[[#This Row],[actual_price]]-Table1[[#This Row],[discounted_price]]</f>
        <v>941</v>
      </c>
      <c r="R1312" s="11" t="str">
        <f>IF(Table1[[#This Row],[discount_percentage]]&gt;=0.5,"50% + Discount","Below 50%")</f>
        <v>Below 50%</v>
      </c>
      <c r="S1312" s="14">
        <f>Table1[[#This Row],[actual_price]]*Table1[[#This Row],[rating_count]]</f>
        <v>17648340</v>
      </c>
      <c r="T1312" s="11" t="str">
        <f>IF(Table1[[#This Row],[discounted_price]]&lt;200,"&lt;₹200",IF(Table1[[#This Row],[discounted_price]]&lt;=500,"₹200 - ₹500","&gt;₹500"))</f>
        <v>&gt;₹500</v>
      </c>
      <c r="U1312" s="11" t="str">
        <f>IF(Table1[[#This Row],[rating_count]]&lt;1000,"Below 1K Reviews","1K + Reviews")</f>
        <v>1K + Reviews</v>
      </c>
      <c r="V1312" s="14">
        <f>Table1[[#This Row],[rating]]*Table1[[#This Row],[rating_count]]</f>
        <v>20824</v>
      </c>
    </row>
    <row r="1313" spans="1:22" ht="16.2" x14ac:dyDescent="0.3">
      <c r="A1313" s="1" t="s">
        <v>11525</v>
      </c>
      <c r="B1313" s="1" t="s">
        <v>11526</v>
      </c>
      <c r="C1313" s="1" t="s">
        <v>8762</v>
      </c>
      <c r="D1313" s="3">
        <v>1049</v>
      </c>
      <c r="E1313" s="3">
        <v>2499</v>
      </c>
      <c r="F1313" s="4">
        <v>0.57999999999999996</v>
      </c>
      <c r="G1313" s="1">
        <v>3.7</v>
      </c>
      <c r="H1313" s="2">
        <v>638</v>
      </c>
      <c r="I1313" s="1" t="s">
        <v>10990</v>
      </c>
      <c r="J1313" s="1" t="s">
        <v>11527</v>
      </c>
      <c r="K1313" s="1" t="s">
        <v>11528</v>
      </c>
      <c r="L1313" s="1" t="s">
        <v>11529</v>
      </c>
      <c r="M1313" s="1" t="s">
        <v>11530</v>
      </c>
      <c r="N1313" s="1" t="s">
        <v>11531</v>
      </c>
      <c r="O1313" s="1" t="s">
        <v>11532</v>
      </c>
      <c r="P1313" s="1" t="s">
        <v>11533</v>
      </c>
      <c r="Q1313" s="12">
        <f>Table1[[#This Row],[actual_price]]-Table1[[#This Row],[discounted_price]]</f>
        <v>1450</v>
      </c>
      <c r="R1313" s="11" t="str">
        <f>IF(Table1[[#This Row],[discount_percentage]]&gt;=0.5,"50% + Discount","Below 50%")</f>
        <v>50% + Discount</v>
      </c>
      <c r="S1313" s="14">
        <f>Table1[[#This Row],[actual_price]]*Table1[[#This Row],[rating_count]]</f>
        <v>1594362</v>
      </c>
      <c r="T1313" s="11" t="str">
        <f>IF(Table1[[#This Row],[discounted_price]]&lt;200,"&lt;₹200",IF(Table1[[#This Row],[discounted_price]]&lt;=500,"₹200 - ₹500","&gt;₹500"))</f>
        <v>&gt;₹500</v>
      </c>
      <c r="U1313" s="11" t="str">
        <f>IF(Table1[[#This Row],[rating_count]]&lt;1000,"Below 1K Reviews","1K + Reviews")</f>
        <v>Below 1K Reviews</v>
      </c>
      <c r="V1313" s="14">
        <f>Table1[[#This Row],[rating]]*Table1[[#This Row],[rating_count]]</f>
        <v>2360.6</v>
      </c>
    </row>
    <row r="1314" spans="1:22" ht="16.2" x14ac:dyDescent="0.3">
      <c r="A1314" s="1" t="s">
        <v>11534</v>
      </c>
      <c r="B1314" s="1" t="s">
        <v>11535</v>
      </c>
      <c r="C1314" s="1" t="s">
        <v>11041</v>
      </c>
      <c r="D1314" s="3">
        <v>2399</v>
      </c>
      <c r="E1314" s="3">
        <v>4200</v>
      </c>
      <c r="F1314" s="4">
        <v>0.43</v>
      </c>
      <c r="G1314" s="1">
        <v>3.8</v>
      </c>
      <c r="H1314" s="2">
        <v>397</v>
      </c>
      <c r="I1314" s="1" t="s">
        <v>11536</v>
      </c>
      <c r="J1314" s="1" t="s">
        <v>11537</v>
      </c>
      <c r="K1314" s="1" t="s">
        <v>11538</v>
      </c>
      <c r="L1314" s="1" t="s">
        <v>11539</v>
      </c>
      <c r="M1314" s="1" t="s">
        <v>11540</v>
      </c>
      <c r="N1314" s="1" t="s">
        <v>11541</v>
      </c>
      <c r="O1314" s="1" t="s">
        <v>11542</v>
      </c>
      <c r="P1314" s="1" t="s">
        <v>11543</v>
      </c>
      <c r="Q1314" s="12">
        <f>Table1[[#This Row],[actual_price]]-Table1[[#This Row],[discounted_price]]</f>
        <v>1801</v>
      </c>
      <c r="R1314" s="11" t="str">
        <f>IF(Table1[[#This Row],[discount_percentage]]&gt;=0.5,"50% + Discount","Below 50%")</f>
        <v>Below 50%</v>
      </c>
      <c r="S1314" s="14">
        <f>Table1[[#This Row],[actual_price]]*Table1[[#This Row],[rating_count]]</f>
        <v>1667400</v>
      </c>
      <c r="T1314" s="11" t="str">
        <f>IF(Table1[[#This Row],[discounted_price]]&lt;200,"&lt;₹200",IF(Table1[[#This Row],[discounted_price]]&lt;=500,"₹200 - ₹500","&gt;₹500"))</f>
        <v>&gt;₹500</v>
      </c>
      <c r="U1314" s="11" t="str">
        <f>IF(Table1[[#This Row],[rating_count]]&lt;1000,"Below 1K Reviews","1K + Reviews")</f>
        <v>Below 1K Reviews</v>
      </c>
      <c r="V1314" s="14">
        <f>Table1[[#This Row],[rating]]*Table1[[#This Row],[rating_count]]</f>
        <v>1508.6</v>
      </c>
    </row>
    <row r="1315" spans="1:22" ht="16.2" x14ac:dyDescent="0.3">
      <c r="A1315" s="1" t="s">
        <v>11544</v>
      </c>
      <c r="B1315" s="1" t="s">
        <v>11545</v>
      </c>
      <c r="C1315" s="1" t="s">
        <v>9011</v>
      </c>
      <c r="D1315" s="3">
        <v>2286</v>
      </c>
      <c r="E1315" s="3">
        <v>4495</v>
      </c>
      <c r="F1315" s="4">
        <v>0.49</v>
      </c>
      <c r="G1315" s="1">
        <v>3.9</v>
      </c>
      <c r="H1315" s="2">
        <v>326</v>
      </c>
      <c r="I1315" s="1" t="s">
        <v>11546</v>
      </c>
      <c r="J1315" s="1" t="s">
        <v>11547</v>
      </c>
      <c r="K1315" s="1" t="s">
        <v>11548</v>
      </c>
      <c r="L1315" s="1" t="s">
        <v>11549</v>
      </c>
      <c r="M1315" s="1" t="s">
        <v>11550</v>
      </c>
      <c r="N1315" s="1" t="s">
        <v>11551</v>
      </c>
      <c r="O1315" s="1" t="s">
        <v>11552</v>
      </c>
      <c r="P1315" s="1" t="s">
        <v>11553</v>
      </c>
      <c r="Q1315" s="12">
        <f>Table1[[#This Row],[actual_price]]-Table1[[#This Row],[discounted_price]]</f>
        <v>2209</v>
      </c>
      <c r="R1315" s="11" t="str">
        <f>IF(Table1[[#This Row],[discount_percentage]]&gt;=0.5,"50% + Discount","Below 50%")</f>
        <v>Below 50%</v>
      </c>
      <c r="S1315" s="14">
        <f>Table1[[#This Row],[actual_price]]*Table1[[#This Row],[rating_count]]</f>
        <v>1465370</v>
      </c>
      <c r="T1315" s="11" t="str">
        <f>IF(Table1[[#This Row],[discounted_price]]&lt;200,"&lt;₹200",IF(Table1[[#This Row],[discounted_price]]&lt;=500,"₹200 - ₹500","&gt;₹500"))</f>
        <v>&gt;₹500</v>
      </c>
      <c r="U1315" s="11" t="str">
        <f>IF(Table1[[#This Row],[rating_count]]&lt;1000,"Below 1K Reviews","1K + Reviews")</f>
        <v>Below 1K Reviews</v>
      </c>
      <c r="V1315" s="14">
        <f>Table1[[#This Row],[rating]]*Table1[[#This Row],[rating_count]]</f>
        <v>1271.3999999999999</v>
      </c>
    </row>
    <row r="1316" spans="1:22" ht="16.2" x14ac:dyDescent="0.3">
      <c r="A1316" s="1" t="s">
        <v>11554</v>
      </c>
      <c r="B1316" s="1" t="s">
        <v>11555</v>
      </c>
      <c r="C1316" s="1" t="s">
        <v>10618</v>
      </c>
      <c r="D1316" s="1">
        <v>499</v>
      </c>
      <c r="E1316" s="3">
        <v>2199</v>
      </c>
      <c r="F1316" s="4">
        <v>0.77</v>
      </c>
      <c r="G1316" s="1">
        <v>3.1</v>
      </c>
      <c r="H1316" s="2">
        <v>3527</v>
      </c>
      <c r="I1316" s="1" t="s">
        <v>11556</v>
      </c>
      <c r="J1316" s="1" t="s">
        <v>11557</v>
      </c>
      <c r="K1316" s="1" t="s">
        <v>11558</v>
      </c>
      <c r="L1316" s="1" t="s">
        <v>11559</v>
      </c>
      <c r="M1316" s="1" t="s">
        <v>11560</v>
      </c>
      <c r="N1316" s="1" t="s">
        <v>11561</v>
      </c>
      <c r="O1316" s="1" t="s">
        <v>11562</v>
      </c>
      <c r="P1316" s="1" t="s">
        <v>11563</v>
      </c>
      <c r="Q1316" s="12">
        <f>Table1[[#This Row],[actual_price]]-Table1[[#This Row],[discounted_price]]</f>
        <v>1700</v>
      </c>
      <c r="R1316" s="11" t="str">
        <f>IF(Table1[[#This Row],[discount_percentage]]&gt;=0.5,"50% + Discount","Below 50%")</f>
        <v>50% + Discount</v>
      </c>
      <c r="S1316" s="14">
        <f>Table1[[#This Row],[actual_price]]*Table1[[#This Row],[rating_count]]</f>
        <v>7755873</v>
      </c>
      <c r="T1316" s="11" t="str">
        <f>IF(Table1[[#This Row],[discounted_price]]&lt;200,"&lt;₹200",IF(Table1[[#This Row],[discounted_price]]&lt;=500,"₹200 - ₹500","&gt;₹500"))</f>
        <v>₹200 - ₹500</v>
      </c>
      <c r="U1316" s="11" t="str">
        <f>IF(Table1[[#This Row],[rating_count]]&lt;1000,"Below 1K Reviews","1K + Reviews")</f>
        <v>1K + Reviews</v>
      </c>
      <c r="V1316" s="14">
        <f>Table1[[#This Row],[rating]]*Table1[[#This Row],[rating_count]]</f>
        <v>10933.7</v>
      </c>
    </row>
    <row r="1317" spans="1:22" ht="16.2" x14ac:dyDescent="0.3">
      <c r="A1317" s="1" t="s">
        <v>11564</v>
      </c>
      <c r="B1317" s="1" t="s">
        <v>11565</v>
      </c>
      <c r="C1317" s="1" t="s">
        <v>9326</v>
      </c>
      <c r="D1317" s="1">
        <v>429</v>
      </c>
      <c r="E1317" s="1">
        <v>999</v>
      </c>
      <c r="F1317" s="4">
        <v>0.56999999999999995</v>
      </c>
      <c r="G1317" s="1">
        <v>3</v>
      </c>
      <c r="H1317" s="2">
        <v>617</v>
      </c>
      <c r="I1317" s="1" t="s">
        <v>11566</v>
      </c>
      <c r="J1317" s="1" t="s">
        <v>11567</v>
      </c>
      <c r="K1317" s="1" t="s">
        <v>11568</v>
      </c>
      <c r="L1317" s="1" t="s">
        <v>11569</v>
      </c>
      <c r="M1317" s="1" t="s">
        <v>11570</v>
      </c>
      <c r="N1317" s="1" t="s">
        <v>11571</v>
      </c>
      <c r="O1317" s="1" t="s">
        <v>11572</v>
      </c>
      <c r="P1317" s="1" t="s">
        <v>11573</v>
      </c>
      <c r="Q1317" s="12">
        <f>Table1[[#This Row],[actual_price]]-Table1[[#This Row],[discounted_price]]</f>
        <v>570</v>
      </c>
      <c r="R1317" s="11" t="str">
        <f>IF(Table1[[#This Row],[discount_percentage]]&gt;=0.5,"50% + Discount","Below 50%")</f>
        <v>50% + Discount</v>
      </c>
      <c r="S1317" s="14">
        <f>Table1[[#This Row],[actual_price]]*Table1[[#This Row],[rating_count]]</f>
        <v>616383</v>
      </c>
      <c r="T1317" s="11" t="str">
        <f>IF(Table1[[#This Row],[discounted_price]]&lt;200,"&lt;₹200",IF(Table1[[#This Row],[discounted_price]]&lt;=500,"₹200 - ₹500","&gt;₹500"))</f>
        <v>₹200 - ₹500</v>
      </c>
      <c r="U1317" s="11" t="str">
        <f>IF(Table1[[#This Row],[rating_count]]&lt;1000,"Below 1K Reviews","1K + Reviews")</f>
        <v>Below 1K Reviews</v>
      </c>
      <c r="V1317" s="14">
        <f>Table1[[#This Row],[rating]]*Table1[[#This Row],[rating_count]]</f>
        <v>1851</v>
      </c>
    </row>
    <row r="1318" spans="1:22" ht="16.2" x14ac:dyDescent="0.3">
      <c r="A1318" s="1" t="s">
        <v>11574</v>
      </c>
      <c r="B1318" s="1" t="s">
        <v>11575</v>
      </c>
      <c r="C1318" s="1" t="s">
        <v>9103</v>
      </c>
      <c r="D1318" s="1">
        <v>299</v>
      </c>
      <c r="E1318" s="1">
        <v>595</v>
      </c>
      <c r="F1318" s="4">
        <v>0.5</v>
      </c>
      <c r="G1318" s="1">
        <v>4</v>
      </c>
      <c r="H1318" s="2">
        <v>314</v>
      </c>
      <c r="I1318" s="1" t="s">
        <v>11576</v>
      </c>
      <c r="J1318" s="1" t="s">
        <v>11577</v>
      </c>
      <c r="K1318" s="1" t="s">
        <v>11578</v>
      </c>
      <c r="L1318" s="1" t="s">
        <v>11579</v>
      </c>
      <c r="M1318" s="1" t="s">
        <v>11580</v>
      </c>
      <c r="N1318" s="1" t="s">
        <v>11581</v>
      </c>
      <c r="O1318" s="1" t="s">
        <v>11582</v>
      </c>
      <c r="P1318" s="1" t="s">
        <v>11583</v>
      </c>
      <c r="Q1318" s="12">
        <f>Table1[[#This Row],[actual_price]]-Table1[[#This Row],[discounted_price]]</f>
        <v>296</v>
      </c>
      <c r="R1318" s="11" t="str">
        <f>IF(Table1[[#This Row],[discount_percentage]]&gt;=0.5,"50% + Discount","Below 50%")</f>
        <v>50% + Discount</v>
      </c>
      <c r="S1318" s="14">
        <f>Table1[[#This Row],[actual_price]]*Table1[[#This Row],[rating_count]]</f>
        <v>186830</v>
      </c>
      <c r="T1318" s="11" t="str">
        <f>IF(Table1[[#This Row],[discounted_price]]&lt;200,"&lt;₹200",IF(Table1[[#This Row],[discounted_price]]&lt;=500,"₹200 - ₹500","&gt;₹500"))</f>
        <v>₹200 - ₹500</v>
      </c>
      <c r="U1318" s="11" t="str">
        <f>IF(Table1[[#This Row],[rating_count]]&lt;1000,"Below 1K Reviews","1K + Reviews")</f>
        <v>Below 1K Reviews</v>
      </c>
      <c r="V1318" s="14">
        <f>Table1[[#This Row],[rating]]*Table1[[#This Row],[rating_count]]</f>
        <v>1256</v>
      </c>
    </row>
    <row r="1319" spans="1:22" ht="16.2" x14ac:dyDescent="0.3">
      <c r="A1319" s="1" t="s">
        <v>11584</v>
      </c>
      <c r="B1319" s="1" t="s">
        <v>11585</v>
      </c>
      <c r="C1319" s="1" t="s">
        <v>10141</v>
      </c>
      <c r="D1319" s="3">
        <v>5395</v>
      </c>
      <c r="E1319" s="3">
        <v>19990</v>
      </c>
      <c r="F1319" s="4">
        <v>0.73</v>
      </c>
      <c r="G1319" s="1">
        <v>4.4000000000000004</v>
      </c>
      <c r="H1319" s="2">
        <v>535</v>
      </c>
      <c r="I1319" s="1" t="s">
        <v>11586</v>
      </c>
      <c r="J1319" s="1" t="s">
        <v>11587</v>
      </c>
      <c r="K1319" s="1" t="s">
        <v>11588</v>
      </c>
      <c r="L1319" s="1" t="s">
        <v>11589</v>
      </c>
      <c r="M1319" s="1" t="s">
        <v>11590</v>
      </c>
      <c r="N1319" s="1" t="s">
        <v>11591</v>
      </c>
      <c r="O1319" s="1" t="s">
        <v>11592</v>
      </c>
      <c r="P1319" s="1" t="s">
        <v>11593</v>
      </c>
      <c r="Q1319" s="12">
        <f>Table1[[#This Row],[actual_price]]-Table1[[#This Row],[discounted_price]]</f>
        <v>14595</v>
      </c>
      <c r="R1319" s="11" t="str">
        <f>IF(Table1[[#This Row],[discount_percentage]]&gt;=0.5,"50% + Discount","Below 50%")</f>
        <v>50% + Discount</v>
      </c>
      <c r="S1319" s="14">
        <f>Table1[[#This Row],[actual_price]]*Table1[[#This Row],[rating_count]]</f>
        <v>10694650</v>
      </c>
      <c r="T1319" s="11" t="str">
        <f>IF(Table1[[#This Row],[discounted_price]]&lt;200,"&lt;₹200",IF(Table1[[#This Row],[discounted_price]]&lt;=500,"₹200 - ₹500","&gt;₹500"))</f>
        <v>&gt;₹500</v>
      </c>
      <c r="U1319" s="11" t="str">
        <f>IF(Table1[[#This Row],[rating_count]]&lt;1000,"Below 1K Reviews","1K + Reviews")</f>
        <v>Below 1K Reviews</v>
      </c>
      <c r="V1319" s="14">
        <f>Table1[[#This Row],[rating]]*Table1[[#This Row],[rating_count]]</f>
        <v>2354</v>
      </c>
    </row>
    <row r="1320" spans="1:22" ht="16.2" x14ac:dyDescent="0.3">
      <c r="A1320" s="1" t="s">
        <v>11594</v>
      </c>
      <c r="B1320" s="1" t="s">
        <v>11595</v>
      </c>
      <c r="C1320" s="1" t="s">
        <v>8740</v>
      </c>
      <c r="D1320" s="1">
        <v>559</v>
      </c>
      <c r="E1320" s="3">
        <v>1010</v>
      </c>
      <c r="F1320" s="4">
        <v>0.45</v>
      </c>
      <c r="G1320" s="1">
        <v>4.0999999999999996</v>
      </c>
      <c r="H1320" s="2">
        <v>17325</v>
      </c>
      <c r="I1320" s="1" t="s">
        <v>11596</v>
      </c>
      <c r="J1320" s="1" t="s">
        <v>11597</v>
      </c>
      <c r="K1320" s="1" t="s">
        <v>11598</v>
      </c>
      <c r="L1320" s="1" t="s">
        <v>11599</v>
      </c>
      <c r="M1320" s="1" t="s">
        <v>11600</v>
      </c>
      <c r="N1320" s="1" t="s">
        <v>11601</v>
      </c>
      <c r="O1320" s="1" t="s">
        <v>11602</v>
      </c>
      <c r="P1320" s="1" t="s">
        <v>11603</v>
      </c>
      <c r="Q1320" s="12">
        <f>Table1[[#This Row],[actual_price]]-Table1[[#This Row],[discounted_price]]</f>
        <v>451</v>
      </c>
      <c r="R1320" s="11" t="str">
        <f>IF(Table1[[#This Row],[discount_percentage]]&gt;=0.5,"50% + Discount","Below 50%")</f>
        <v>Below 50%</v>
      </c>
      <c r="S1320" s="14">
        <f>Table1[[#This Row],[actual_price]]*Table1[[#This Row],[rating_count]]</f>
        <v>17498250</v>
      </c>
      <c r="T1320" s="11" t="str">
        <f>IF(Table1[[#This Row],[discounted_price]]&lt;200,"&lt;₹200",IF(Table1[[#This Row],[discounted_price]]&lt;=500,"₹200 - ₹500","&gt;₹500"))</f>
        <v>&gt;₹500</v>
      </c>
      <c r="U1320" s="11" t="str">
        <f>IF(Table1[[#This Row],[rating_count]]&lt;1000,"Below 1K Reviews","1K + Reviews")</f>
        <v>1K + Reviews</v>
      </c>
      <c r="V1320" s="14">
        <f>Table1[[#This Row],[rating]]*Table1[[#This Row],[rating_count]]</f>
        <v>71032.5</v>
      </c>
    </row>
    <row r="1321" spans="1:22" ht="16.2" x14ac:dyDescent="0.3">
      <c r="A1321" s="1" t="s">
        <v>11604</v>
      </c>
      <c r="B1321" s="1" t="s">
        <v>11605</v>
      </c>
      <c r="C1321" s="1" t="s">
        <v>8740</v>
      </c>
      <c r="D1321" s="1">
        <v>660</v>
      </c>
      <c r="E1321" s="3">
        <v>1100</v>
      </c>
      <c r="F1321" s="4">
        <v>0.4</v>
      </c>
      <c r="G1321" s="1">
        <v>3.6</v>
      </c>
      <c r="H1321" s="2">
        <v>91</v>
      </c>
      <c r="I1321" s="1" t="s">
        <v>11606</v>
      </c>
      <c r="J1321" s="1" t="s">
        <v>11607</v>
      </c>
      <c r="K1321" s="1" t="s">
        <v>11608</v>
      </c>
      <c r="L1321" s="1" t="s">
        <v>11609</v>
      </c>
      <c r="M1321" s="1" t="s">
        <v>11610</v>
      </c>
      <c r="N1321" s="1" t="s">
        <v>11611</v>
      </c>
      <c r="O1321" s="1" t="s">
        <v>11612</v>
      </c>
      <c r="P1321" s="1" t="s">
        <v>11613</v>
      </c>
      <c r="Q1321" s="12">
        <f>Table1[[#This Row],[actual_price]]-Table1[[#This Row],[discounted_price]]</f>
        <v>440</v>
      </c>
      <c r="R1321" s="11" t="str">
        <f>IF(Table1[[#This Row],[discount_percentage]]&gt;=0.5,"50% + Discount","Below 50%")</f>
        <v>Below 50%</v>
      </c>
      <c r="S1321" s="14">
        <f>Table1[[#This Row],[actual_price]]*Table1[[#This Row],[rating_count]]</f>
        <v>100100</v>
      </c>
      <c r="T1321" s="11" t="str">
        <f>IF(Table1[[#This Row],[discounted_price]]&lt;200,"&lt;₹200",IF(Table1[[#This Row],[discounted_price]]&lt;=500,"₹200 - ₹500","&gt;₹500"))</f>
        <v>&gt;₹500</v>
      </c>
      <c r="U1321" s="11" t="str">
        <f>IF(Table1[[#This Row],[rating_count]]&lt;1000,"Below 1K Reviews","1K + Reviews")</f>
        <v>Below 1K Reviews</v>
      </c>
      <c r="V1321" s="14">
        <f>Table1[[#This Row],[rating]]*Table1[[#This Row],[rating_count]]</f>
        <v>327.60000000000002</v>
      </c>
    </row>
    <row r="1322" spans="1:22" ht="16.2" x14ac:dyDescent="0.3">
      <c r="A1322" s="1" t="s">
        <v>11614</v>
      </c>
      <c r="B1322" s="1" t="s">
        <v>11615</v>
      </c>
      <c r="C1322" s="1" t="s">
        <v>9072</v>
      </c>
      <c r="D1322" s="1">
        <v>419</v>
      </c>
      <c r="E1322" s="1">
        <v>999</v>
      </c>
      <c r="F1322" s="4">
        <v>0.57999999999999996</v>
      </c>
      <c r="G1322" s="1">
        <v>4.4000000000000004</v>
      </c>
      <c r="H1322" s="2">
        <v>227</v>
      </c>
      <c r="I1322" s="1" t="s">
        <v>11616</v>
      </c>
      <c r="J1322" s="1" t="s">
        <v>11617</v>
      </c>
      <c r="K1322" s="1" t="s">
        <v>11618</v>
      </c>
      <c r="L1322" s="1" t="s">
        <v>11619</v>
      </c>
      <c r="M1322" s="1" t="s">
        <v>11620</v>
      </c>
      <c r="N1322" s="1" t="s">
        <v>11621</v>
      </c>
      <c r="O1322" s="1" t="s">
        <v>11622</v>
      </c>
      <c r="P1322" s="1" t="s">
        <v>11623</v>
      </c>
      <c r="Q1322" s="12">
        <f>Table1[[#This Row],[actual_price]]-Table1[[#This Row],[discounted_price]]</f>
        <v>580</v>
      </c>
      <c r="R1322" s="11" t="str">
        <f>IF(Table1[[#This Row],[discount_percentage]]&gt;=0.5,"50% + Discount","Below 50%")</f>
        <v>50% + Discount</v>
      </c>
      <c r="S1322" s="14">
        <f>Table1[[#This Row],[actual_price]]*Table1[[#This Row],[rating_count]]</f>
        <v>226773</v>
      </c>
      <c r="T1322" s="11" t="str">
        <f>IF(Table1[[#This Row],[discounted_price]]&lt;200,"&lt;₹200",IF(Table1[[#This Row],[discounted_price]]&lt;=500,"₹200 - ₹500","&gt;₹500"))</f>
        <v>₹200 - ₹500</v>
      </c>
      <c r="U1322" s="11" t="str">
        <f>IF(Table1[[#This Row],[rating_count]]&lt;1000,"Below 1K Reviews","1K + Reviews")</f>
        <v>Below 1K Reviews</v>
      </c>
      <c r="V1322" s="14">
        <f>Table1[[#This Row],[rating]]*Table1[[#This Row],[rating_count]]</f>
        <v>998.80000000000007</v>
      </c>
    </row>
    <row r="1323" spans="1:22" ht="16.2" x14ac:dyDescent="0.3">
      <c r="A1323" s="1" t="s">
        <v>11624</v>
      </c>
      <c r="B1323" s="1" t="s">
        <v>11625</v>
      </c>
      <c r="C1323" s="1" t="s">
        <v>8815</v>
      </c>
      <c r="D1323" s="3">
        <v>7349</v>
      </c>
      <c r="E1323" s="3">
        <v>10900</v>
      </c>
      <c r="F1323" s="4">
        <v>0.33</v>
      </c>
      <c r="G1323" s="1">
        <v>4.2</v>
      </c>
      <c r="H1323" s="2">
        <v>11957</v>
      </c>
      <c r="I1323" s="1" t="s">
        <v>11626</v>
      </c>
      <c r="J1323" s="1" t="s">
        <v>11627</v>
      </c>
      <c r="K1323" s="1" t="s">
        <v>11628</v>
      </c>
      <c r="L1323" s="1" t="s">
        <v>11629</v>
      </c>
      <c r="M1323" s="1" t="s">
        <v>11630</v>
      </c>
      <c r="N1323" s="1" t="s">
        <v>11631</v>
      </c>
      <c r="O1323" s="1" t="s">
        <v>11632</v>
      </c>
      <c r="P1323" s="1" t="s">
        <v>11633</v>
      </c>
      <c r="Q1323" s="12">
        <f>Table1[[#This Row],[actual_price]]-Table1[[#This Row],[discounted_price]]</f>
        <v>3551</v>
      </c>
      <c r="R1323" s="11" t="str">
        <f>IF(Table1[[#This Row],[discount_percentage]]&gt;=0.5,"50% + Discount","Below 50%")</f>
        <v>Below 50%</v>
      </c>
      <c r="S1323" s="14">
        <f>Table1[[#This Row],[actual_price]]*Table1[[#This Row],[rating_count]]</f>
        <v>130331300</v>
      </c>
      <c r="T1323" s="11" t="str">
        <f>IF(Table1[[#This Row],[discounted_price]]&lt;200,"&lt;₹200",IF(Table1[[#This Row],[discounted_price]]&lt;=500,"₹200 - ₹500","&gt;₹500"))</f>
        <v>&gt;₹500</v>
      </c>
      <c r="U1323" s="11" t="str">
        <f>IF(Table1[[#This Row],[rating_count]]&lt;1000,"Below 1K Reviews","1K + Reviews")</f>
        <v>1K + Reviews</v>
      </c>
      <c r="V1323" s="14">
        <f>Table1[[#This Row],[rating]]*Table1[[#This Row],[rating_count]]</f>
        <v>50219.4</v>
      </c>
    </row>
    <row r="1324" spans="1:22" ht="16.2" x14ac:dyDescent="0.3">
      <c r="A1324" s="1" t="s">
        <v>11634</v>
      </c>
      <c r="B1324" s="1" t="s">
        <v>11635</v>
      </c>
      <c r="C1324" s="1" t="s">
        <v>9337</v>
      </c>
      <c r="D1324" s="3">
        <v>2899</v>
      </c>
      <c r="E1324" s="3">
        <v>4005</v>
      </c>
      <c r="F1324" s="4">
        <v>0.28000000000000003</v>
      </c>
      <c r="G1324" s="1">
        <v>4.3</v>
      </c>
      <c r="H1324" s="2">
        <v>7140</v>
      </c>
      <c r="I1324" s="1" t="s">
        <v>11636</v>
      </c>
      <c r="J1324" s="1" t="s">
        <v>11637</v>
      </c>
      <c r="K1324" s="1" t="s">
        <v>11638</v>
      </c>
      <c r="L1324" s="1" t="s">
        <v>11639</v>
      </c>
      <c r="M1324" s="1" t="s">
        <v>11640</v>
      </c>
      <c r="N1324" s="1" t="s">
        <v>11641</v>
      </c>
      <c r="O1324" s="1" t="s">
        <v>11642</v>
      </c>
      <c r="P1324" s="1" t="s">
        <v>11643</v>
      </c>
      <c r="Q1324" s="12">
        <f>Table1[[#This Row],[actual_price]]-Table1[[#This Row],[discounted_price]]</f>
        <v>1106</v>
      </c>
      <c r="R1324" s="11" t="str">
        <f>IF(Table1[[#This Row],[discount_percentage]]&gt;=0.5,"50% + Discount","Below 50%")</f>
        <v>Below 50%</v>
      </c>
      <c r="S1324" s="14">
        <f>Table1[[#This Row],[actual_price]]*Table1[[#This Row],[rating_count]]</f>
        <v>28595700</v>
      </c>
      <c r="T1324" s="11" t="str">
        <f>IF(Table1[[#This Row],[discounted_price]]&lt;200,"&lt;₹200",IF(Table1[[#This Row],[discounted_price]]&lt;=500,"₹200 - ₹500","&gt;₹500"))</f>
        <v>&gt;₹500</v>
      </c>
      <c r="U1324" s="11" t="str">
        <f>IF(Table1[[#This Row],[rating_count]]&lt;1000,"Below 1K Reviews","1K + Reviews")</f>
        <v>1K + Reviews</v>
      </c>
      <c r="V1324" s="14">
        <f>Table1[[#This Row],[rating]]*Table1[[#This Row],[rating_count]]</f>
        <v>30702</v>
      </c>
    </row>
    <row r="1325" spans="1:22" ht="16.2" x14ac:dyDescent="0.3">
      <c r="A1325" s="1" t="s">
        <v>11644</v>
      </c>
      <c r="B1325" s="1" t="s">
        <v>11645</v>
      </c>
      <c r="C1325" s="1" t="s">
        <v>9011</v>
      </c>
      <c r="D1325" s="3">
        <v>1799</v>
      </c>
      <c r="E1325" s="3">
        <v>3295</v>
      </c>
      <c r="F1325" s="4">
        <v>0.45</v>
      </c>
      <c r="G1325" s="1">
        <v>3.8</v>
      </c>
      <c r="H1325" s="2">
        <v>687</v>
      </c>
      <c r="I1325" s="1" t="s">
        <v>11646</v>
      </c>
      <c r="J1325" s="1" t="s">
        <v>11647</v>
      </c>
      <c r="K1325" s="1" t="s">
        <v>11648</v>
      </c>
      <c r="L1325" s="1" t="s">
        <v>11649</v>
      </c>
      <c r="M1325" s="1" t="s">
        <v>11650</v>
      </c>
      <c r="N1325" s="1" t="s">
        <v>11651</v>
      </c>
      <c r="O1325" s="1" t="s">
        <v>11652</v>
      </c>
      <c r="P1325" s="1" t="s">
        <v>11653</v>
      </c>
      <c r="Q1325" s="12">
        <f>Table1[[#This Row],[actual_price]]-Table1[[#This Row],[discounted_price]]</f>
        <v>1496</v>
      </c>
      <c r="R1325" s="11" t="str">
        <f>IF(Table1[[#This Row],[discount_percentage]]&gt;=0.5,"50% + Discount","Below 50%")</f>
        <v>Below 50%</v>
      </c>
      <c r="S1325" s="14">
        <f>Table1[[#This Row],[actual_price]]*Table1[[#This Row],[rating_count]]</f>
        <v>2263665</v>
      </c>
      <c r="T1325" s="11" t="str">
        <f>IF(Table1[[#This Row],[discounted_price]]&lt;200,"&lt;₹200",IF(Table1[[#This Row],[discounted_price]]&lt;=500,"₹200 - ₹500","&gt;₹500"))</f>
        <v>&gt;₹500</v>
      </c>
      <c r="U1325" s="11" t="str">
        <f>IF(Table1[[#This Row],[rating_count]]&lt;1000,"Below 1K Reviews","1K + Reviews")</f>
        <v>Below 1K Reviews</v>
      </c>
      <c r="V1325" s="14">
        <f>Table1[[#This Row],[rating]]*Table1[[#This Row],[rating_count]]</f>
        <v>2610.6</v>
      </c>
    </row>
    <row r="1326" spans="1:22" ht="16.2" x14ac:dyDescent="0.3">
      <c r="A1326" s="1" t="s">
        <v>11654</v>
      </c>
      <c r="B1326" s="1" t="s">
        <v>11655</v>
      </c>
      <c r="C1326" s="1" t="s">
        <v>9103</v>
      </c>
      <c r="D1326" s="3">
        <v>1474</v>
      </c>
      <c r="E1326" s="3">
        <v>4650</v>
      </c>
      <c r="F1326" s="4">
        <v>0.68</v>
      </c>
      <c r="G1326" s="1">
        <v>4.0999999999999996</v>
      </c>
      <c r="H1326" s="2">
        <v>1045</v>
      </c>
      <c r="I1326" s="1" t="s">
        <v>11656</v>
      </c>
      <c r="J1326" s="1" t="s">
        <v>11657</v>
      </c>
      <c r="K1326" s="1" t="s">
        <v>11658</v>
      </c>
      <c r="L1326" s="1" t="s">
        <v>11659</v>
      </c>
      <c r="M1326" s="1" t="s">
        <v>11660</v>
      </c>
      <c r="N1326" s="1" t="s">
        <v>11661</v>
      </c>
      <c r="O1326" s="1" t="s">
        <v>11662</v>
      </c>
      <c r="P1326" s="1" t="s">
        <v>11663</v>
      </c>
      <c r="Q1326" s="12">
        <f>Table1[[#This Row],[actual_price]]-Table1[[#This Row],[discounted_price]]</f>
        <v>3176</v>
      </c>
      <c r="R1326" s="11" t="str">
        <f>IF(Table1[[#This Row],[discount_percentage]]&gt;=0.5,"50% + Discount","Below 50%")</f>
        <v>50% + Discount</v>
      </c>
      <c r="S1326" s="14">
        <f>Table1[[#This Row],[actual_price]]*Table1[[#This Row],[rating_count]]</f>
        <v>4859250</v>
      </c>
      <c r="T1326" s="11" t="str">
        <f>IF(Table1[[#This Row],[discounted_price]]&lt;200,"&lt;₹200",IF(Table1[[#This Row],[discounted_price]]&lt;=500,"₹200 - ₹500","&gt;₹500"))</f>
        <v>&gt;₹500</v>
      </c>
      <c r="U1326" s="11" t="str">
        <f>IF(Table1[[#This Row],[rating_count]]&lt;1000,"Below 1K Reviews","1K + Reviews")</f>
        <v>1K + Reviews</v>
      </c>
      <c r="V1326" s="14">
        <f>Table1[[#This Row],[rating]]*Table1[[#This Row],[rating_count]]</f>
        <v>4284.5</v>
      </c>
    </row>
    <row r="1327" spans="1:22" ht="16.2" x14ac:dyDescent="0.3">
      <c r="A1327" s="1" t="s">
        <v>11664</v>
      </c>
      <c r="B1327" s="1" t="s">
        <v>11665</v>
      </c>
      <c r="C1327" s="1" t="s">
        <v>10141</v>
      </c>
      <c r="D1327" s="3">
        <v>15999</v>
      </c>
      <c r="E1327" s="3">
        <v>24500</v>
      </c>
      <c r="F1327" s="4">
        <v>0.35</v>
      </c>
      <c r="G1327" s="1">
        <v>4</v>
      </c>
      <c r="H1327" s="2">
        <v>11206</v>
      </c>
      <c r="I1327" s="1" t="s">
        <v>11666</v>
      </c>
      <c r="J1327" s="1" t="s">
        <v>11667</v>
      </c>
      <c r="K1327" s="1" t="s">
        <v>11668</v>
      </c>
      <c r="L1327" s="1" t="s">
        <v>11669</v>
      </c>
      <c r="M1327" s="1" t="s">
        <v>11670</v>
      </c>
      <c r="N1327" s="1" t="s">
        <v>11671</v>
      </c>
      <c r="O1327" s="1" t="s">
        <v>11672</v>
      </c>
      <c r="P1327" s="1" t="s">
        <v>11673</v>
      </c>
      <c r="Q1327" s="12">
        <f>Table1[[#This Row],[actual_price]]-Table1[[#This Row],[discounted_price]]</f>
        <v>8501</v>
      </c>
      <c r="R1327" s="11" t="str">
        <f>IF(Table1[[#This Row],[discount_percentage]]&gt;=0.5,"50% + Discount","Below 50%")</f>
        <v>Below 50%</v>
      </c>
      <c r="S1327" s="14">
        <f>Table1[[#This Row],[actual_price]]*Table1[[#This Row],[rating_count]]</f>
        <v>274547000</v>
      </c>
      <c r="T1327" s="11" t="str">
        <f>IF(Table1[[#This Row],[discounted_price]]&lt;200,"&lt;₹200",IF(Table1[[#This Row],[discounted_price]]&lt;=500,"₹200 - ₹500","&gt;₹500"))</f>
        <v>&gt;₹500</v>
      </c>
      <c r="U1327" s="11" t="str">
        <f>IF(Table1[[#This Row],[rating_count]]&lt;1000,"Below 1K Reviews","1K + Reviews")</f>
        <v>1K + Reviews</v>
      </c>
      <c r="V1327" s="14">
        <f>Table1[[#This Row],[rating]]*Table1[[#This Row],[rating_count]]</f>
        <v>44824</v>
      </c>
    </row>
    <row r="1328" spans="1:22" ht="16.2" x14ac:dyDescent="0.3">
      <c r="A1328" s="1" t="s">
        <v>11674</v>
      </c>
      <c r="B1328" s="1" t="s">
        <v>11675</v>
      </c>
      <c r="C1328" s="1" t="s">
        <v>8762</v>
      </c>
      <c r="D1328" s="3">
        <v>3645</v>
      </c>
      <c r="E1328" s="3">
        <v>6070</v>
      </c>
      <c r="F1328" s="4">
        <v>0.4</v>
      </c>
      <c r="G1328" s="1">
        <v>4.2</v>
      </c>
      <c r="H1328" s="2">
        <v>561</v>
      </c>
      <c r="I1328" s="1" t="s">
        <v>11676</v>
      </c>
      <c r="J1328" s="1" t="s">
        <v>11677</v>
      </c>
      <c r="K1328" s="1" t="s">
        <v>11678</v>
      </c>
      <c r="L1328" s="1" t="s">
        <v>11679</v>
      </c>
      <c r="M1328" s="1" t="s">
        <v>11680</v>
      </c>
      <c r="N1328" s="1" t="s">
        <v>11681</v>
      </c>
      <c r="O1328" s="1" t="s">
        <v>11682</v>
      </c>
      <c r="P1328" s="1" t="s">
        <v>11683</v>
      </c>
      <c r="Q1328" s="12">
        <f>Table1[[#This Row],[actual_price]]-Table1[[#This Row],[discounted_price]]</f>
        <v>2425</v>
      </c>
      <c r="R1328" s="11" t="str">
        <f>IF(Table1[[#This Row],[discount_percentage]]&gt;=0.5,"50% + Discount","Below 50%")</f>
        <v>Below 50%</v>
      </c>
      <c r="S1328" s="14">
        <f>Table1[[#This Row],[actual_price]]*Table1[[#This Row],[rating_count]]</f>
        <v>3405270</v>
      </c>
      <c r="T1328" s="11" t="str">
        <f>IF(Table1[[#This Row],[discounted_price]]&lt;200,"&lt;₹200",IF(Table1[[#This Row],[discounted_price]]&lt;=500,"₹200 - ₹500","&gt;₹500"))</f>
        <v>&gt;₹500</v>
      </c>
      <c r="U1328" s="11" t="str">
        <f>IF(Table1[[#This Row],[rating_count]]&lt;1000,"Below 1K Reviews","1K + Reviews")</f>
        <v>Below 1K Reviews</v>
      </c>
      <c r="V1328" s="14">
        <f>Table1[[#This Row],[rating]]*Table1[[#This Row],[rating_count]]</f>
        <v>2356.2000000000003</v>
      </c>
    </row>
    <row r="1329" spans="1:22" ht="16.2" x14ac:dyDescent="0.3">
      <c r="A1329" s="1" t="s">
        <v>11684</v>
      </c>
      <c r="B1329" s="1" t="s">
        <v>11685</v>
      </c>
      <c r="C1329" s="1" t="s">
        <v>8729</v>
      </c>
      <c r="D1329" s="1">
        <v>375</v>
      </c>
      <c r="E1329" s="1">
        <v>999</v>
      </c>
      <c r="F1329" s="4">
        <v>0.62</v>
      </c>
      <c r="G1329" s="1">
        <v>3.6</v>
      </c>
      <c r="H1329" s="2">
        <v>1988</v>
      </c>
      <c r="I1329" s="1" t="s">
        <v>11686</v>
      </c>
      <c r="J1329" s="1" t="s">
        <v>11687</v>
      </c>
      <c r="K1329" s="1" t="s">
        <v>11688</v>
      </c>
      <c r="L1329" s="1" t="s">
        <v>11689</v>
      </c>
      <c r="M1329" s="1" t="s">
        <v>11690</v>
      </c>
      <c r="N1329" s="1" t="s">
        <v>11691</v>
      </c>
      <c r="O1329" s="1" t="s">
        <v>11692</v>
      </c>
      <c r="P1329" s="1" t="s">
        <v>11693</v>
      </c>
      <c r="Q1329" s="12">
        <f>Table1[[#This Row],[actual_price]]-Table1[[#This Row],[discounted_price]]</f>
        <v>624</v>
      </c>
      <c r="R1329" s="11" t="str">
        <f>IF(Table1[[#This Row],[discount_percentage]]&gt;=0.5,"50% + Discount","Below 50%")</f>
        <v>50% + Discount</v>
      </c>
      <c r="S1329" s="14">
        <f>Table1[[#This Row],[actual_price]]*Table1[[#This Row],[rating_count]]</f>
        <v>1986012</v>
      </c>
      <c r="T1329" s="11" t="str">
        <f>IF(Table1[[#This Row],[discounted_price]]&lt;200,"&lt;₹200",IF(Table1[[#This Row],[discounted_price]]&lt;=500,"₹200 - ₹500","&gt;₹500"))</f>
        <v>₹200 - ₹500</v>
      </c>
      <c r="U1329" s="11" t="str">
        <f>IF(Table1[[#This Row],[rating_count]]&lt;1000,"Below 1K Reviews","1K + Reviews")</f>
        <v>1K + Reviews</v>
      </c>
      <c r="V1329" s="14">
        <f>Table1[[#This Row],[rating]]*Table1[[#This Row],[rating_count]]</f>
        <v>7156.8</v>
      </c>
    </row>
    <row r="1330" spans="1:22" ht="16.2" x14ac:dyDescent="0.3">
      <c r="A1330" s="1" t="s">
        <v>11694</v>
      </c>
      <c r="B1330" s="1" t="s">
        <v>11695</v>
      </c>
      <c r="C1330" s="1" t="s">
        <v>9738</v>
      </c>
      <c r="D1330" s="3">
        <v>2976</v>
      </c>
      <c r="E1330" s="3">
        <v>3945</v>
      </c>
      <c r="F1330" s="4">
        <v>0.25</v>
      </c>
      <c r="G1330" s="1">
        <v>4.2</v>
      </c>
      <c r="H1330" s="2">
        <v>3740</v>
      </c>
      <c r="I1330" s="1" t="s">
        <v>11696</v>
      </c>
      <c r="J1330" s="1" t="s">
        <v>11697</v>
      </c>
      <c r="K1330" s="1" t="s">
        <v>11698</v>
      </c>
      <c r="L1330" s="1" t="s">
        <v>11699</v>
      </c>
      <c r="M1330" s="1" t="s">
        <v>11700</v>
      </c>
      <c r="N1330" s="1" t="s">
        <v>11701</v>
      </c>
      <c r="O1330" s="1" t="s">
        <v>11702</v>
      </c>
      <c r="P1330" s="1" t="s">
        <v>11703</v>
      </c>
      <c r="Q1330" s="12">
        <f>Table1[[#This Row],[actual_price]]-Table1[[#This Row],[discounted_price]]</f>
        <v>969</v>
      </c>
      <c r="R1330" s="11" t="str">
        <f>IF(Table1[[#This Row],[discount_percentage]]&gt;=0.5,"50% + Discount","Below 50%")</f>
        <v>Below 50%</v>
      </c>
      <c r="S1330" s="14">
        <f>Table1[[#This Row],[actual_price]]*Table1[[#This Row],[rating_count]]</f>
        <v>14754300</v>
      </c>
      <c r="T1330" s="11" t="str">
        <f>IF(Table1[[#This Row],[discounted_price]]&lt;200,"&lt;₹200",IF(Table1[[#This Row],[discounted_price]]&lt;=500,"₹200 - ₹500","&gt;₹500"))</f>
        <v>&gt;₹500</v>
      </c>
      <c r="U1330" s="11" t="str">
        <f>IF(Table1[[#This Row],[rating_count]]&lt;1000,"Below 1K Reviews","1K + Reviews")</f>
        <v>1K + Reviews</v>
      </c>
      <c r="V1330" s="14">
        <f>Table1[[#This Row],[rating]]*Table1[[#This Row],[rating_count]]</f>
        <v>15708</v>
      </c>
    </row>
    <row r="1331" spans="1:22" ht="16.2" x14ac:dyDescent="0.3">
      <c r="A1331" s="1" t="s">
        <v>11704</v>
      </c>
      <c r="B1331" s="1" t="s">
        <v>11705</v>
      </c>
      <c r="C1331" s="1" t="s">
        <v>11112</v>
      </c>
      <c r="D1331" s="3">
        <v>1099</v>
      </c>
      <c r="E1331" s="3">
        <v>1499</v>
      </c>
      <c r="F1331" s="4">
        <v>0.27</v>
      </c>
      <c r="G1331" s="1">
        <v>4.0999999999999996</v>
      </c>
      <c r="H1331" s="2">
        <v>4401</v>
      </c>
      <c r="I1331" s="1" t="s">
        <v>11706</v>
      </c>
      <c r="J1331" s="1" t="s">
        <v>11707</v>
      </c>
      <c r="K1331" s="1" t="s">
        <v>11708</v>
      </c>
      <c r="L1331" s="1" t="s">
        <v>11709</v>
      </c>
      <c r="M1331" s="1" t="s">
        <v>11710</v>
      </c>
      <c r="N1331" s="1" t="s">
        <v>11711</v>
      </c>
      <c r="O1331" s="1" t="s">
        <v>11712</v>
      </c>
      <c r="P1331" s="1" t="s">
        <v>11713</v>
      </c>
      <c r="Q1331" s="12">
        <f>Table1[[#This Row],[actual_price]]-Table1[[#This Row],[discounted_price]]</f>
        <v>400</v>
      </c>
      <c r="R1331" s="11" t="str">
        <f>IF(Table1[[#This Row],[discount_percentage]]&gt;=0.5,"50% + Discount","Below 50%")</f>
        <v>Below 50%</v>
      </c>
      <c r="S1331" s="14">
        <f>Table1[[#This Row],[actual_price]]*Table1[[#This Row],[rating_count]]</f>
        <v>6597099</v>
      </c>
      <c r="T1331" s="11" t="str">
        <f>IF(Table1[[#This Row],[discounted_price]]&lt;200,"&lt;₹200",IF(Table1[[#This Row],[discounted_price]]&lt;=500,"₹200 - ₹500","&gt;₹500"))</f>
        <v>&gt;₹500</v>
      </c>
      <c r="U1331" s="11" t="str">
        <f>IF(Table1[[#This Row],[rating_count]]&lt;1000,"Below 1K Reviews","1K + Reviews")</f>
        <v>1K + Reviews</v>
      </c>
      <c r="V1331" s="14">
        <f>Table1[[#This Row],[rating]]*Table1[[#This Row],[rating_count]]</f>
        <v>18044.099999999999</v>
      </c>
    </row>
    <row r="1332" spans="1:22" ht="16.2" x14ac:dyDescent="0.3">
      <c r="A1332" s="1" t="s">
        <v>11714</v>
      </c>
      <c r="B1332" s="1" t="s">
        <v>11715</v>
      </c>
      <c r="C1332" s="1" t="s">
        <v>8939</v>
      </c>
      <c r="D1332" s="3">
        <v>2575</v>
      </c>
      <c r="E1332" s="3">
        <v>6700</v>
      </c>
      <c r="F1332" s="4">
        <v>0.62</v>
      </c>
      <c r="G1332" s="1">
        <v>4.2</v>
      </c>
      <c r="H1332" s="2">
        <v>611</v>
      </c>
      <c r="I1332" s="1" t="s">
        <v>11716</v>
      </c>
      <c r="J1332" s="1" t="s">
        <v>11717</v>
      </c>
      <c r="K1332" s="1" t="s">
        <v>11718</v>
      </c>
      <c r="L1332" s="1" t="s">
        <v>11719</v>
      </c>
      <c r="M1332" s="1" t="s">
        <v>11720</v>
      </c>
      <c r="N1332" s="1" t="s">
        <v>11721</v>
      </c>
      <c r="O1332" s="1" t="s">
        <v>11722</v>
      </c>
      <c r="P1332" s="1" t="s">
        <v>11723</v>
      </c>
      <c r="Q1332" s="12">
        <f>Table1[[#This Row],[actual_price]]-Table1[[#This Row],[discounted_price]]</f>
        <v>4125</v>
      </c>
      <c r="R1332" s="11" t="str">
        <f>IF(Table1[[#This Row],[discount_percentage]]&gt;=0.5,"50% + Discount","Below 50%")</f>
        <v>50% + Discount</v>
      </c>
      <c r="S1332" s="14">
        <f>Table1[[#This Row],[actual_price]]*Table1[[#This Row],[rating_count]]</f>
        <v>4093700</v>
      </c>
      <c r="T1332" s="11" t="str">
        <f>IF(Table1[[#This Row],[discounted_price]]&lt;200,"&lt;₹200",IF(Table1[[#This Row],[discounted_price]]&lt;=500,"₹200 - ₹500","&gt;₹500"))</f>
        <v>&gt;₹500</v>
      </c>
      <c r="U1332" s="11" t="str">
        <f>IF(Table1[[#This Row],[rating_count]]&lt;1000,"Below 1K Reviews","1K + Reviews")</f>
        <v>Below 1K Reviews</v>
      </c>
      <c r="V1332" s="14">
        <f>Table1[[#This Row],[rating]]*Table1[[#This Row],[rating_count]]</f>
        <v>2566.2000000000003</v>
      </c>
    </row>
    <row r="1333" spans="1:22" ht="16.2" x14ac:dyDescent="0.3">
      <c r="A1333" s="1" t="s">
        <v>11724</v>
      </c>
      <c r="B1333" s="1" t="s">
        <v>11725</v>
      </c>
      <c r="C1333" s="1" t="s">
        <v>8751</v>
      </c>
      <c r="D1333" s="3">
        <v>1649</v>
      </c>
      <c r="E1333" s="3">
        <v>2800</v>
      </c>
      <c r="F1333" s="4">
        <v>0.41</v>
      </c>
      <c r="G1333" s="1">
        <v>3.9</v>
      </c>
      <c r="H1333" s="2">
        <v>2162</v>
      </c>
      <c r="I1333" s="1" t="s">
        <v>11726</v>
      </c>
      <c r="J1333" s="1" t="s">
        <v>11727</v>
      </c>
      <c r="K1333" s="1" t="s">
        <v>11728</v>
      </c>
      <c r="L1333" s="1" t="s">
        <v>11729</v>
      </c>
      <c r="M1333" s="1" t="s">
        <v>11730</v>
      </c>
      <c r="N1333" s="1" t="s">
        <v>11731</v>
      </c>
      <c r="O1333" s="1" t="s">
        <v>11732</v>
      </c>
      <c r="P1333" s="1" t="s">
        <v>11733</v>
      </c>
      <c r="Q1333" s="12">
        <f>Table1[[#This Row],[actual_price]]-Table1[[#This Row],[discounted_price]]</f>
        <v>1151</v>
      </c>
      <c r="R1333" s="11" t="str">
        <f>IF(Table1[[#This Row],[discount_percentage]]&gt;=0.5,"50% + Discount","Below 50%")</f>
        <v>Below 50%</v>
      </c>
      <c r="S1333" s="14">
        <f>Table1[[#This Row],[actual_price]]*Table1[[#This Row],[rating_count]]</f>
        <v>6053600</v>
      </c>
      <c r="T1333" s="11" t="str">
        <f>IF(Table1[[#This Row],[discounted_price]]&lt;200,"&lt;₹200",IF(Table1[[#This Row],[discounted_price]]&lt;=500,"₹200 - ₹500","&gt;₹500"))</f>
        <v>&gt;₹500</v>
      </c>
      <c r="U1333" s="11" t="str">
        <f>IF(Table1[[#This Row],[rating_count]]&lt;1000,"Below 1K Reviews","1K + Reviews")</f>
        <v>1K + Reviews</v>
      </c>
      <c r="V1333" s="14">
        <f>Table1[[#This Row],[rating]]*Table1[[#This Row],[rating_count]]</f>
        <v>8431.7999999999993</v>
      </c>
    </row>
    <row r="1334" spans="1:22" ht="16.2" x14ac:dyDescent="0.3">
      <c r="A1334" s="1" t="s">
        <v>11734</v>
      </c>
      <c r="B1334" s="1" t="s">
        <v>11735</v>
      </c>
      <c r="C1334" s="1" t="s">
        <v>8729</v>
      </c>
      <c r="D1334" s="1">
        <v>799</v>
      </c>
      <c r="E1334" s="3">
        <v>1699</v>
      </c>
      <c r="F1334" s="4">
        <v>0.53</v>
      </c>
      <c r="G1334" s="1">
        <v>4</v>
      </c>
      <c r="H1334" s="2">
        <v>97</v>
      </c>
      <c r="I1334" s="1" t="s">
        <v>11736</v>
      </c>
      <c r="J1334" s="1" t="s">
        <v>11737</v>
      </c>
      <c r="K1334" s="1" t="s">
        <v>11738</v>
      </c>
      <c r="L1334" s="1" t="s">
        <v>11739</v>
      </c>
      <c r="M1334" s="1" t="s">
        <v>11740</v>
      </c>
      <c r="N1334" s="1" t="s">
        <v>11741</v>
      </c>
      <c r="O1334" s="1" t="s">
        <v>11742</v>
      </c>
      <c r="P1334" s="1" t="s">
        <v>11743</v>
      </c>
      <c r="Q1334" s="12">
        <f>Table1[[#This Row],[actual_price]]-Table1[[#This Row],[discounted_price]]</f>
        <v>900</v>
      </c>
      <c r="R1334" s="11" t="str">
        <f>IF(Table1[[#This Row],[discount_percentage]]&gt;=0.5,"50% + Discount","Below 50%")</f>
        <v>50% + Discount</v>
      </c>
      <c r="S1334" s="14">
        <f>Table1[[#This Row],[actual_price]]*Table1[[#This Row],[rating_count]]</f>
        <v>164803</v>
      </c>
      <c r="T1334" s="11" t="str">
        <f>IF(Table1[[#This Row],[discounted_price]]&lt;200,"&lt;₹200",IF(Table1[[#This Row],[discounted_price]]&lt;=500,"₹200 - ₹500","&gt;₹500"))</f>
        <v>&gt;₹500</v>
      </c>
      <c r="U1334" s="11" t="str">
        <f>IF(Table1[[#This Row],[rating_count]]&lt;1000,"Below 1K Reviews","1K + Reviews")</f>
        <v>Below 1K Reviews</v>
      </c>
      <c r="V1334" s="14">
        <f>Table1[[#This Row],[rating]]*Table1[[#This Row],[rating_count]]</f>
        <v>388</v>
      </c>
    </row>
    <row r="1335" spans="1:22" ht="16.2" x14ac:dyDescent="0.3">
      <c r="A1335" s="1" t="s">
        <v>11744</v>
      </c>
      <c r="B1335" s="1" t="s">
        <v>11745</v>
      </c>
      <c r="C1335" s="1" t="s">
        <v>8729</v>
      </c>
      <c r="D1335" s="1">
        <v>765</v>
      </c>
      <c r="E1335" s="1">
        <v>970</v>
      </c>
      <c r="F1335" s="4">
        <v>0.21</v>
      </c>
      <c r="G1335" s="1">
        <v>4.2</v>
      </c>
      <c r="H1335" s="2">
        <v>6055</v>
      </c>
      <c r="I1335" s="1" t="s">
        <v>11746</v>
      </c>
      <c r="J1335" s="1" t="s">
        <v>11747</v>
      </c>
      <c r="K1335" s="1" t="s">
        <v>11748</v>
      </c>
      <c r="L1335" s="1" t="s">
        <v>11749</v>
      </c>
      <c r="M1335" s="1" t="s">
        <v>11750</v>
      </c>
      <c r="N1335" s="1" t="s">
        <v>11751</v>
      </c>
      <c r="O1335" s="1" t="s">
        <v>11752</v>
      </c>
      <c r="P1335" s="1" t="s">
        <v>11753</v>
      </c>
      <c r="Q1335" s="12">
        <f>Table1[[#This Row],[actual_price]]-Table1[[#This Row],[discounted_price]]</f>
        <v>205</v>
      </c>
      <c r="R1335" s="11" t="str">
        <f>IF(Table1[[#This Row],[discount_percentage]]&gt;=0.5,"50% + Discount","Below 50%")</f>
        <v>Below 50%</v>
      </c>
      <c r="S1335" s="14">
        <f>Table1[[#This Row],[actual_price]]*Table1[[#This Row],[rating_count]]</f>
        <v>5873350</v>
      </c>
      <c r="T1335" s="11" t="str">
        <f>IF(Table1[[#This Row],[discounted_price]]&lt;200,"&lt;₹200",IF(Table1[[#This Row],[discounted_price]]&lt;=500,"₹200 - ₹500","&gt;₹500"))</f>
        <v>&gt;₹500</v>
      </c>
      <c r="U1335" s="11" t="str">
        <f>IF(Table1[[#This Row],[rating_count]]&lt;1000,"Below 1K Reviews","1K + Reviews")</f>
        <v>1K + Reviews</v>
      </c>
      <c r="V1335" s="14">
        <f>Table1[[#This Row],[rating]]*Table1[[#This Row],[rating_count]]</f>
        <v>25431</v>
      </c>
    </row>
    <row r="1336" spans="1:22" ht="16.2" x14ac:dyDescent="0.3">
      <c r="A1336" s="1" t="s">
        <v>11754</v>
      </c>
      <c r="B1336" s="1" t="s">
        <v>11755</v>
      </c>
      <c r="C1336" s="1" t="s">
        <v>8615</v>
      </c>
      <c r="D1336" s="1">
        <v>999</v>
      </c>
      <c r="E1336" s="3">
        <v>1500</v>
      </c>
      <c r="F1336" s="4">
        <v>0.33</v>
      </c>
      <c r="G1336" s="1">
        <v>4.2</v>
      </c>
      <c r="H1336" s="2">
        <v>386</v>
      </c>
      <c r="I1336" s="1" t="s">
        <v>11756</v>
      </c>
      <c r="J1336" s="1" t="s">
        <v>11757</v>
      </c>
      <c r="K1336" s="1" t="s">
        <v>11758</v>
      </c>
      <c r="L1336" s="1" t="s">
        <v>11759</v>
      </c>
      <c r="M1336" s="1" t="s">
        <v>11760</v>
      </c>
      <c r="N1336" s="1" t="s">
        <v>11761</v>
      </c>
      <c r="O1336" s="1" t="s">
        <v>11762</v>
      </c>
      <c r="P1336" s="1" t="s">
        <v>11763</v>
      </c>
      <c r="Q1336" s="12">
        <f>Table1[[#This Row],[actual_price]]-Table1[[#This Row],[discounted_price]]</f>
        <v>501</v>
      </c>
      <c r="R1336" s="11" t="str">
        <f>IF(Table1[[#This Row],[discount_percentage]]&gt;=0.5,"50% + Discount","Below 50%")</f>
        <v>Below 50%</v>
      </c>
      <c r="S1336" s="14">
        <f>Table1[[#This Row],[actual_price]]*Table1[[#This Row],[rating_count]]</f>
        <v>579000</v>
      </c>
      <c r="T1336" s="11" t="str">
        <f>IF(Table1[[#This Row],[discounted_price]]&lt;200,"&lt;₹200",IF(Table1[[#This Row],[discounted_price]]&lt;=500,"₹200 - ₹500","&gt;₹500"))</f>
        <v>&gt;₹500</v>
      </c>
      <c r="U1336" s="11" t="str">
        <f>IF(Table1[[#This Row],[rating_count]]&lt;1000,"Below 1K Reviews","1K + Reviews")</f>
        <v>Below 1K Reviews</v>
      </c>
      <c r="V1336" s="14">
        <f>Table1[[#This Row],[rating]]*Table1[[#This Row],[rating_count]]</f>
        <v>1621.2</v>
      </c>
    </row>
    <row r="1337" spans="1:22" ht="16.2" x14ac:dyDescent="0.3">
      <c r="A1337" s="1" t="s">
        <v>11764</v>
      </c>
      <c r="B1337" s="1" t="s">
        <v>11765</v>
      </c>
      <c r="C1337" s="1" t="s">
        <v>11766</v>
      </c>
      <c r="D1337" s="1">
        <v>587</v>
      </c>
      <c r="E1337" s="3">
        <v>1295</v>
      </c>
      <c r="F1337" s="4">
        <v>0.55000000000000004</v>
      </c>
      <c r="G1337" s="1">
        <v>4.0999999999999996</v>
      </c>
      <c r="H1337" s="2">
        <v>557</v>
      </c>
      <c r="I1337" s="1" t="s">
        <v>11767</v>
      </c>
      <c r="J1337" s="1" t="s">
        <v>11768</v>
      </c>
      <c r="K1337" s="1" t="s">
        <v>11769</v>
      </c>
      <c r="L1337" s="1" t="s">
        <v>11770</v>
      </c>
      <c r="M1337" s="1" t="s">
        <v>11771</v>
      </c>
      <c r="N1337" s="1" t="s">
        <v>11772</v>
      </c>
      <c r="O1337" s="1" t="s">
        <v>11773</v>
      </c>
      <c r="P1337" s="1" t="s">
        <v>11774</v>
      </c>
      <c r="Q1337" s="12">
        <f>Table1[[#This Row],[actual_price]]-Table1[[#This Row],[discounted_price]]</f>
        <v>708</v>
      </c>
      <c r="R1337" s="11" t="str">
        <f>IF(Table1[[#This Row],[discount_percentage]]&gt;=0.5,"50% + Discount","Below 50%")</f>
        <v>50% + Discount</v>
      </c>
      <c r="S1337" s="14">
        <f>Table1[[#This Row],[actual_price]]*Table1[[#This Row],[rating_count]]</f>
        <v>721315</v>
      </c>
      <c r="T1337" s="11" t="str">
        <f>IF(Table1[[#This Row],[discounted_price]]&lt;200,"&lt;₹200",IF(Table1[[#This Row],[discounted_price]]&lt;=500,"₹200 - ₹500","&gt;₹500"))</f>
        <v>&gt;₹500</v>
      </c>
      <c r="U1337" s="11" t="str">
        <f>IF(Table1[[#This Row],[rating_count]]&lt;1000,"Below 1K Reviews","1K + Reviews")</f>
        <v>Below 1K Reviews</v>
      </c>
      <c r="V1337" s="14">
        <f>Table1[[#This Row],[rating]]*Table1[[#This Row],[rating_count]]</f>
        <v>2283.6999999999998</v>
      </c>
    </row>
    <row r="1338" spans="1:22" ht="16.2" x14ac:dyDescent="0.3">
      <c r="A1338" s="1" t="s">
        <v>11775</v>
      </c>
      <c r="B1338" s="1" t="s">
        <v>11776</v>
      </c>
      <c r="C1338" s="1" t="s">
        <v>11777</v>
      </c>
      <c r="D1338" s="3">
        <v>12609</v>
      </c>
      <c r="E1338" s="3">
        <v>23999</v>
      </c>
      <c r="F1338" s="4">
        <v>0.47</v>
      </c>
      <c r="G1338" s="1">
        <v>4.4000000000000004</v>
      </c>
      <c r="H1338" s="2">
        <v>2288</v>
      </c>
      <c r="I1338" s="1" t="s">
        <v>11778</v>
      </c>
      <c r="J1338" s="1" t="s">
        <v>11779</v>
      </c>
      <c r="K1338" s="1" t="s">
        <v>11780</v>
      </c>
      <c r="L1338" s="1" t="s">
        <v>11781</v>
      </c>
      <c r="M1338" s="1" t="s">
        <v>11782</v>
      </c>
      <c r="N1338" s="1" t="s">
        <v>11783</v>
      </c>
      <c r="O1338" s="1" t="s">
        <v>11784</v>
      </c>
      <c r="P1338" s="1" t="s">
        <v>11785</v>
      </c>
      <c r="Q1338" s="12">
        <f>Table1[[#This Row],[actual_price]]-Table1[[#This Row],[discounted_price]]</f>
        <v>11390</v>
      </c>
      <c r="R1338" s="11" t="str">
        <f>IF(Table1[[#This Row],[discount_percentage]]&gt;=0.5,"50% + Discount","Below 50%")</f>
        <v>Below 50%</v>
      </c>
      <c r="S1338" s="14">
        <f>Table1[[#This Row],[actual_price]]*Table1[[#This Row],[rating_count]]</f>
        <v>54909712</v>
      </c>
      <c r="T1338" s="11" t="str">
        <f>IF(Table1[[#This Row],[discounted_price]]&lt;200,"&lt;₹200",IF(Table1[[#This Row],[discounted_price]]&lt;=500,"₹200 - ₹500","&gt;₹500"))</f>
        <v>&gt;₹500</v>
      </c>
      <c r="U1338" s="11" t="str">
        <f>IF(Table1[[#This Row],[rating_count]]&lt;1000,"Below 1K Reviews","1K + Reviews")</f>
        <v>1K + Reviews</v>
      </c>
      <c r="V1338" s="14">
        <f>Table1[[#This Row],[rating]]*Table1[[#This Row],[rating_count]]</f>
        <v>10067.200000000001</v>
      </c>
    </row>
    <row r="1339" spans="1:22" ht="16.2" x14ac:dyDescent="0.3">
      <c r="A1339" s="1" t="s">
        <v>11786</v>
      </c>
      <c r="B1339" s="1" t="s">
        <v>11787</v>
      </c>
      <c r="C1339" s="1" t="s">
        <v>8740</v>
      </c>
      <c r="D1339" s="1">
        <v>699</v>
      </c>
      <c r="E1339" s="1">
        <v>850</v>
      </c>
      <c r="F1339" s="4">
        <v>0.18</v>
      </c>
      <c r="G1339" s="1">
        <v>4.0999999999999996</v>
      </c>
      <c r="H1339" s="2">
        <v>1106</v>
      </c>
      <c r="I1339" s="1" t="s">
        <v>11788</v>
      </c>
      <c r="J1339" s="1" t="s">
        <v>11789</v>
      </c>
      <c r="K1339" s="1" t="s">
        <v>11790</v>
      </c>
      <c r="L1339" s="1" t="s">
        <v>11791</v>
      </c>
      <c r="M1339" s="1" t="s">
        <v>11792</v>
      </c>
      <c r="N1339" s="1" t="s">
        <v>11793</v>
      </c>
      <c r="O1339" s="1" t="s">
        <v>11794</v>
      </c>
      <c r="P1339" s="1" t="s">
        <v>11795</v>
      </c>
      <c r="Q1339" s="12">
        <f>Table1[[#This Row],[actual_price]]-Table1[[#This Row],[discounted_price]]</f>
        <v>151</v>
      </c>
      <c r="R1339" s="11" t="str">
        <f>IF(Table1[[#This Row],[discount_percentage]]&gt;=0.5,"50% + Discount","Below 50%")</f>
        <v>Below 50%</v>
      </c>
      <c r="S1339" s="14">
        <f>Table1[[#This Row],[actual_price]]*Table1[[#This Row],[rating_count]]</f>
        <v>940100</v>
      </c>
      <c r="T1339" s="11" t="str">
        <f>IF(Table1[[#This Row],[discounted_price]]&lt;200,"&lt;₹200",IF(Table1[[#This Row],[discounted_price]]&lt;=500,"₹200 - ₹500","&gt;₹500"))</f>
        <v>&gt;₹500</v>
      </c>
      <c r="U1339" s="11" t="str">
        <f>IF(Table1[[#This Row],[rating_count]]&lt;1000,"Below 1K Reviews","1K + Reviews")</f>
        <v>1K + Reviews</v>
      </c>
      <c r="V1339" s="14">
        <f>Table1[[#This Row],[rating]]*Table1[[#This Row],[rating_count]]</f>
        <v>4534.5999999999995</v>
      </c>
    </row>
    <row r="1340" spans="1:22" ht="16.2" x14ac:dyDescent="0.3">
      <c r="A1340" s="1" t="s">
        <v>11796</v>
      </c>
      <c r="B1340" s="1" t="s">
        <v>11797</v>
      </c>
      <c r="C1340" s="1" t="s">
        <v>9368</v>
      </c>
      <c r="D1340" s="3">
        <v>3799</v>
      </c>
      <c r="E1340" s="3">
        <v>6000</v>
      </c>
      <c r="F1340" s="4">
        <v>0.37</v>
      </c>
      <c r="G1340" s="1">
        <v>4.2</v>
      </c>
      <c r="H1340" s="2">
        <v>11935</v>
      </c>
      <c r="I1340" s="1" t="s">
        <v>11798</v>
      </c>
      <c r="J1340" s="1" t="s">
        <v>11799</v>
      </c>
      <c r="K1340" s="1" t="s">
        <v>11800</v>
      </c>
      <c r="L1340" s="1" t="s">
        <v>11801</v>
      </c>
      <c r="M1340" s="1" t="s">
        <v>11802</v>
      </c>
      <c r="N1340" s="1" t="s">
        <v>11803</v>
      </c>
      <c r="O1340" s="1" t="s">
        <v>11804</v>
      </c>
      <c r="P1340" s="1" t="s">
        <v>11805</v>
      </c>
      <c r="Q1340" s="12">
        <f>Table1[[#This Row],[actual_price]]-Table1[[#This Row],[discounted_price]]</f>
        <v>2201</v>
      </c>
      <c r="R1340" s="11" t="str">
        <f>IF(Table1[[#This Row],[discount_percentage]]&gt;=0.5,"50% + Discount","Below 50%")</f>
        <v>Below 50%</v>
      </c>
      <c r="S1340" s="14">
        <f>Table1[[#This Row],[actual_price]]*Table1[[#This Row],[rating_count]]</f>
        <v>71610000</v>
      </c>
      <c r="T1340" s="11" t="str">
        <f>IF(Table1[[#This Row],[discounted_price]]&lt;200,"&lt;₹200",IF(Table1[[#This Row],[discounted_price]]&lt;=500,"₹200 - ₹500","&gt;₹500"))</f>
        <v>&gt;₹500</v>
      </c>
      <c r="U1340" s="11" t="str">
        <f>IF(Table1[[#This Row],[rating_count]]&lt;1000,"Below 1K Reviews","1K + Reviews")</f>
        <v>1K + Reviews</v>
      </c>
      <c r="V1340" s="14">
        <f>Table1[[#This Row],[rating]]*Table1[[#This Row],[rating_count]]</f>
        <v>50127</v>
      </c>
    </row>
    <row r="1341" spans="1:22" ht="16.2" x14ac:dyDescent="0.3">
      <c r="A1341" s="1" t="s">
        <v>11806</v>
      </c>
      <c r="B1341" s="1" t="s">
        <v>11807</v>
      </c>
      <c r="C1341" s="1" t="s">
        <v>8886</v>
      </c>
      <c r="D1341" s="1">
        <v>640</v>
      </c>
      <c r="E1341" s="3">
        <v>1020</v>
      </c>
      <c r="F1341" s="4">
        <v>0.37</v>
      </c>
      <c r="G1341" s="1">
        <v>4.0999999999999996</v>
      </c>
      <c r="H1341" s="2">
        <v>5059</v>
      </c>
      <c r="I1341" s="1" t="s">
        <v>11808</v>
      </c>
      <c r="J1341" s="1" t="s">
        <v>11809</v>
      </c>
      <c r="K1341" s="1" t="s">
        <v>11810</v>
      </c>
      <c r="L1341" s="1" t="s">
        <v>11811</v>
      </c>
      <c r="M1341" s="1" t="s">
        <v>11812</v>
      </c>
      <c r="N1341" s="1" t="s">
        <v>11813</v>
      </c>
      <c r="O1341" s="1" t="s">
        <v>11814</v>
      </c>
      <c r="P1341" s="1" t="s">
        <v>11815</v>
      </c>
      <c r="Q1341" s="12">
        <f>Table1[[#This Row],[actual_price]]-Table1[[#This Row],[discounted_price]]</f>
        <v>380</v>
      </c>
      <c r="R1341" s="11" t="str">
        <f>IF(Table1[[#This Row],[discount_percentage]]&gt;=0.5,"50% + Discount","Below 50%")</f>
        <v>Below 50%</v>
      </c>
      <c r="S1341" s="14">
        <f>Table1[[#This Row],[actual_price]]*Table1[[#This Row],[rating_count]]</f>
        <v>5160180</v>
      </c>
      <c r="T1341" s="11" t="str">
        <f>IF(Table1[[#This Row],[discounted_price]]&lt;200,"&lt;₹200",IF(Table1[[#This Row],[discounted_price]]&lt;=500,"₹200 - ₹500","&gt;₹500"))</f>
        <v>&gt;₹500</v>
      </c>
      <c r="U1341" s="11" t="str">
        <f>IF(Table1[[#This Row],[rating_count]]&lt;1000,"Below 1K Reviews","1K + Reviews")</f>
        <v>1K + Reviews</v>
      </c>
      <c r="V1341" s="14">
        <f>Table1[[#This Row],[rating]]*Table1[[#This Row],[rating_count]]</f>
        <v>20741.899999999998</v>
      </c>
    </row>
    <row r="1342" spans="1:22" ht="16.2" x14ac:dyDescent="0.3">
      <c r="A1342" s="1" t="s">
        <v>11816</v>
      </c>
      <c r="B1342" s="1" t="s">
        <v>11817</v>
      </c>
      <c r="C1342" s="1" t="s">
        <v>8604</v>
      </c>
      <c r="D1342" s="1">
        <v>979</v>
      </c>
      <c r="E1342" s="3">
        <v>1999</v>
      </c>
      <c r="F1342" s="4">
        <v>0.51</v>
      </c>
      <c r="G1342" s="1">
        <v>3.9</v>
      </c>
      <c r="H1342" s="2">
        <v>157</v>
      </c>
      <c r="I1342" s="1" t="s">
        <v>11818</v>
      </c>
      <c r="J1342" s="1" t="s">
        <v>11819</v>
      </c>
      <c r="K1342" s="1" t="s">
        <v>11820</v>
      </c>
      <c r="L1342" s="1" t="s">
        <v>11821</v>
      </c>
      <c r="M1342" s="1" t="s">
        <v>11822</v>
      </c>
      <c r="N1342" s="1" t="s">
        <v>11823</v>
      </c>
      <c r="O1342" s="1" t="s">
        <v>11824</v>
      </c>
      <c r="P1342" s="1" t="s">
        <v>11825</v>
      </c>
      <c r="Q1342" s="12">
        <f>Table1[[#This Row],[actual_price]]-Table1[[#This Row],[discounted_price]]</f>
        <v>1020</v>
      </c>
      <c r="R1342" s="11" t="str">
        <f>IF(Table1[[#This Row],[discount_percentage]]&gt;=0.5,"50% + Discount","Below 50%")</f>
        <v>50% + Discount</v>
      </c>
      <c r="S1342" s="14">
        <f>Table1[[#This Row],[actual_price]]*Table1[[#This Row],[rating_count]]</f>
        <v>313843</v>
      </c>
      <c r="T1342" s="11" t="str">
        <f>IF(Table1[[#This Row],[discounted_price]]&lt;200,"&lt;₹200",IF(Table1[[#This Row],[discounted_price]]&lt;=500,"₹200 - ₹500","&gt;₹500"))</f>
        <v>&gt;₹500</v>
      </c>
      <c r="U1342" s="11" t="str">
        <f>IF(Table1[[#This Row],[rating_count]]&lt;1000,"Below 1K Reviews","1K + Reviews")</f>
        <v>Below 1K Reviews</v>
      </c>
      <c r="V1342" s="14">
        <f>Table1[[#This Row],[rating]]*Table1[[#This Row],[rating_count]]</f>
        <v>612.29999999999995</v>
      </c>
    </row>
    <row r="1343" spans="1:22" ht="16.2" x14ac:dyDescent="0.3">
      <c r="A1343" s="1" t="s">
        <v>11826</v>
      </c>
      <c r="B1343" s="1" t="s">
        <v>11827</v>
      </c>
      <c r="C1343" s="1" t="s">
        <v>8762</v>
      </c>
      <c r="D1343" s="3">
        <v>5365</v>
      </c>
      <c r="E1343" s="3">
        <v>7445</v>
      </c>
      <c r="F1343" s="4">
        <v>0.28000000000000003</v>
      </c>
      <c r="G1343" s="1">
        <v>3.9</v>
      </c>
      <c r="H1343" s="2">
        <v>3584</v>
      </c>
      <c r="I1343" s="1" t="s">
        <v>11828</v>
      </c>
      <c r="J1343" s="1" t="s">
        <v>11829</v>
      </c>
      <c r="K1343" s="1" t="s">
        <v>11830</v>
      </c>
      <c r="L1343" s="1" t="s">
        <v>11831</v>
      </c>
      <c r="M1343" s="1" t="s">
        <v>11832</v>
      </c>
      <c r="N1343" s="1" t="s">
        <v>11833</v>
      </c>
      <c r="O1343" s="1" t="s">
        <v>11834</v>
      </c>
      <c r="P1343" s="1" t="s">
        <v>11835</v>
      </c>
      <c r="Q1343" s="12">
        <f>Table1[[#This Row],[actual_price]]-Table1[[#This Row],[discounted_price]]</f>
        <v>2080</v>
      </c>
      <c r="R1343" s="11" t="str">
        <f>IF(Table1[[#This Row],[discount_percentage]]&gt;=0.5,"50% + Discount","Below 50%")</f>
        <v>Below 50%</v>
      </c>
      <c r="S1343" s="14">
        <f>Table1[[#This Row],[actual_price]]*Table1[[#This Row],[rating_count]]</f>
        <v>26682880</v>
      </c>
      <c r="T1343" s="11" t="str">
        <f>IF(Table1[[#This Row],[discounted_price]]&lt;200,"&lt;₹200",IF(Table1[[#This Row],[discounted_price]]&lt;=500,"₹200 - ₹500","&gt;₹500"))</f>
        <v>&gt;₹500</v>
      </c>
      <c r="U1343" s="11" t="str">
        <f>IF(Table1[[#This Row],[rating_count]]&lt;1000,"Below 1K Reviews","1K + Reviews")</f>
        <v>1K + Reviews</v>
      </c>
      <c r="V1343" s="14">
        <f>Table1[[#This Row],[rating]]*Table1[[#This Row],[rating_count]]</f>
        <v>13977.6</v>
      </c>
    </row>
    <row r="1344" spans="1:22" ht="16.2" x14ac:dyDescent="0.3">
      <c r="A1344" s="1" t="s">
        <v>11836</v>
      </c>
      <c r="B1344" s="1" t="s">
        <v>11837</v>
      </c>
      <c r="C1344" s="1" t="s">
        <v>8939</v>
      </c>
      <c r="D1344" s="3">
        <v>3199</v>
      </c>
      <c r="E1344" s="3">
        <v>3500</v>
      </c>
      <c r="F1344" s="4">
        <v>0.09</v>
      </c>
      <c r="G1344" s="1">
        <v>4.2</v>
      </c>
      <c r="H1344" s="2">
        <v>1899</v>
      </c>
      <c r="I1344" s="1" t="s">
        <v>11838</v>
      </c>
      <c r="J1344" s="1" t="s">
        <v>11839</v>
      </c>
      <c r="K1344" s="1" t="s">
        <v>11840</v>
      </c>
      <c r="L1344" s="1" t="s">
        <v>11841</v>
      </c>
      <c r="M1344" s="1" t="s">
        <v>11842</v>
      </c>
      <c r="N1344" s="1" t="s">
        <v>11843</v>
      </c>
      <c r="O1344" s="1" t="s">
        <v>11844</v>
      </c>
      <c r="P1344" s="1" t="s">
        <v>11845</v>
      </c>
      <c r="Q1344" s="12">
        <f>Table1[[#This Row],[actual_price]]-Table1[[#This Row],[discounted_price]]</f>
        <v>301</v>
      </c>
      <c r="R1344" s="11" t="str">
        <f>IF(Table1[[#This Row],[discount_percentage]]&gt;=0.5,"50% + Discount","Below 50%")</f>
        <v>Below 50%</v>
      </c>
      <c r="S1344" s="14">
        <f>Table1[[#This Row],[actual_price]]*Table1[[#This Row],[rating_count]]</f>
        <v>6646500</v>
      </c>
      <c r="T1344" s="11" t="str">
        <f>IF(Table1[[#This Row],[discounted_price]]&lt;200,"&lt;₹200",IF(Table1[[#This Row],[discounted_price]]&lt;=500,"₹200 - ₹500","&gt;₹500"))</f>
        <v>&gt;₹500</v>
      </c>
      <c r="U1344" s="11" t="str">
        <f>IF(Table1[[#This Row],[rating_count]]&lt;1000,"Below 1K Reviews","1K + Reviews")</f>
        <v>1K + Reviews</v>
      </c>
      <c r="V1344" s="14">
        <f>Table1[[#This Row],[rating]]*Table1[[#This Row],[rating_count]]</f>
        <v>7975.8</v>
      </c>
    </row>
    <row r="1345" spans="1:22" ht="16.2" x14ac:dyDescent="0.3">
      <c r="A1345" s="1" t="s">
        <v>11846</v>
      </c>
      <c r="B1345" s="1" t="s">
        <v>11847</v>
      </c>
      <c r="C1345" s="1" t="s">
        <v>10405</v>
      </c>
      <c r="D1345" s="1">
        <v>979</v>
      </c>
      <c r="E1345" s="3">
        <v>1395</v>
      </c>
      <c r="F1345" s="4">
        <v>0.3</v>
      </c>
      <c r="G1345" s="1">
        <v>4.2</v>
      </c>
      <c r="H1345" s="2">
        <v>15252</v>
      </c>
      <c r="I1345" s="1" t="s">
        <v>11848</v>
      </c>
      <c r="J1345" s="1" t="s">
        <v>11849</v>
      </c>
      <c r="K1345" s="1" t="s">
        <v>11850</v>
      </c>
      <c r="L1345" s="1" t="s">
        <v>11851</v>
      </c>
      <c r="M1345" s="1" t="s">
        <v>11852</v>
      </c>
      <c r="N1345" s="1" t="s">
        <v>11853</v>
      </c>
      <c r="O1345" s="1" t="s">
        <v>11854</v>
      </c>
      <c r="P1345" s="1" t="s">
        <v>11855</v>
      </c>
      <c r="Q1345" s="12">
        <f>Table1[[#This Row],[actual_price]]-Table1[[#This Row],[discounted_price]]</f>
        <v>416</v>
      </c>
      <c r="R1345" s="11" t="str">
        <f>IF(Table1[[#This Row],[discount_percentage]]&gt;=0.5,"50% + Discount","Below 50%")</f>
        <v>Below 50%</v>
      </c>
      <c r="S1345" s="14">
        <f>Table1[[#This Row],[actual_price]]*Table1[[#This Row],[rating_count]]</f>
        <v>21276540</v>
      </c>
      <c r="T1345" s="11" t="str">
        <f>IF(Table1[[#This Row],[discounted_price]]&lt;200,"&lt;₹200",IF(Table1[[#This Row],[discounted_price]]&lt;=500,"₹200 - ₹500","&gt;₹500"))</f>
        <v>&gt;₹500</v>
      </c>
      <c r="U1345" s="11" t="str">
        <f>IF(Table1[[#This Row],[rating_count]]&lt;1000,"Below 1K Reviews","1K + Reviews")</f>
        <v>1K + Reviews</v>
      </c>
      <c r="V1345" s="14">
        <f>Table1[[#This Row],[rating]]*Table1[[#This Row],[rating_count]]</f>
        <v>64058.400000000001</v>
      </c>
    </row>
    <row r="1346" spans="1:22" ht="16.2" x14ac:dyDescent="0.3">
      <c r="A1346" s="1" t="s">
        <v>11856</v>
      </c>
      <c r="B1346" s="1" t="s">
        <v>11857</v>
      </c>
      <c r="C1346" s="1" t="s">
        <v>8593</v>
      </c>
      <c r="D1346" s="1">
        <v>929</v>
      </c>
      <c r="E1346" s="3">
        <v>2199</v>
      </c>
      <c r="F1346" s="4">
        <v>0.57999999999999996</v>
      </c>
      <c r="G1346" s="1">
        <v>3.7</v>
      </c>
      <c r="H1346" s="2">
        <v>4</v>
      </c>
      <c r="I1346" s="1" t="s">
        <v>11858</v>
      </c>
      <c r="J1346" s="1" t="s">
        <v>11859</v>
      </c>
      <c r="K1346" s="1" t="s">
        <v>11860</v>
      </c>
      <c r="L1346" s="1" t="s">
        <v>11861</v>
      </c>
      <c r="M1346" s="1" t="s">
        <v>11862</v>
      </c>
      <c r="N1346" s="1" t="s">
        <v>11863</v>
      </c>
      <c r="O1346" s="1" t="s">
        <v>11864</v>
      </c>
      <c r="P1346" s="1" t="s">
        <v>11865</v>
      </c>
      <c r="Q1346" s="12">
        <f>Table1[[#This Row],[actual_price]]-Table1[[#This Row],[discounted_price]]</f>
        <v>1270</v>
      </c>
      <c r="R1346" s="11" t="str">
        <f>IF(Table1[[#This Row],[discount_percentage]]&gt;=0.5,"50% + Discount","Below 50%")</f>
        <v>50% + Discount</v>
      </c>
      <c r="S1346" s="14">
        <f>Table1[[#This Row],[actual_price]]*Table1[[#This Row],[rating_count]]</f>
        <v>8796</v>
      </c>
      <c r="T1346" s="11" t="str">
        <f>IF(Table1[[#This Row],[discounted_price]]&lt;200,"&lt;₹200",IF(Table1[[#This Row],[discounted_price]]&lt;=500,"₹200 - ₹500","&gt;₹500"))</f>
        <v>&gt;₹500</v>
      </c>
      <c r="U1346" s="11" t="str">
        <f>IF(Table1[[#This Row],[rating_count]]&lt;1000,"Below 1K Reviews","1K + Reviews")</f>
        <v>Below 1K Reviews</v>
      </c>
      <c r="V1346" s="14">
        <f>Table1[[#This Row],[rating]]*Table1[[#This Row],[rating_count]]</f>
        <v>14.8</v>
      </c>
    </row>
    <row r="1347" spans="1:22" ht="16.2" x14ac:dyDescent="0.3">
      <c r="A1347" s="1" t="s">
        <v>11866</v>
      </c>
      <c r="B1347" s="1" t="s">
        <v>11867</v>
      </c>
      <c r="C1347" s="1" t="s">
        <v>10456</v>
      </c>
      <c r="D1347" s="3">
        <v>3710</v>
      </c>
      <c r="E1347" s="3">
        <v>4330</v>
      </c>
      <c r="F1347" s="4">
        <v>0.14000000000000001</v>
      </c>
      <c r="G1347" s="1">
        <v>3.7</v>
      </c>
      <c r="H1347" s="2">
        <v>1662</v>
      </c>
      <c r="I1347" s="1" t="s">
        <v>11868</v>
      </c>
      <c r="J1347" s="1" t="s">
        <v>11869</v>
      </c>
      <c r="K1347" s="1" t="s">
        <v>11870</v>
      </c>
      <c r="L1347" s="1" t="s">
        <v>11871</v>
      </c>
      <c r="M1347" s="1" t="s">
        <v>11872</v>
      </c>
      <c r="N1347" s="1" t="s">
        <v>11873</v>
      </c>
      <c r="O1347" s="1" t="s">
        <v>11874</v>
      </c>
      <c r="P1347" s="1" t="s">
        <v>11875</v>
      </c>
      <c r="Q1347" s="12">
        <f>Table1[[#This Row],[actual_price]]-Table1[[#This Row],[discounted_price]]</f>
        <v>620</v>
      </c>
      <c r="R1347" s="11" t="str">
        <f>IF(Table1[[#This Row],[discount_percentage]]&gt;=0.5,"50% + Discount","Below 50%")</f>
        <v>Below 50%</v>
      </c>
      <c r="S1347" s="14">
        <f>Table1[[#This Row],[actual_price]]*Table1[[#This Row],[rating_count]]</f>
        <v>7196460</v>
      </c>
      <c r="T1347" s="11" t="str">
        <f>IF(Table1[[#This Row],[discounted_price]]&lt;200,"&lt;₹200",IF(Table1[[#This Row],[discounted_price]]&lt;=500,"₹200 - ₹500","&gt;₹500"))</f>
        <v>&gt;₹500</v>
      </c>
      <c r="U1347" s="11" t="str">
        <f>IF(Table1[[#This Row],[rating_count]]&lt;1000,"Below 1K Reviews","1K + Reviews")</f>
        <v>1K + Reviews</v>
      </c>
      <c r="V1347" s="14">
        <f>Table1[[#This Row],[rating]]*Table1[[#This Row],[rating_count]]</f>
        <v>6149.4000000000005</v>
      </c>
    </row>
    <row r="1348" spans="1:22" ht="16.2" x14ac:dyDescent="0.3">
      <c r="A1348" s="1" t="s">
        <v>11876</v>
      </c>
      <c r="B1348" s="1" t="s">
        <v>11877</v>
      </c>
      <c r="C1348" s="1" t="s">
        <v>8751</v>
      </c>
      <c r="D1348" s="3">
        <v>2033</v>
      </c>
      <c r="E1348" s="3">
        <v>4295</v>
      </c>
      <c r="F1348" s="4">
        <v>0.53</v>
      </c>
      <c r="G1348" s="1">
        <v>3.4</v>
      </c>
      <c r="H1348" s="2">
        <v>422</v>
      </c>
      <c r="I1348" s="1" t="s">
        <v>11878</v>
      </c>
      <c r="J1348" s="1" t="s">
        <v>11879</v>
      </c>
      <c r="K1348" s="1" t="s">
        <v>11880</v>
      </c>
      <c r="L1348" s="1" t="s">
        <v>11881</v>
      </c>
      <c r="M1348" s="1" t="s">
        <v>11882</v>
      </c>
      <c r="N1348" s="1" t="s">
        <v>11883</v>
      </c>
      <c r="O1348" s="1" t="s">
        <v>11884</v>
      </c>
      <c r="P1348" s="1" t="s">
        <v>11885</v>
      </c>
      <c r="Q1348" s="12">
        <f>Table1[[#This Row],[actual_price]]-Table1[[#This Row],[discounted_price]]</f>
        <v>2262</v>
      </c>
      <c r="R1348" s="11" t="str">
        <f>IF(Table1[[#This Row],[discount_percentage]]&gt;=0.5,"50% + Discount","Below 50%")</f>
        <v>50% + Discount</v>
      </c>
      <c r="S1348" s="14">
        <f>Table1[[#This Row],[actual_price]]*Table1[[#This Row],[rating_count]]</f>
        <v>1812490</v>
      </c>
      <c r="T1348" s="11" t="str">
        <f>IF(Table1[[#This Row],[discounted_price]]&lt;200,"&lt;₹200",IF(Table1[[#This Row],[discounted_price]]&lt;=500,"₹200 - ₹500","&gt;₹500"))</f>
        <v>&gt;₹500</v>
      </c>
      <c r="U1348" s="11" t="str">
        <f>IF(Table1[[#This Row],[rating_count]]&lt;1000,"Below 1K Reviews","1K + Reviews")</f>
        <v>Below 1K Reviews</v>
      </c>
      <c r="V1348" s="14">
        <f>Table1[[#This Row],[rating]]*Table1[[#This Row],[rating_count]]</f>
        <v>1434.8</v>
      </c>
    </row>
    <row r="1349" spans="1:22" ht="16.2" x14ac:dyDescent="0.3">
      <c r="A1349" s="1" t="s">
        <v>11886</v>
      </c>
      <c r="B1349" s="1" t="s">
        <v>11887</v>
      </c>
      <c r="C1349" s="1" t="s">
        <v>8593</v>
      </c>
      <c r="D1349" s="3">
        <v>9495</v>
      </c>
      <c r="E1349" s="3">
        <v>18990</v>
      </c>
      <c r="F1349" s="4">
        <v>0.5</v>
      </c>
      <c r="G1349" s="1">
        <v>4.2</v>
      </c>
      <c r="H1349" s="2">
        <v>79</v>
      </c>
      <c r="I1349" s="1" t="s">
        <v>11888</v>
      </c>
      <c r="J1349" s="1" t="s">
        <v>11889</v>
      </c>
      <c r="K1349" s="1" t="s">
        <v>11890</v>
      </c>
      <c r="L1349" s="1" t="s">
        <v>11891</v>
      </c>
      <c r="M1349" s="1" t="s">
        <v>11892</v>
      </c>
      <c r="N1349" s="1" t="s">
        <v>11893</v>
      </c>
      <c r="O1349" s="1" t="s">
        <v>11894</v>
      </c>
      <c r="P1349" s="1" t="s">
        <v>11895</v>
      </c>
      <c r="Q1349" s="12">
        <f>Table1[[#This Row],[actual_price]]-Table1[[#This Row],[discounted_price]]</f>
        <v>9495</v>
      </c>
      <c r="R1349" s="11" t="str">
        <f>IF(Table1[[#This Row],[discount_percentage]]&gt;=0.5,"50% + Discount","Below 50%")</f>
        <v>50% + Discount</v>
      </c>
      <c r="S1349" s="14">
        <f>Table1[[#This Row],[actual_price]]*Table1[[#This Row],[rating_count]]</f>
        <v>1500210</v>
      </c>
      <c r="T1349" s="11" t="str">
        <f>IF(Table1[[#This Row],[discounted_price]]&lt;200,"&lt;₹200",IF(Table1[[#This Row],[discounted_price]]&lt;=500,"₹200 - ₹500","&gt;₹500"))</f>
        <v>&gt;₹500</v>
      </c>
      <c r="U1349" s="11" t="str">
        <f>IF(Table1[[#This Row],[rating_count]]&lt;1000,"Below 1K Reviews","1K + Reviews")</f>
        <v>Below 1K Reviews</v>
      </c>
      <c r="V1349" s="14">
        <f>Table1[[#This Row],[rating]]*Table1[[#This Row],[rating_count]]</f>
        <v>331.8</v>
      </c>
    </row>
    <row r="1350" spans="1:22" ht="16.2" x14ac:dyDescent="0.3">
      <c r="A1350" s="1" t="s">
        <v>11896</v>
      </c>
      <c r="B1350" s="1" t="s">
        <v>11897</v>
      </c>
      <c r="C1350" s="1" t="s">
        <v>8815</v>
      </c>
      <c r="D1350" s="3">
        <v>7799</v>
      </c>
      <c r="E1350" s="3">
        <v>12500</v>
      </c>
      <c r="F1350" s="4">
        <v>0.38</v>
      </c>
      <c r="G1350" s="1">
        <v>4</v>
      </c>
      <c r="H1350" s="2">
        <v>5160</v>
      </c>
      <c r="I1350" s="1" t="s">
        <v>11898</v>
      </c>
      <c r="J1350" s="1" t="s">
        <v>11899</v>
      </c>
      <c r="K1350" s="1" t="s">
        <v>11900</v>
      </c>
      <c r="L1350" s="1" t="s">
        <v>11901</v>
      </c>
      <c r="M1350" s="1" t="s">
        <v>11902</v>
      </c>
      <c r="N1350" s="1" t="s">
        <v>11903</v>
      </c>
      <c r="O1350" s="1" t="s">
        <v>11904</v>
      </c>
      <c r="P1350" s="1" t="s">
        <v>11905</v>
      </c>
      <c r="Q1350" s="12">
        <f>Table1[[#This Row],[actual_price]]-Table1[[#This Row],[discounted_price]]</f>
        <v>4701</v>
      </c>
      <c r="R1350" s="11" t="str">
        <f>IF(Table1[[#This Row],[discount_percentage]]&gt;=0.5,"50% + Discount","Below 50%")</f>
        <v>Below 50%</v>
      </c>
      <c r="S1350" s="14">
        <f>Table1[[#This Row],[actual_price]]*Table1[[#This Row],[rating_count]]</f>
        <v>64500000</v>
      </c>
      <c r="T1350" s="11" t="str">
        <f>IF(Table1[[#This Row],[discounted_price]]&lt;200,"&lt;₹200",IF(Table1[[#This Row],[discounted_price]]&lt;=500,"₹200 - ₹500","&gt;₹500"))</f>
        <v>&gt;₹500</v>
      </c>
      <c r="U1350" s="11" t="str">
        <f>IF(Table1[[#This Row],[rating_count]]&lt;1000,"Below 1K Reviews","1K + Reviews")</f>
        <v>1K + Reviews</v>
      </c>
      <c r="V1350" s="14">
        <f>Table1[[#This Row],[rating]]*Table1[[#This Row],[rating_count]]</f>
        <v>20640</v>
      </c>
    </row>
    <row r="1351" spans="1:22" ht="16.2" x14ac:dyDescent="0.3">
      <c r="A1351" s="1" t="s">
        <v>11906</v>
      </c>
      <c r="B1351" s="1" t="s">
        <v>11907</v>
      </c>
      <c r="C1351" s="1" t="s">
        <v>8582</v>
      </c>
      <c r="D1351" s="1">
        <v>949</v>
      </c>
      <c r="E1351" s="3">
        <v>2385</v>
      </c>
      <c r="F1351" s="4">
        <v>0.6</v>
      </c>
      <c r="G1351" s="1">
        <v>4.0999999999999996</v>
      </c>
      <c r="H1351" s="2">
        <v>2311</v>
      </c>
      <c r="I1351" s="1" t="s">
        <v>11908</v>
      </c>
      <c r="J1351" s="1" t="s">
        <v>11909</v>
      </c>
      <c r="K1351" s="1" t="s">
        <v>11910</v>
      </c>
      <c r="L1351" s="1" t="s">
        <v>11911</v>
      </c>
      <c r="M1351" s="1" t="s">
        <v>11912</v>
      </c>
      <c r="N1351" s="1" t="s">
        <v>11913</v>
      </c>
      <c r="O1351" s="1" t="s">
        <v>11914</v>
      </c>
      <c r="P1351" s="1" t="s">
        <v>11915</v>
      </c>
      <c r="Q1351" s="12">
        <f>Table1[[#This Row],[actual_price]]-Table1[[#This Row],[discounted_price]]</f>
        <v>1436</v>
      </c>
      <c r="R1351" s="11" t="str">
        <f>IF(Table1[[#This Row],[discount_percentage]]&gt;=0.5,"50% + Discount","Below 50%")</f>
        <v>50% + Discount</v>
      </c>
      <c r="S1351" s="14">
        <f>Table1[[#This Row],[actual_price]]*Table1[[#This Row],[rating_count]]</f>
        <v>5511735</v>
      </c>
      <c r="T1351" s="11" t="str">
        <f>IF(Table1[[#This Row],[discounted_price]]&lt;200,"&lt;₹200",IF(Table1[[#This Row],[discounted_price]]&lt;=500,"₹200 - ₹500","&gt;₹500"))</f>
        <v>&gt;₹500</v>
      </c>
      <c r="U1351" s="11" t="str">
        <f>IF(Table1[[#This Row],[rating_count]]&lt;1000,"Below 1K Reviews","1K + Reviews")</f>
        <v>1K + Reviews</v>
      </c>
      <c r="V1351" s="14">
        <f>Table1[[#This Row],[rating]]*Table1[[#This Row],[rating_count]]</f>
        <v>9475.0999999999985</v>
      </c>
    </row>
    <row r="1352" spans="1:22" ht="16.2" x14ac:dyDescent="0.3">
      <c r="A1352" s="1" t="s">
        <v>11916</v>
      </c>
      <c r="B1352" s="1" t="s">
        <v>11917</v>
      </c>
      <c r="C1352" s="1" t="s">
        <v>8762</v>
      </c>
      <c r="D1352" s="3">
        <v>2790</v>
      </c>
      <c r="E1352" s="3">
        <v>4890</v>
      </c>
      <c r="F1352" s="4">
        <v>0.43</v>
      </c>
      <c r="G1352" s="1">
        <v>3.9</v>
      </c>
      <c r="H1352" s="2">
        <v>588</v>
      </c>
      <c r="I1352" s="1" t="s">
        <v>11918</v>
      </c>
      <c r="J1352" s="1" t="s">
        <v>11919</v>
      </c>
      <c r="K1352" s="1" t="s">
        <v>11920</v>
      </c>
      <c r="L1352" s="1" t="s">
        <v>11921</v>
      </c>
      <c r="M1352" s="1" t="s">
        <v>11922</v>
      </c>
      <c r="N1352" s="1" t="s">
        <v>11923</v>
      </c>
      <c r="O1352" s="1" t="s">
        <v>11924</v>
      </c>
      <c r="P1352" s="1" t="s">
        <v>11925</v>
      </c>
      <c r="Q1352" s="12">
        <f>Table1[[#This Row],[actual_price]]-Table1[[#This Row],[discounted_price]]</f>
        <v>2100</v>
      </c>
      <c r="R1352" s="11" t="str">
        <f>IF(Table1[[#This Row],[discount_percentage]]&gt;=0.5,"50% + Discount","Below 50%")</f>
        <v>Below 50%</v>
      </c>
      <c r="S1352" s="14">
        <f>Table1[[#This Row],[actual_price]]*Table1[[#This Row],[rating_count]]</f>
        <v>2875320</v>
      </c>
      <c r="T1352" s="11" t="str">
        <f>IF(Table1[[#This Row],[discounted_price]]&lt;200,"&lt;₹200",IF(Table1[[#This Row],[discounted_price]]&lt;=500,"₹200 - ₹500","&gt;₹500"))</f>
        <v>&gt;₹500</v>
      </c>
      <c r="U1352" s="11" t="str">
        <f>IF(Table1[[#This Row],[rating_count]]&lt;1000,"Below 1K Reviews","1K + Reviews")</f>
        <v>Below 1K Reviews</v>
      </c>
      <c r="V1352" s="14">
        <f>Table1[[#This Row],[rating]]*Table1[[#This Row],[rating_count]]</f>
        <v>2293.1999999999998</v>
      </c>
    </row>
    <row r="1353" spans="1:22" ht="16.2" x14ac:dyDescent="0.3">
      <c r="A1353" s="1" t="s">
        <v>11926</v>
      </c>
      <c r="B1353" s="1" t="s">
        <v>11927</v>
      </c>
      <c r="C1353" s="1" t="s">
        <v>8740</v>
      </c>
      <c r="D1353" s="1">
        <v>645</v>
      </c>
      <c r="E1353" s="3">
        <v>1100</v>
      </c>
      <c r="F1353" s="4">
        <v>0.41</v>
      </c>
      <c r="G1353" s="1">
        <v>4</v>
      </c>
      <c r="H1353" s="2">
        <v>3271</v>
      </c>
      <c r="I1353" s="1" t="s">
        <v>11928</v>
      </c>
      <c r="J1353" s="1" t="s">
        <v>11929</v>
      </c>
      <c r="K1353" s="1" t="s">
        <v>11930</v>
      </c>
      <c r="L1353" s="1" t="s">
        <v>11931</v>
      </c>
      <c r="M1353" s="1" t="s">
        <v>11932</v>
      </c>
      <c r="N1353" s="1" t="s">
        <v>11933</v>
      </c>
      <c r="O1353" s="1" t="s">
        <v>11934</v>
      </c>
      <c r="P1353" s="1" t="s">
        <v>11935</v>
      </c>
      <c r="Q1353" s="12">
        <f>Table1[[#This Row],[actual_price]]-Table1[[#This Row],[discounted_price]]</f>
        <v>455</v>
      </c>
      <c r="R1353" s="11" t="str">
        <f>IF(Table1[[#This Row],[discount_percentage]]&gt;=0.5,"50% + Discount","Below 50%")</f>
        <v>Below 50%</v>
      </c>
      <c r="S1353" s="14">
        <f>Table1[[#This Row],[actual_price]]*Table1[[#This Row],[rating_count]]</f>
        <v>3598100</v>
      </c>
      <c r="T1353" s="11" t="str">
        <f>IF(Table1[[#This Row],[discounted_price]]&lt;200,"&lt;₹200",IF(Table1[[#This Row],[discounted_price]]&lt;=500,"₹200 - ₹500","&gt;₹500"))</f>
        <v>&gt;₹500</v>
      </c>
      <c r="U1353" s="11" t="str">
        <f>IF(Table1[[#This Row],[rating_count]]&lt;1000,"Below 1K Reviews","1K + Reviews")</f>
        <v>1K + Reviews</v>
      </c>
      <c r="V1353" s="14">
        <f>Table1[[#This Row],[rating]]*Table1[[#This Row],[rating_count]]</f>
        <v>13084</v>
      </c>
    </row>
    <row r="1354" spans="1:22" ht="16.2" x14ac:dyDescent="0.3">
      <c r="A1354" s="1" t="s">
        <v>11936</v>
      </c>
      <c r="B1354" s="1" t="s">
        <v>11937</v>
      </c>
      <c r="C1354" s="1" t="s">
        <v>8751</v>
      </c>
      <c r="D1354" s="5">
        <v>2237.81</v>
      </c>
      <c r="E1354" s="3">
        <v>3899</v>
      </c>
      <c r="F1354" s="4">
        <v>0.43</v>
      </c>
      <c r="G1354" s="1">
        <v>3.9</v>
      </c>
      <c r="H1354" s="2">
        <v>11004</v>
      </c>
      <c r="I1354" s="1" t="s">
        <v>11938</v>
      </c>
      <c r="J1354" s="1" t="s">
        <v>11939</v>
      </c>
      <c r="K1354" s="1" t="s">
        <v>11940</v>
      </c>
      <c r="L1354" s="1" t="s">
        <v>11941</v>
      </c>
      <c r="M1354" s="1" t="s">
        <v>11942</v>
      </c>
      <c r="N1354" s="1" t="s">
        <v>11943</v>
      </c>
      <c r="O1354" s="1" t="s">
        <v>11944</v>
      </c>
      <c r="P1354" s="1" t="s">
        <v>11945</v>
      </c>
      <c r="Q1354" s="12">
        <f>Table1[[#This Row],[actual_price]]-Table1[[#This Row],[discounted_price]]</f>
        <v>1661.19</v>
      </c>
      <c r="R1354" s="11" t="str">
        <f>IF(Table1[[#This Row],[discount_percentage]]&gt;=0.5,"50% + Discount","Below 50%")</f>
        <v>Below 50%</v>
      </c>
      <c r="S1354" s="14">
        <f>Table1[[#This Row],[actual_price]]*Table1[[#This Row],[rating_count]]</f>
        <v>42904596</v>
      </c>
      <c r="T1354" s="11" t="str">
        <f>IF(Table1[[#This Row],[discounted_price]]&lt;200,"&lt;₹200",IF(Table1[[#This Row],[discounted_price]]&lt;=500,"₹200 - ₹500","&gt;₹500"))</f>
        <v>&gt;₹500</v>
      </c>
      <c r="U1354" s="11" t="str">
        <f>IF(Table1[[#This Row],[rating_count]]&lt;1000,"Below 1K Reviews","1K + Reviews")</f>
        <v>1K + Reviews</v>
      </c>
      <c r="V1354" s="14">
        <f>Table1[[#This Row],[rating]]*Table1[[#This Row],[rating_count]]</f>
        <v>42915.6</v>
      </c>
    </row>
    <row r="1355" spans="1:22" ht="16.2" x14ac:dyDescent="0.3">
      <c r="A1355" s="1" t="s">
        <v>11946</v>
      </c>
      <c r="B1355" s="1" t="s">
        <v>11947</v>
      </c>
      <c r="C1355" s="1" t="s">
        <v>8815</v>
      </c>
      <c r="D1355" s="3">
        <v>8699</v>
      </c>
      <c r="E1355" s="3">
        <v>16899</v>
      </c>
      <c r="F1355" s="4">
        <v>0.49</v>
      </c>
      <c r="G1355" s="1">
        <v>4.2</v>
      </c>
      <c r="H1355" s="2">
        <v>3195</v>
      </c>
      <c r="I1355" s="1" t="s">
        <v>11948</v>
      </c>
      <c r="J1355" s="1" t="s">
        <v>11949</v>
      </c>
      <c r="K1355" s="1" t="s">
        <v>11950</v>
      </c>
      <c r="L1355" s="1" t="s">
        <v>11951</v>
      </c>
      <c r="M1355" s="1" t="s">
        <v>11952</v>
      </c>
      <c r="N1355" s="1" t="s">
        <v>11953</v>
      </c>
      <c r="O1355" s="1" t="s">
        <v>11954</v>
      </c>
      <c r="P1355" s="1" t="s">
        <v>11955</v>
      </c>
      <c r="Q1355" s="12">
        <f>Table1[[#This Row],[actual_price]]-Table1[[#This Row],[discounted_price]]</f>
        <v>8200</v>
      </c>
      <c r="R1355" s="11" t="str">
        <f>IF(Table1[[#This Row],[discount_percentage]]&gt;=0.5,"50% + Discount","Below 50%")</f>
        <v>Below 50%</v>
      </c>
      <c r="S1355" s="14">
        <f>Table1[[#This Row],[actual_price]]*Table1[[#This Row],[rating_count]]</f>
        <v>53992305</v>
      </c>
      <c r="T1355" s="11" t="str">
        <f>IF(Table1[[#This Row],[discounted_price]]&lt;200,"&lt;₹200",IF(Table1[[#This Row],[discounted_price]]&lt;=500,"₹200 - ₹500","&gt;₹500"))</f>
        <v>&gt;₹500</v>
      </c>
      <c r="U1355" s="11" t="str">
        <f>IF(Table1[[#This Row],[rating_count]]&lt;1000,"Below 1K Reviews","1K + Reviews")</f>
        <v>1K + Reviews</v>
      </c>
      <c r="V1355" s="14">
        <f>Table1[[#This Row],[rating]]*Table1[[#This Row],[rating_count]]</f>
        <v>13419</v>
      </c>
    </row>
    <row r="1356" spans="1:22" ht="16.2" x14ac:dyDescent="0.3">
      <c r="A1356" s="1" t="s">
        <v>11956</v>
      </c>
      <c r="B1356" s="1" t="s">
        <v>11957</v>
      </c>
      <c r="C1356" s="1" t="s">
        <v>11958</v>
      </c>
      <c r="D1356" s="3">
        <v>42990</v>
      </c>
      <c r="E1356" s="3">
        <v>75990</v>
      </c>
      <c r="F1356" s="4">
        <v>0.43</v>
      </c>
      <c r="G1356" s="1">
        <v>4.3</v>
      </c>
      <c r="H1356" s="2">
        <v>3231</v>
      </c>
      <c r="I1356" s="1" t="s">
        <v>11959</v>
      </c>
      <c r="J1356" s="1" t="s">
        <v>11960</v>
      </c>
      <c r="K1356" s="1" t="s">
        <v>11961</v>
      </c>
      <c r="L1356" s="1" t="s">
        <v>11962</v>
      </c>
      <c r="M1356" s="1" t="s">
        <v>11963</v>
      </c>
      <c r="N1356" s="1" t="s">
        <v>11964</v>
      </c>
      <c r="O1356" s="1" t="s">
        <v>11965</v>
      </c>
      <c r="P1356" s="1" t="s">
        <v>11966</v>
      </c>
      <c r="Q1356" s="12">
        <f>Table1[[#This Row],[actual_price]]-Table1[[#This Row],[discounted_price]]</f>
        <v>33000</v>
      </c>
      <c r="R1356" s="11" t="str">
        <f>IF(Table1[[#This Row],[discount_percentage]]&gt;=0.5,"50% + Discount","Below 50%")</f>
        <v>Below 50%</v>
      </c>
      <c r="S1356" s="14">
        <f>Table1[[#This Row],[actual_price]]*Table1[[#This Row],[rating_count]]</f>
        <v>245523690</v>
      </c>
      <c r="T1356" s="11" t="str">
        <f>IF(Table1[[#This Row],[discounted_price]]&lt;200,"&lt;₹200",IF(Table1[[#This Row],[discounted_price]]&lt;=500,"₹200 - ₹500","&gt;₹500"))</f>
        <v>&gt;₹500</v>
      </c>
      <c r="U1356" s="11" t="str">
        <f>IF(Table1[[#This Row],[rating_count]]&lt;1000,"Below 1K Reviews","1K + Reviews")</f>
        <v>1K + Reviews</v>
      </c>
      <c r="V1356" s="14">
        <f>Table1[[#This Row],[rating]]*Table1[[#This Row],[rating_count]]</f>
        <v>13893.3</v>
      </c>
    </row>
    <row r="1357" spans="1:22" ht="16.2" x14ac:dyDescent="0.3">
      <c r="A1357" s="1" t="s">
        <v>11967</v>
      </c>
      <c r="B1357" s="1" t="s">
        <v>11968</v>
      </c>
      <c r="C1357" s="1" t="s">
        <v>9676</v>
      </c>
      <c r="D1357" s="1">
        <v>825</v>
      </c>
      <c r="E1357" s="1">
        <v>825</v>
      </c>
      <c r="F1357" s="4">
        <v>0</v>
      </c>
      <c r="G1357" s="1">
        <v>4</v>
      </c>
      <c r="H1357" s="2">
        <v>3246</v>
      </c>
      <c r="I1357" s="1" t="s">
        <v>11969</v>
      </c>
      <c r="J1357" s="1" t="s">
        <v>11970</v>
      </c>
      <c r="K1357" s="1" t="s">
        <v>11971</v>
      </c>
      <c r="L1357" s="1" t="s">
        <v>11972</v>
      </c>
      <c r="M1357" s="1" t="s">
        <v>11973</v>
      </c>
      <c r="N1357" s="1" t="s">
        <v>11974</v>
      </c>
      <c r="O1357" s="1" t="s">
        <v>11975</v>
      </c>
      <c r="P1357" s="1" t="s">
        <v>11976</v>
      </c>
      <c r="Q1357" s="12">
        <f>Table1[[#This Row],[actual_price]]-Table1[[#This Row],[discounted_price]]</f>
        <v>0</v>
      </c>
      <c r="R1357" s="11" t="str">
        <f>IF(Table1[[#This Row],[discount_percentage]]&gt;=0.5,"50% + Discount","Below 50%")</f>
        <v>Below 50%</v>
      </c>
      <c r="S1357" s="14">
        <f>Table1[[#This Row],[actual_price]]*Table1[[#This Row],[rating_count]]</f>
        <v>2677950</v>
      </c>
      <c r="T1357" s="11" t="str">
        <f>IF(Table1[[#This Row],[discounted_price]]&lt;200,"&lt;₹200",IF(Table1[[#This Row],[discounted_price]]&lt;=500,"₹200 - ₹500","&gt;₹500"))</f>
        <v>&gt;₹500</v>
      </c>
      <c r="U1357" s="11" t="str">
        <f>IF(Table1[[#This Row],[rating_count]]&lt;1000,"Below 1K Reviews","1K + Reviews")</f>
        <v>1K + Reviews</v>
      </c>
      <c r="V1357" s="14">
        <f>Table1[[#This Row],[rating]]*Table1[[#This Row],[rating_count]]</f>
        <v>12984</v>
      </c>
    </row>
    <row r="1358" spans="1:22" ht="16.2" x14ac:dyDescent="0.3">
      <c r="A1358" s="1" t="s">
        <v>11977</v>
      </c>
      <c r="B1358" s="1" t="s">
        <v>11978</v>
      </c>
      <c r="C1358" s="1" t="s">
        <v>9326</v>
      </c>
      <c r="D1358" s="1">
        <v>161</v>
      </c>
      <c r="E1358" s="1">
        <v>300</v>
      </c>
      <c r="F1358" s="4">
        <v>0.46</v>
      </c>
      <c r="G1358" s="1">
        <v>2.6</v>
      </c>
      <c r="H1358" s="2">
        <v>24</v>
      </c>
      <c r="I1358" s="1" t="s">
        <v>11979</v>
      </c>
      <c r="J1358" s="1" t="s">
        <v>11980</v>
      </c>
      <c r="K1358" s="1" t="s">
        <v>11981</v>
      </c>
      <c r="L1358" s="1" t="s">
        <v>11982</v>
      </c>
      <c r="M1358" s="1" t="s">
        <v>11983</v>
      </c>
      <c r="N1358" s="1" t="s">
        <v>11984</v>
      </c>
      <c r="O1358" s="1" t="s">
        <v>11985</v>
      </c>
      <c r="P1358" s="1" t="s">
        <v>11986</v>
      </c>
      <c r="Q1358" s="12">
        <f>Table1[[#This Row],[actual_price]]-Table1[[#This Row],[discounted_price]]</f>
        <v>139</v>
      </c>
      <c r="R1358" s="11" t="str">
        <f>IF(Table1[[#This Row],[discount_percentage]]&gt;=0.5,"50% + Discount","Below 50%")</f>
        <v>Below 50%</v>
      </c>
      <c r="S1358" s="14">
        <f>Table1[[#This Row],[actual_price]]*Table1[[#This Row],[rating_count]]</f>
        <v>7200</v>
      </c>
      <c r="T1358" s="11" t="str">
        <f>IF(Table1[[#This Row],[discounted_price]]&lt;200,"&lt;₹200",IF(Table1[[#This Row],[discounted_price]]&lt;=500,"₹200 - ₹500","&gt;₹500"))</f>
        <v>&lt;₹200</v>
      </c>
      <c r="U1358" s="11" t="str">
        <f>IF(Table1[[#This Row],[rating_count]]&lt;1000,"Below 1K Reviews","1K + Reviews")</f>
        <v>Below 1K Reviews</v>
      </c>
      <c r="V1358" s="14">
        <f>Table1[[#This Row],[rating]]*Table1[[#This Row],[rating_count]]</f>
        <v>62.400000000000006</v>
      </c>
    </row>
    <row r="1359" spans="1:22" ht="16.2" x14ac:dyDescent="0.3">
      <c r="A1359" s="1" t="s">
        <v>11987</v>
      </c>
      <c r="B1359" s="1" t="s">
        <v>11988</v>
      </c>
      <c r="C1359" s="1" t="s">
        <v>8688</v>
      </c>
      <c r="D1359" s="1">
        <v>697</v>
      </c>
      <c r="E1359" s="3">
        <v>1499</v>
      </c>
      <c r="F1359" s="4">
        <v>0.54</v>
      </c>
      <c r="G1359" s="1">
        <v>3.8</v>
      </c>
      <c r="H1359" s="2">
        <v>144</v>
      </c>
      <c r="I1359" s="1" t="s">
        <v>11989</v>
      </c>
      <c r="J1359" s="1" t="s">
        <v>11990</v>
      </c>
      <c r="K1359" s="1" t="s">
        <v>11991</v>
      </c>
      <c r="L1359" s="1" t="s">
        <v>11992</v>
      </c>
      <c r="M1359" s="1" t="s">
        <v>11993</v>
      </c>
      <c r="N1359" s="1" t="s">
        <v>11994</v>
      </c>
      <c r="O1359" s="1" t="s">
        <v>11995</v>
      </c>
      <c r="P1359" s="1" t="s">
        <v>11996</v>
      </c>
      <c r="Q1359" s="12">
        <f>Table1[[#This Row],[actual_price]]-Table1[[#This Row],[discounted_price]]</f>
        <v>802</v>
      </c>
      <c r="R1359" s="11" t="str">
        <f>IF(Table1[[#This Row],[discount_percentage]]&gt;=0.5,"50% + Discount","Below 50%")</f>
        <v>50% + Discount</v>
      </c>
      <c r="S1359" s="14">
        <f>Table1[[#This Row],[actual_price]]*Table1[[#This Row],[rating_count]]</f>
        <v>215856</v>
      </c>
      <c r="T1359" s="11" t="str">
        <f>IF(Table1[[#This Row],[discounted_price]]&lt;200,"&lt;₹200",IF(Table1[[#This Row],[discounted_price]]&lt;=500,"₹200 - ₹500","&gt;₹500"))</f>
        <v>&gt;₹500</v>
      </c>
      <c r="U1359" s="11" t="str">
        <f>IF(Table1[[#This Row],[rating_count]]&lt;1000,"Below 1K Reviews","1K + Reviews")</f>
        <v>Below 1K Reviews</v>
      </c>
      <c r="V1359" s="14">
        <f>Table1[[#This Row],[rating]]*Table1[[#This Row],[rating_count]]</f>
        <v>547.19999999999993</v>
      </c>
    </row>
    <row r="1360" spans="1:22" ht="16.2" x14ac:dyDescent="0.3">
      <c r="A1360" s="1" t="s">
        <v>11997</v>
      </c>
      <c r="B1360" s="1" t="s">
        <v>11998</v>
      </c>
      <c r="C1360" s="1" t="s">
        <v>11999</v>
      </c>
      <c r="D1360" s="1">
        <v>688</v>
      </c>
      <c r="E1360" s="1">
        <v>747</v>
      </c>
      <c r="F1360" s="4">
        <v>0.08</v>
      </c>
      <c r="G1360" s="1">
        <v>4.5</v>
      </c>
      <c r="H1360" s="2">
        <v>2280</v>
      </c>
      <c r="I1360" s="1" t="s">
        <v>12000</v>
      </c>
      <c r="J1360" s="1" t="s">
        <v>12001</v>
      </c>
      <c r="K1360" s="1" t="s">
        <v>12002</v>
      </c>
      <c r="L1360" s="1" t="s">
        <v>12003</v>
      </c>
      <c r="M1360" s="1" t="s">
        <v>12004</v>
      </c>
      <c r="N1360" s="1" t="s">
        <v>12005</v>
      </c>
      <c r="O1360" s="1" t="s">
        <v>12006</v>
      </c>
      <c r="P1360" s="1" t="s">
        <v>12007</v>
      </c>
      <c r="Q1360" s="12">
        <f>Table1[[#This Row],[actual_price]]-Table1[[#This Row],[discounted_price]]</f>
        <v>59</v>
      </c>
      <c r="R1360" s="11" t="str">
        <f>IF(Table1[[#This Row],[discount_percentage]]&gt;=0.5,"50% + Discount","Below 50%")</f>
        <v>Below 50%</v>
      </c>
      <c r="S1360" s="14">
        <f>Table1[[#This Row],[actual_price]]*Table1[[#This Row],[rating_count]]</f>
        <v>1703160</v>
      </c>
      <c r="T1360" s="11" t="str">
        <f>IF(Table1[[#This Row],[discounted_price]]&lt;200,"&lt;₹200",IF(Table1[[#This Row],[discounted_price]]&lt;=500,"₹200 - ₹500","&gt;₹500"))</f>
        <v>&gt;₹500</v>
      </c>
      <c r="U1360" s="11" t="str">
        <f>IF(Table1[[#This Row],[rating_count]]&lt;1000,"Below 1K Reviews","1K + Reviews")</f>
        <v>1K + Reviews</v>
      </c>
      <c r="V1360" s="14">
        <f>Table1[[#This Row],[rating]]*Table1[[#This Row],[rating_count]]</f>
        <v>10260</v>
      </c>
    </row>
    <row r="1361" spans="1:22" ht="16.2" x14ac:dyDescent="0.3">
      <c r="A1361" s="1" t="s">
        <v>12008</v>
      </c>
      <c r="B1361" s="1" t="s">
        <v>12009</v>
      </c>
      <c r="C1361" s="1" t="s">
        <v>9440</v>
      </c>
      <c r="D1361" s="3">
        <v>2199</v>
      </c>
      <c r="E1361" s="3">
        <v>3999</v>
      </c>
      <c r="F1361" s="4">
        <v>0.45</v>
      </c>
      <c r="G1361" s="1">
        <v>3.5</v>
      </c>
      <c r="H1361" s="2">
        <v>340</v>
      </c>
      <c r="I1361" s="1" t="s">
        <v>12010</v>
      </c>
      <c r="J1361" s="1" t="s">
        <v>12011</v>
      </c>
      <c r="K1361" s="1" t="s">
        <v>12012</v>
      </c>
      <c r="L1361" s="1" t="s">
        <v>12013</v>
      </c>
      <c r="M1361" s="1" t="s">
        <v>12014</v>
      </c>
      <c r="N1361" s="1" t="s">
        <v>12015</v>
      </c>
      <c r="O1361" s="1" t="s">
        <v>12016</v>
      </c>
      <c r="P1361" s="1" t="s">
        <v>12017</v>
      </c>
      <c r="Q1361" s="12">
        <f>Table1[[#This Row],[actual_price]]-Table1[[#This Row],[discounted_price]]</f>
        <v>1800</v>
      </c>
      <c r="R1361" s="11" t="str">
        <f>IF(Table1[[#This Row],[discount_percentage]]&gt;=0.5,"50% + Discount","Below 50%")</f>
        <v>Below 50%</v>
      </c>
      <c r="S1361" s="14">
        <f>Table1[[#This Row],[actual_price]]*Table1[[#This Row],[rating_count]]</f>
        <v>1359660</v>
      </c>
      <c r="T1361" s="11" t="str">
        <f>IF(Table1[[#This Row],[discounted_price]]&lt;200,"&lt;₹200",IF(Table1[[#This Row],[discounted_price]]&lt;=500,"₹200 - ₹500","&gt;₹500"))</f>
        <v>&gt;₹500</v>
      </c>
      <c r="U1361" s="11" t="str">
        <f>IF(Table1[[#This Row],[rating_count]]&lt;1000,"Below 1K Reviews","1K + Reviews")</f>
        <v>Below 1K Reviews</v>
      </c>
      <c r="V1361" s="14">
        <f>Table1[[#This Row],[rating]]*Table1[[#This Row],[rating_count]]</f>
        <v>1190</v>
      </c>
    </row>
    <row r="1362" spans="1:22" ht="16.2" x14ac:dyDescent="0.3">
      <c r="A1362" s="1" t="s">
        <v>12018</v>
      </c>
      <c r="B1362" s="1" t="s">
        <v>12019</v>
      </c>
      <c r="C1362" s="1" t="s">
        <v>8604</v>
      </c>
      <c r="D1362" s="3">
        <v>6850</v>
      </c>
      <c r="E1362" s="3">
        <v>11990</v>
      </c>
      <c r="F1362" s="4">
        <v>0.43</v>
      </c>
      <c r="G1362" s="1">
        <v>3.9</v>
      </c>
      <c r="H1362" s="2">
        <v>144</v>
      </c>
      <c r="I1362" s="1" t="s">
        <v>12020</v>
      </c>
      <c r="J1362" s="1" t="s">
        <v>12021</v>
      </c>
      <c r="K1362" s="1" t="s">
        <v>12022</v>
      </c>
      <c r="L1362" s="1" t="s">
        <v>12023</v>
      </c>
      <c r="M1362" s="1" t="s">
        <v>12024</v>
      </c>
      <c r="N1362" s="1" t="s">
        <v>12025</v>
      </c>
      <c r="O1362" s="1" t="s">
        <v>12026</v>
      </c>
      <c r="P1362" s="1" t="s">
        <v>12027</v>
      </c>
      <c r="Q1362" s="12">
        <f>Table1[[#This Row],[actual_price]]-Table1[[#This Row],[discounted_price]]</f>
        <v>5140</v>
      </c>
      <c r="R1362" s="11" t="str">
        <f>IF(Table1[[#This Row],[discount_percentage]]&gt;=0.5,"50% + Discount","Below 50%")</f>
        <v>Below 50%</v>
      </c>
      <c r="S1362" s="14">
        <f>Table1[[#This Row],[actual_price]]*Table1[[#This Row],[rating_count]]</f>
        <v>1726560</v>
      </c>
      <c r="T1362" s="11" t="str">
        <f>IF(Table1[[#This Row],[discounted_price]]&lt;200,"&lt;₹200",IF(Table1[[#This Row],[discounted_price]]&lt;=500,"₹200 - ₹500","&gt;₹500"))</f>
        <v>&gt;₹500</v>
      </c>
      <c r="U1362" s="11" t="str">
        <f>IF(Table1[[#This Row],[rating_count]]&lt;1000,"Below 1K Reviews","1K + Reviews")</f>
        <v>Below 1K Reviews</v>
      </c>
      <c r="V1362" s="14">
        <f>Table1[[#This Row],[rating]]*Table1[[#This Row],[rating_count]]</f>
        <v>561.6</v>
      </c>
    </row>
    <row r="1363" spans="1:22" ht="16.2" x14ac:dyDescent="0.3">
      <c r="A1363" s="1" t="s">
        <v>12028</v>
      </c>
      <c r="B1363" s="1" t="s">
        <v>12029</v>
      </c>
      <c r="C1363" s="1" t="s">
        <v>8762</v>
      </c>
      <c r="D1363" s="3">
        <v>2699</v>
      </c>
      <c r="E1363" s="3">
        <v>3799</v>
      </c>
      <c r="F1363" s="4">
        <v>0.28999999999999998</v>
      </c>
      <c r="G1363" s="1">
        <v>4</v>
      </c>
      <c r="H1363" s="2">
        <v>727</v>
      </c>
      <c r="I1363" s="1" t="s">
        <v>12030</v>
      </c>
      <c r="J1363" s="1" t="s">
        <v>12031</v>
      </c>
      <c r="K1363" s="1" t="s">
        <v>12032</v>
      </c>
      <c r="L1363" s="1" t="s">
        <v>12033</v>
      </c>
      <c r="M1363" s="1" t="s">
        <v>12034</v>
      </c>
      <c r="N1363" s="1" t="s">
        <v>12035</v>
      </c>
      <c r="O1363" s="1" t="s">
        <v>12036</v>
      </c>
      <c r="P1363" s="1" t="s">
        <v>12037</v>
      </c>
      <c r="Q1363" s="12">
        <f>Table1[[#This Row],[actual_price]]-Table1[[#This Row],[discounted_price]]</f>
        <v>1100</v>
      </c>
      <c r="R1363" s="11" t="str">
        <f>IF(Table1[[#This Row],[discount_percentage]]&gt;=0.5,"50% + Discount","Below 50%")</f>
        <v>Below 50%</v>
      </c>
      <c r="S1363" s="14">
        <f>Table1[[#This Row],[actual_price]]*Table1[[#This Row],[rating_count]]</f>
        <v>2761873</v>
      </c>
      <c r="T1363" s="11" t="str">
        <f>IF(Table1[[#This Row],[discounted_price]]&lt;200,"&lt;₹200",IF(Table1[[#This Row],[discounted_price]]&lt;=500,"₹200 - ₹500","&gt;₹500"))</f>
        <v>&gt;₹500</v>
      </c>
      <c r="U1363" s="11" t="str">
        <f>IF(Table1[[#This Row],[rating_count]]&lt;1000,"Below 1K Reviews","1K + Reviews")</f>
        <v>Below 1K Reviews</v>
      </c>
      <c r="V1363" s="14">
        <f>Table1[[#This Row],[rating]]*Table1[[#This Row],[rating_count]]</f>
        <v>2908</v>
      </c>
    </row>
    <row r="1364" spans="1:22" ht="16.2" x14ac:dyDescent="0.3">
      <c r="A1364" s="1" t="s">
        <v>12038</v>
      </c>
      <c r="B1364" s="1" t="s">
        <v>12039</v>
      </c>
      <c r="C1364" s="1" t="s">
        <v>12040</v>
      </c>
      <c r="D1364" s="1">
        <v>899</v>
      </c>
      <c r="E1364" s="3">
        <v>1999</v>
      </c>
      <c r="F1364" s="4">
        <v>0.55000000000000004</v>
      </c>
      <c r="G1364" s="1">
        <v>4</v>
      </c>
      <c r="H1364" s="2">
        <v>832</v>
      </c>
      <c r="I1364" s="1" t="s">
        <v>12041</v>
      </c>
      <c r="J1364" s="1" t="s">
        <v>12042</v>
      </c>
      <c r="K1364" s="1" t="s">
        <v>12043</v>
      </c>
      <c r="L1364" s="1" t="s">
        <v>12044</v>
      </c>
      <c r="M1364" s="1" t="s">
        <v>12045</v>
      </c>
      <c r="N1364" s="1" t="s">
        <v>12046</v>
      </c>
      <c r="O1364" s="1" t="s">
        <v>12047</v>
      </c>
      <c r="P1364" s="1" t="s">
        <v>12048</v>
      </c>
      <c r="Q1364" s="12">
        <f>Table1[[#This Row],[actual_price]]-Table1[[#This Row],[discounted_price]]</f>
        <v>1100</v>
      </c>
      <c r="R1364" s="11" t="str">
        <f>IF(Table1[[#This Row],[discount_percentage]]&gt;=0.5,"50% + Discount","Below 50%")</f>
        <v>50% + Discount</v>
      </c>
      <c r="S1364" s="14">
        <f>Table1[[#This Row],[actual_price]]*Table1[[#This Row],[rating_count]]</f>
        <v>1663168</v>
      </c>
      <c r="T1364" s="11" t="str">
        <f>IF(Table1[[#This Row],[discounted_price]]&lt;200,"&lt;₹200",IF(Table1[[#This Row],[discounted_price]]&lt;=500,"₹200 - ₹500","&gt;₹500"))</f>
        <v>&gt;₹500</v>
      </c>
      <c r="U1364" s="11" t="str">
        <f>IF(Table1[[#This Row],[rating_count]]&lt;1000,"Below 1K Reviews","1K + Reviews")</f>
        <v>Below 1K Reviews</v>
      </c>
      <c r="V1364" s="14">
        <f>Table1[[#This Row],[rating]]*Table1[[#This Row],[rating_count]]</f>
        <v>3328</v>
      </c>
    </row>
    <row r="1365" spans="1:22" ht="16.2" x14ac:dyDescent="0.3">
      <c r="A1365" s="1" t="s">
        <v>12049</v>
      </c>
      <c r="B1365" s="1" t="s">
        <v>12050</v>
      </c>
      <c r="C1365" s="1" t="s">
        <v>8604</v>
      </c>
      <c r="D1365" s="3">
        <v>1090</v>
      </c>
      <c r="E1365" s="3">
        <v>2999</v>
      </c>
      <c r="F1365" s="4">
        <v>0.64</v>
      </c>
      <c r="G1365" s="1">
        <v>3.5</v>
      </c>
      <c r="H1365" s="2">
        <v>57</v>
      </c>
      <c r="I1365" s="1" t="s">
        <v>12051</v>
      </c>
      <c r="J1365" s="1" t="s">
        <v>12052</v>
      </c>
      <c r="K1365" s="1" t="s">
        <v>12053</v>
      </c>
      <c r="L1365" s="1" t="s">
        <v>12054</v>
      </c>
      <c r="M1365" s="1" t="s">
        <v>12055</v>
      </c>
      <c r="N1365" s="1" t="s">
        <v>12056</v>
      </c>
      <c r="O1365" s="1" t="s">
        <v>12057</v>
      </c>
      <c r="P1365" s="1" t="s">
        <v>12058</v>
      </c>
      <c r="Q1365" s="12">
        <f>Table1[[#This Row],[actual_price]]-Table1[[#This Row],[discounted_price]]</f>
        <v>1909</v>
      </c>
      <c r="R1365" s="11" t="str">
        <f>IF(Table1[[#This Row],[discount_percentage]]&gt;=0.5,"50% + Discount","Below 50%")</f>
        <v>50% + Discount</v>
      </c>
      <c r="S1365" s="14">
        <f>Table1[[#This Row],[actual_price]]*Table1[[#This Row],[rating_count]]</f>
        <v>170943</v>
      </c>
      <c r="T1365" s="11" t="str">
        <f>IF(Table1[[#This Row],[discounted_price]]&lt;200,"&lt;₹200",IF(Table1[[#This Row],[discounted_price]]&lt;=500,"₹200 - ₹500","&gt;₹500"))</f>
        <v>&gt;₹500</v>
      </c>
      <c r="U1365" s="11" t="str">
        <f>IF(Table1[[#This Row],[rating_count]]&lt;1000,"Below 1K Reviews","1K + Reviews")</f>
        <v>Below 1K Reviews</v>
      </c>
      <c r="V1365" s="14">
        <f>Table1[[#This Row],[rating]]*Table1[[#This Row],[rating_count]]</f>
        <v>199.5</v>
      </c>
    </row>
    <row r="1366" spans="1:22" ht="16.2" x14ac:dyDescent="0.3">
      <c r="A1366" s="1" t="s">
        <v>12059</v>
      </c>
      <c r="B1366" s="1" t="s">
        <v>12060</v>
      </c>
      <c r="C1366" s="1" t="s">
        <v>8626</v>
      </c>
      <c r="D1366" s="1">
        <v>295</v>
      </c>
      <c r="E1366" s="1">
        <v>599</v>
      </c>
      <c r="F1366" s="4">
        <v>0.51</v>
      </c>
      <c r="G1366" s="1">
        <v>4</v>
      </c>
      <c r="H1366" s="2">
        <v>1644</v>
      </c>
      <c r="I1366" s="1" t="s">
        <v>12061</v>
      </c>
      <c r="J1366" s="1" t="s">
        <v>12062</v>
      </c>
      <c r="K1366" s="1" t="s">
        <v>12063</v>
      </c>
      <c r="L1366" s="1" t="s">
        <v>12064</v>
      </c>
      <c r="M1366" s="1" t="s">
        <v>12065</v>
      </c>
      <c r="N1366" s="1" t="s">
        <v>12066</v>
      </c>
      <c r="O1366" s="1" t="s">
        <v>12067</v>
      </c>
      <c r="P1366" s="1" t="s">
        <v>12068</v>
      </c>
      <c r="Q1366" s="12">
        <f>Table1[[#This Row],[actual_price]]-Table1[[#This Row],[discounted_price]]</f>
        <v>304</v>
      </c>
      <c r="R1366" s="11" t="str">
        <f>IF(Table1[[#This Row],[discount_percentage]]&gt;=0.5,"50% + Discount","Below 50%")</f>
        <v>50% + Discount</v>
      </c>
      <c r="S1366" s="14">
        <f>Table1[[#This Row],[actual_price]]*Table1[[#This Row],[rating_count]]</f>
        <v>984756</v>
      </c>
      <c r="T1366" s="11" t="str">
        <f>IF(Table1[[#This Row],[discounted_price]]&lt;200,"&lt;₹200",IF(Table1[[#This Row],[discounted_price]]&lt;=500,"₹200 - ₹500","&gt;₹500"))</f>
        <v>₹200 - ₹500</v>
      </c>
      <c r="U1366" s="11" t="str">
        <f>IF(Table1[[#This Row],[rating_count]]&lt;1000,"Below 1K Reviews","1K + Reviews")</f>
        <v>1K + Reviews</v>
      </c>
      <c r="V1366" s="14">
        <f>Table1[[#This Row],[rating]]*Table1[[#This Row],[rating_count]]</f>
        <v>6576</v>
      </c>
    </row>
    <row r="1367" spans="1:22" ht="16.2" x14ac:dyDescent="0.3">
      <c r="A1367" s="1" t="s">
        <v>12069</v>
      </c>
      <c r="B1367" s="1" t="s">
        <v>12070</v>
      </c>
      <c r="C1367" s="1" t="s">
        <v>8804</v>
      </c>
      <c r="D1367" s="1">
        <v>479</v>
      </c>
      <c r="E1367" s="3">
        <v>1999</v>
      </c>
      <c r="F1367" s="4">
        <v>0.76</v>
      </c>
      <c r="G1367" s="1">
        <v>3.4</v>
      </c>
      <c r="H1367" s="2">
        <v>1066</v>
      </c>
      <c r="I1367" s="1" t="s">
        <v>12071</v>
      </c>
      <c r="J1367" s="1" t="s">
        <v>12072</v>
      </c>
      <c r="K1367" s="1" t="s">
        <v>12073</v>
      </c>
      <c r="L1367" s="1" t="s">
        <v>12074</v>
      </c>
      <c r="M1367" s="1" t="s">
        <v>12075</v>
      </c>
      <c r="N1367" s="1" t="s">
        <v>12076</v>
      </c>
      <c r="O1367" s="1" t="s">
        <v>12077</v>
      </c>
      <c r="P1367" s="1" t="s">
        <v>12078</v>
      </c>
      <c r="Q1367" s="12">
        <f>Table1[[#This Row],[actual_price]]-Table1[[#This Row],[discounted_price]]</f>
        <v>1520</v>
      </c>
      <c r="R1367" s="11" t="str">
        <f>IF(Table1[[#This Row],[discount_percentage]]&gt;=0.5,"50% + Discount","Below 50%")</f>
        <v>50% + Discount</v>
      </c>
      <c r="S1367" s="14">
        <f>Table1[[#This Row],[actual_price]]*Table1[[#This Row],[rating_count]]</f>
        <v>2130934</v>
      </c>
      <c r="T1367" s="11" t="str">
        <f>IF(Table1[[#This Row],[discounted_price]]&lt;200,"&lt;₹200",IF(Table1[[#This Row],[discounted_price]]&lt;=500,"₹200 - ₹500","&gt;₹500"))</f>
        <v>₹200 - ₹500</v>
      </c>
      <c r="U1367" s="11" t="str">
        <f>IF(Table1[[#This Row],[rating_count]]&lt;1000,"Below 1K Reviews","1K + Reviews")</f>
        <v>1K + Reviews</v>
      </c>
      <c r="V1367" s="14">
        <f>Table1[[#This Row],[rating]]*Table1[[#This Row],[rating_count]]</f>
        <v>3624.4</v>
      </c>
    </row>
    <row r="1368" spans="1:22" ht="16.2" x14ac:dyDescent="0.3">
      <c r="A1368" s="1" t="s">
        <v>12079</v>
      </c>
      <c r="B1368" s="1" t="s">
        <v>12080</v>
      </c>
      <c r="C1368" s="1" t="s">
        <v>8762</v>
      </c>
      <c r="D1368" s="3">
        <v>2949</v>
      </c>
      <c r="E1368" s="3">
        <v>4849</v>
      </c>
      <c r="F1368" s="4">
        <v>0.39</v>
      </c>
      <c r="G1368" s="1">
        <v>4.2</v>
      </c>
      <c r="H1368" s="2">
        <v>7968</v>
      </c>
      <c r="I1368" s="1" t="s">
        <v>12081</v>
      </c>
      <c r="J1368" s="1" t="s">
        <v>12082</v>
      </c>
      <c r="K1368" s="1" t="s">
        <v>12083</v>
      </c>
      <c r="L1368" s="1" t="s">
        <v>12084</v>
      </c>
      <c r="M1368" s="1" t="s">
        <v>12085</v>
      </c>
      <c r="N1368" s="1" t="s">
        <v>12086</v>
      </c>
      <c r="O1368" s="1" t="s">
        <v>12087</v>
      </c>
      <c r="P1368" s="1" t="s">
        <v>12088</v>
      </c>
      <c r="Q1368" s="12">
        <f>Table1[[#This Row],[actual_price]]-Table1[[#This Row],[discounted_price]]</f>
        <v>1900</v>
      </c>
      <c r="R1368" s="11" t="str">
        <f>IF(Table1[[#This Row],[discount_percentage]]&gt;=0.5,"50% + Discount","Below 50%")</f>
        <v>Below 50%</v>
      </c>
      <c r="S1368" s="14">
        <f>Table1[[#This Row],[actual_price]]*Table1[[#This Row],[rating_count]]</f>
        <v>38636832</v>
      </c>
      <c r="T1368" s="11" t="str">
        <f>IF(Table1[[#This Row],[discounted_price]]&lt;200,"&lt;₹200",IF(Table1[[#This Row],[discounted_price]]&lt;=500,"₹200 - ₹500","&gt;₹500"))</f>
        <v>&gt;₹500</v>
      </c>
      <c r="U1368" s="11" t="str">
        <f>IF(Table1[[#This Row],[rating_count]]&lt;1000,"Below 1K Reviews","1K + Reviews")</f>
        <v>1K + Reviews</v>
      </c>
      <c r="V1368" s="14">
        <f>Table1[[#This Row],[rating]]*Table1[[#This Row],[rating_count]]</f>
        <v>33465.599999999999</v>
      </c>
    </row>
    <row r="1369" spans="1:22" ht="16.2" x14ac:dyDescent="0.3">
      <c r="A1369" s="1" t="s">
        <v>12089</v>
      </c>
      <c r="B1369" s="1" t="s">
        <v>12090</v>
      </c>
      <c r="C1369" s="1" t="s">
        <v>8886</v>
      </c>
      <c r="D1369" s="1">
        <v>335</v>
      </c>
      <c r="E1369" s="1">
        <v>510</v>
      </c>
      <c r="F1369" s="4">
        <v>0.34</v>
      </c>
      <c r="G1369" s="1">
        <v>3.8</v>
      </c>
      <c r="H1369" s="2">
        <v>3195</v>
      </c>
      <c r="I1369" s="1" t="s">
        <v>12091</v>
      </c>
      <c r="J1369" s="1" t="s">
        <v>12092</v>
      </c>
      <c r="K1369" s="1" t="s">
        <v>12093</v>
      </c>
      <c r="L1369" s="1" t="s">
        <v>12094</v>
      </c>
      <c r="M1369" s="1" t="s">
        <v>12095</v>
      </c>
      <c r="N1369" s="1" t="s">
        <v>12096</v>
      </c>
      <c r="O1369" s="1" t="s">
        <v>12097</v>
      </c>
      <c r="P1369" s="1" t="s">
        <v>12098</v>
      </c>
      <c r="Q1369" s="12">
        <f>Table1[[#This Row],[actual_price]]-Table1[[#This Row],[discounted_price]]</f>
        <v>175</v>
      </c>
      <c r="R1369" s="11" t="str">
        <f>IF(Table1[[#This Row],[discount_percentage]]&gt;=0.5,"50% + Discount","Below 50%")</f>
        <v>Below 50%</v>
      </c>
      <c r="S1369" s="14">
        <f>Table1[[#This Row],[actual_price]]*Table1[[#This Row],[rating_count]]</f>
        <v>1629450</v>
      </c>
      <c r="T1369" s="11" t="str">
        <f>IF(Table1[[#This Row],[discounted_price]]&lt;200,"&lt;₹200",IF(Table1[[#This Row],[discounted_price]]&lt;=500,"₹200 - ₹500","&gt;₹500"))</f>
        <v>₹200 - ₹500</v>
      </c>
      <c r="U1369" s="11" t="str">
        <f>IF(Table1[[#This Row],[rating_count]]&lt;1000,"Below 1K Reviews","1K + Reviews")</f>
        <v>1K + Reviews</v>
      </c>
      <c r="V1369" s="14">
        <f>Table1[[#This Row],[rating]]*Table1[[#This Row],[rating_count]]</f>
        <v>12141</v>
      </c>
    </row>
    <row r="1370" spans="1:22" ht="16.2" x14ac:dyDescent="0.3">
      <c r="A1370" s="1" t="s">
        <v>12099</v>
      </c>
      <c r="B1370" s="1" t="s">
        <v>12100</v>
      </c>
      <c r="C1370" s="1" t="s">
        <v>9655</v>
      </c>
      <c r="D1370" s="1">
        <v>293</v>
      </c>
      <c r="E1370" s="1">
        <v>499</v>
      </c>
      <c r="F1370" s="4">
        <v>0.41</v>
      </c>
      <c r="G1370" s="1">
        <v>4.0999999999999996</v>
      </c>
      <c r="H1370" s="2">
        <v>1456</v>
      </c>
      <c r="I1370" s="1" t="s">
        <v>12101</v>
      </c>
      <c r="J1370" s="1" t="s">
        <v>12102</v>
      </c>
      <c r="K1370" s="1" t="s">
        <v>12103</v>
      </c>
      <c r="L1370" s="1" t="s">
        <v>12104</v>
      </c>
      <c r="M1370" s="1" t="s">
        <v>12105</v>
      </c>
      <c r="N1370" s="1" t="s">
        <v>12106</v>
      </c>
      <c r="O1370" s="1" t="s">
        <v>12107</v>
      </c>
      <c r="P1370" s="1" t="s">
        <v>12108</v>
      </c>
      <c r="Q1370" s="12">
        <f>Table1[[#This Row],[actual_price]]-Table1[[#This Row],[discounted_price]]</f>
        <v>206</v>
      </c>
      <c r="R1370" s="11" t="str">
        <f>IF(Table1[[#This Row],[discount_percentage]]&gt;=0.5,"50% + Discount","Below 50%")</f>
        <v>Below 50%</v>
      </c>
      <c r="S1370" s="14">
        <f>Table1[[#This Row],[actual_price]]*Table1[[#This Row],[rating_count]]</f>
        <v>726544</v>
      </c>
      <c r="T1370" s="11" t="str">
        <f>IF(Table1[[#This Row],[discounted_price]]&lt;200,"&lt;₹200",IF(Table1[[#This Row],[discounted_price]]&lt;=500,"₹200 - ₹500","&gt;₹500"))</f>
        <v>₹200 - ₹500</v>
      </c>
      <c r="U1370" s="11" t="str">
        <f>IF(Table1[[#This Row],[rating_count]]&lt;1000,"Below 1K Reviews","1K + Reviews")</f>
        <v>1K + Reviews</v>
      </c>
      <c r="V1370" s="14">
        <f>Table1[[#This Row],[rating]]*Table1[[#This Row],[rating_count]]</f>
        <v>5969.5999999999995</v>
      </c>
    </row>
    <row r="1371" spans="1:22" ht="16.2" x14ac:dyDescent="0.3">
      <c r="A1371" s="1" t="s">
        <v>12109</v>
      </c>
      <c r="B1371" s="1" t="s">
        <v>12110</v>
      </c>
      <c r="C1371" s="1" t="s">
        <v>12111</v>
      </c>
      <c r="D1371" s="1">
        <v>599</v>
      </c>
      <c r="E1371" s="3">
        <v>1299</v>
      </c>
      <c r="F1371" s="4">
        <v>0.54</v>
      </c>
      <c r="G1371" s="1">
        <v>4.2</v>
      </c>
      <c r="H1371" s="2">
        <v>590</v>
      </c>
      <c r="I1371" s="1" t="s">
        <v>12112</v>
      </c>
      <c r="J1371" s="1" t="s">
        <v>12113</v>
      </c>
      <c r="K1371" s="1" t="s">
        <v>12114</v>
      </c>
      <c r="L1371" s="1" t="s">
        <v>12115</v>
      </c>
      <c r="M1371" s="1" t="s">
        <v>12116</v>
      </c>
      <c r="N1371" s="1" t="s">
        <v>12117</v>
      </c>
      <c r="O1371" s="1" t="s">
        <v>12118</v>
      </c>
      <c r="P1371" s="1" t="s">
        <v>12119</v>
      </c>
      <c r="Q1371" s="12">
        <f>Table1[[#This Row],[actual_price]]-Table1[[#This Row],[discounted_price]]</f>
        <v>700</v>
      </c>
      <c r="R1371" s="11" t="str">
        <f>IF(Table1[[#This Row],[discount_percentage]]&gt;=0.5,"50% + Discount","Below 50%")</f>
        <v>50% + Discount</v>
      </c>
      <c r="S1371" s="14">
        <f>Table1[[#This Row],[actual_price]]*Table1[[#This Row],[rating_count]]</f>
        <v>766410</v>
      </c>
      <c r="T1371" s="11" t="str">
        <f>IF(Table1[[#This Row],[discounted_price]]&lt;200,"&lt;₹200",IF(Table1[[#This Row],[discounted_price]]&lt;=500,"₹200 - ₹500","&gt;₹500"))</f>
        <v>&gt;₹500</v>
      </c>
      <c r="U1371" s="11" t="str">
        <f>IF(Table1[[#This Row],[rating_count]]&lt;1000,"Below 1K Reviews","1K + Reviews")</f>
        <v>Below 1K Reviews</v>
      </c>
      <c r="V1371" s="14">
        <f>Table1[[#This Row],[rating]]*Table1[[#This Row],[rating_count]]</f>
        <v>2478</v>
      </c>
    </row>
    <row r="1372" spans="1:22" ht="16.2" x14ac:dyDescent="0.3">
      <c r="A1372" s="1" t="s">
        <v>12120</v>
      </c>
      <c r="B1372" s="1" t="s">
        <v>12121</v>
      </c>
      <c r="C1372" s="1" t="s">
        <v>9676</v>
      </c>
      <c r="D1372" s="1">
        <v>499</v>
      </c>
      <c r="E1372" s="1">
        <v>999</v>
      </c>
      <c r="F1372" s="4">
        <v>0.5</v>
      </c>
      <c r="G1372" s="1">
        <v>4.3</v>
      </c>
      <c r="H1372" s="2">
        <v>1436</v>
      </c>
      <c r="I1372" s="1" t="s">
        <v>12122</v>
      </c>
      <c r="J1372" s="1" t="s">
        <v>12123</v>
      </c>
      <c r="K1372" s="1" t="s">
        <v>12124</v>
      </c>
      <c r="L1372" s="1" t="s">
        <v>12125</v>
      </c>
      <c r="M1372" s="1" t="s">
        <v>12126</v>
      </c>
      <c r="N1372" s="1" t="s">
        <v>12127</v>
      </c>
      <c r="O1372" s="1" t="s">
        <v>12128</v>
      </c>
      <c r="P1372" s="1" t="s">
        <v>12129</v>
      </c>
      <c r="Q1372" s="12">
        <f>Table1[[#This Row],[actual_price]]-Table1[[#This Row],[discounted_price]]</f>
        <v>500</v>
      </c>
      <c r="R1372" s="11" t="str">
        <f>IF(Table1[[#This Row],[discount_percentage]]&gt;=0.5,"50% + Discount","Below 50%")</f>
        <v>50% + Discount</v>
      </c>
      <c r="S1372" s="14">
        <f>Table1[[#This Row],[actual_price]]*Table1[[#This Row],[rating_count]]</f>
        <v>1434564</v>
      </c>
      <c r="T1372" s="11" t="str">
        <f>IF(Table1[[#This Row],[discounted_price]]&lt;200,"&lt;₹200",IF(Table1[[#This Row],[discounted_price]]&lt;=500,"₹200 - ₹500","&gt;₹500"))</f>
        <v>₹200 - ₹500</v>
      </c>
      <c r="U1372" s="11" t="str">
        <f>IF(Table1[[#This Row],[rating_count]]&lt;1000,"Below 1K Reviews","1K + Reviews")</f>
        <v>1K + Reviews</v>
      </c>
      <c r="V1372" s="14">
        <f>Table1[[#This Row],[rating]]*Table1[[#This Row],[rating_count]]</f>
        <v>6174.8</v>
      </c>
    </row>
    <row r="1373" spans="1:22" ht="16.2" x14ac:dyDescent="0.3">
      <c r="A1373" s="1" t="s">
        <v>12130</v>
      </c>
      <c r="B1373" s="1" t="s">
        <v>12131</v>
      </c>
      <c r="C1373" s="1" t="s">
        <v>8740</v>
      </c>
      <c r="D1373" s="1">
        <v>849</v>
      </c>
      <c r="E1373" s="3">
        <v>1190</v>
      </c>
      <c r="F1373" s="4">
        <v>0.28999999999999998</v>
      </c>
      <c r="G1373" s="1">
        <v>4.2</v>
      </c>
      <c r="H1373" s="2">
        <v>4184</v>
      </c>
      <c r="I1373" s="1" t="s">
        <v>12132</v>
      </c>
      <c r="J1373" s="1" t="s">
        <v>12133</v>
      </c>
      <c r="K1373" s="1" t="s">
        <v>12134</v>
      </c>
      <c r="L1373" s="1" t="s">
        <v>12135</v>
      </c>
      <c r="M1373" s="1" t="s">
        <v>12136</v>
      </c>
      <c r="N1373" s="1" t="s">
        <v>12137</v>
      </c>
      <c r="O1373" s="1" t="s">
        <v>12138</v>
      </c>
      <c r="P1373" s="1" t="s">
        <v>12139</v>
      </c>
      <c r="Q1373" s="12">
        <f>Table1[[#This Row],[actual_price]]-Table1[[#This Row],[discounted_price]]</f>
        <v>341</v>
      </c>
      <c r="R1373" s="11" t="str">
        <f>IF(Table1[[#This Row],[discount_percentage]]&gt;=0.5,"50% + Discount","Below 50%")</f>
        <v>Below 50%</v>
      </c>
      <c r="S1373" s="14">
        <f>Table1[[#This Row],[actual_price]]*Table1[[#This Row],[rating_count]]</f>
        <v>4978960</v>
      </c>
      <c r="T1373" s="11" t="str">
        <f>IF(Table1[[#This Row],[discounted_price]]&lt;200,"&lt;₹200",IF(Table1[[#This Row],[discounted_price]]&lt;=500,"₹200 - ₹500","&gt;₹500"))</f>
        <v>&gt;₹500</v>
      </c>
      <c r="U1373" s="11" t="str">
        <f>IF(Table1[[#This Row],[rating_count]]&lt;1000,"Below 1K Reviews","1K + Reviews")</f>
        <v>1K + Reviews</v>
      </c>
      <c r="V1373" s="14">
        <f>Table1[[#This Row],[rating]]*Table1[[#This Row],[rating_count]]</f>
        <v>17572.8</v>
      </c>
    </row>
    <row r="1374" spans="1:22" ht="16.2" x14ac:dyDescent="0.3">
      <c r="A1374" s="1" t="s">
        <v>12140</v>
      </c>
      <c r="B1374" s="1" t="s">
        <v>12141</v>
      </c>
      <c r="C1374" s="1" t="s">
        <v>9655</v>
      </c>
      <c r="D1374" s="1">
        <v>249</v>
      </c>
      <c r="E1374" s="1">
        <v>400</v>
      </c>
      <c r="F1374" s="4">
        <v>0.38</v>
      </c>
      <c r="G1374" s="1">
        <v>4.0999999999999996</v>
      </c>
      <c r="H1374" s="2">
        <v>693</v>
      </c>
      <c r="I1374" s="1" t="s">
        <v>12142</v>
      </c>
      <c r="J1374" s="1" t="s">
        <v>12143</v>
      </c>
      <c r="K1374" s="1" t="s">
        <v>12144</v>
      </c>
      <c r="L1374" s="1" t="s">
        <v>12145</v>
      </c>
      <c r="M1374" s="1" t="s">
        <v>12146</v>
      </c>
      <c r="N1374" s="1" t="s">
        <v>12147</v>
      </c>
      <c r="O1374" s="1" t="s">
        <v>12148</v>
      </c>
      <c r="P1374" s="1" t="s">
        <v>12149</v>
      </c>
      <c r="Q1374" s="12">
        <f>Table1[[#This Row],[actual_price]]-Table1[[#This Row],[discounted_price]]</f>
        <v>151</v>
      </c>
      <c r="R1374" s="11" t="str">
        <f>IF(Table1[[#This Row],[discount_percentage]]&gt;=0.5,"50% + Discount","Below 50%")</f>
        <v>Below 50%</v>
      </c>
      <c r="S1374" s="14">
        <f>Table1[[#This Row],[actual_price]]*Table1[[#This Row],[rating_count]]</f>
        <v>277200</v>
      </c>
      <c r="T1374" s="11" t="str">
        <f>IF(Table1[[#This Row],[discounted_price]]&lt;200,"&lt;₹200",IF(Table1[[#This Row],[discounted_price]]&lt;=500,"₹200 - ₹500","&gt;₹500"))</f>
        <v>₹200 - ₹500</v>
      </c>
      <c r="U1374" s="11" t="str">
        <f>IF(Table1[[#This Row],[rating_count]]&lt;1000,"Below 1K Reviews","1K + Reviews")</f>
        <v>Below 1K Reviews</v>
      </c>
      <c r="V1374" s="14">
        <f>Table1[[#This Row],[rating]]*Table1[[#This Row],[rating_count]]</f>
        <v>2841.2999999999997</v>
      </c>
    </row>
    <row r="1375" spans="1:22" ht="16.2" x14ac:dyDescent="0.3">
      <c r="A1375" s="1" t="s">
        <v>12150</v>
      </c>
      <c r="B1375" s="1" t="s">
        <v>12151</v>
      </c>
      <c r="C1375" s="1" t="s">
        <v>9676</v>
      </c>
      <c r="D1375" s="1">
        <v>185</v>
      </c>
      <c r="E1375" s="1">
        <v>599</v>
      </c>
      <c r="F1375" s="4">
        <v>0.69</v>
      </c>
      <c r="G1375" s="1">
        <v>3.9</v>
      </c>
      <c r="H1375" s="2">
        <v>1306</v>
      </c>
      <c r="I1375" s="1" t="s">
        <v>12152</v>
      </c>
      <c r="J1375" s="1" t="s">
        <v>12153</v>
      </c>
      <c r="K1375" s="1" t="s">
        <v>12154</v>
      </c>
      <c r="L1375" s="1" t="s">
        <v>12155</v>
      </c>
      <c r="M1375" s="1" t="s">
        <v>12156</v>
      </c>
      <c r="N1375" s="1" t="s">
        <v>12157</v>
      </c>
      <c r="O1375" s="1" t="s">
        <v>12158</v>
      </c>
      <c r="P1375" s="1" t="s">
        <v>12159</v>
      </c>
      <c r="Q1375" s="12">
        <f>Table1[[#This Row],[actual_price]]-Table1[[#This Row],[discounted_price]]</f>
        <v>414</v>
      </c>
      <c r="R1375" s="11" t="str">
        <f>IF(Table1[[#This Row],[discount_percentage]]&gt;=0.5,"50% + Discount","Below 50%")</f>
        <v>50% + Discount</v>
      </c>
      <c r="S1375" s="14">
        <f>Table1[[#This Row],[actual_price]]*Table1[[#This Row],[rating_count]]</f>
        <v>782294</v>
      </c>
      <c r="T1375" s="11" t="str">
        <f>IF(Table1[[#This Row],[discounted_price]]&lt;200,"&lt;₹200",IF(Table1[[#This Row],[discounted_price]]&lt;=500,"₹200 - ₹500","&gt;₹500"))</f>
        <v>&lt;₹200</v>
      </c>
      <c r="U1375" s="11" t="str">
        <f>IF(Table1[[#This Row],[rating_count]]&lt;1000,"Below 1K Reviews","1K + Reviews")</f>
        <v>1K + Reviews</v>
      </c>
      <c r="V1375" s="14">
        <f>Table1[[#This Row],[rating]]*Table1[[#This Row],[rating_count]]</f>
        <v>5093.3999999999996</v>
      </c>
    </row>
    <row r="1376" spans="1:22" ht="16.2" x14ac:dyDescent="0.3">
      <c r="A1376" s="1" t="s">
        <v>12160</v>
      </c>
      <c r="B1376" s="1" t="s">
        <v>12161</v>
      </c>
      <c r="C1376" s="1" t="s">
        <v>8604</v>
      </c>
      <c r="D1376" s="1">
        <v>778</v>
      </c>
      <c r="E1376" s="1">
        <v>999</v>
      </c>
      <c r="F1376" s="4">
        <v>0.22</v>
      </c>
      <c r="G1376" s="1">
        <v>3.3</v>
      </c>
      <c r="H1376" s="2">
        <v>8</v>
      </c>
      <c r="I1376" s="1" t="s">
        <v>12162</v>
      </c>
      <c r="J1376" s="1" t="s">
        <v>12163</v>
      </c>
      <c r="K1376" s="1" t="s">
        <v>12164</v>
      </c>
      <c r="L1376" s="1" t="s">
        <v>12165</v>
      </c>
      <c r="M1376" s="1" t="s">
        <v>12166</v>
      </c>
      <c r="N1376" s="1" t="s">
        <v>12167</v>
      </c>
      <c r="O1376" s="1" t="s">
        <v>12168</v>
      </c>
      <c r="P1376" s="1" t="s">
        <v>12169</v>
      </c>
      <c r="Q1376" s="12">
        <f>Table1[[#This Row],[actual_price]]-Table1[[#This Row],[discounted_price]]</f>
        <v>221</v>
      </c>
      <c r="R1376" s="11" t="str">
        <f>IF(Table1[[#This Row],[discount_percentage]]&gt;=0.5,"50% + Discount","Below 50%")</f>
        <v>Below 50%</v>
      </c>
      <c r="S1376" s="14">
        <f>Table1[[#This Row],[actual_price]]*Table1[[#This Row],[rating_count]]</f>
        <v>7992</v>
      </c>
      <c r="T1376" s="11" t="str">
        <f>IF(Table1[[#This Row],[discounted_price]]&lt;200,"&lt;₹200",IF(Table1[[#This Row],[discounted_price]]&lt;=500,"₹200 - ₹500","&gt;₹500"))</f>
        <v>&gt;₹500</v>
      </c>
      <c r="U1376" s="11" t="str">
        <f>IF(Table1[[#This Row],[rating_count]]&lt;1000,"Below 1K Reviews","1K + Reviews")</f>
        <v>Below 1K Reviews</v>
      </c>
      <c r="V1376" s="14">
        <f>Table1[[#This Row],[rating]]*Table1[[#This Row],[rating_count]]</f>
        <v>26.4</v>
      </c>
    </row>
    <row r="1377" spans="1:22" ht="16.2" x14ac:dyDescent="0.3">
      <c r="A1377" s="1" t="s">
        <v>12170</v>
      </c>
      <c r="B1377" s="1" t="s">
        <v>12171</v>
      </c>
      <c r="C1377" s="1" t="s">
        <v>12172</v>
      </c>
      <c r="D1377" s="1">
        <v>279</v>
      </c>
      <c r="E1377" s="1">
        <v>699</v>
      </c>
      <c r="F1377" s="4">
        <v>0.6</v>
      </c>
      <c r="G1377" s="1">
        <v>4.3</v>
      </c>
      <c r="H1377" s="2">
        <v>2326</v>
      </c>
      <c r="I1377" s="1" t="s">
        <v>12173</v>
      </c>
      <c r="J1377" s="1" t="s">
        <v>12174</v>
      </c>
      <c r="K1377" s="1" t="s">
        <v>12175</v>
      </c>
      <c r="L1377" s="1" t="s">
        <v>12176</v>
      </c>
      <c r="M1377" s="1" t="s">
        <v>12177</v>
      </c>
      <c r="N1377" s="1" t="s">
        <v>12178</v>
      </c>
      <c r="O1377" s="1" t="s">
        <v>12179</v>
      </c>
      <c r="P1377" s="1" t="s">
        <v>12180</v>
      </c>
      <c r="Q1377" s="12">
        <f>Table1[[#This Row],[actual_price]]-Table1[[#This Row],[discounted_price]]</f>
        <v>420</v>
      </c>
      <c r="R1377" s="11" t="str">
        <f>IF(Table1[[#This Row],[discount_percentage]]&gt;=0.5,"50% + Discount","Below 50%")</f>
        <v>50% + Discount</v>
      </c>
      <c r="S1377" s="14">
        <f>Table1[[#This Row],[actual_price]]*Table1[[#This Row],[rating_count]]</f>
        <v>1625874</v>
      </c>
      <c r="T1377" s="11" t="str">
        <f>IF(Table1[[#This Row],[discounted_price]]&lt;200,"&lt;₹200",IF(Table1[[#This Row],[discounted_price]]&lt;=500,"₹200 - ₹500","&gt;₹500"))</f>
        <v>₹200 - ₹500</v>
      </c>
      <c r="U1377" s="11" t="str">
        <f>IF(Table1[[#This Row],[rating_count]]&lt;1000,"Below 1K Reviews","1K + Reviews")</f>
        <v>1K + Reviews</v>
      </c>
      <c r="V1377" s="14">
        <f>Table1[[#This Row],[rating]]*Table1[[#This Row],[rating_count]]</f>
        <v>10001.799999999999</v>
      </c>
    </row>
    <row r="1378" spans="1:22" ht="16.2" x14ac:dyDescent="0.3">
      <c r="A1378" s="1" t="s">
        <v>12181</v>
      </c>
      <c r="B1378" s="1" t="s">
        <v>12182</v>
      </c>
      <c r="C1378" s="1" t="s">
        <v>9676</v>
      </c>
      <c r="D1378" s="1">
        <v>215</v>
      </c>
      <c r="E1378" s="3">
        <v>1499</v>
      </c>
      <c r="F1378" s="4">
        <v>0.86</v>
      </c>
      <c r="G1378" s="1">
        <v>3.9</v>
      </c>
      <c r="H1378" s="2">
        <v>1004</v>
      </c>
      <c r="I1378" s="1" t="s">
        <v>12183</v>
      </c>
      <c r="J1378" s="1" t="s">
        <v>12184</v>
      </c>
      <c r="K1378" s="1" t="s">
        <v>12185</v>
      </c>
      <c r="L1378" s="1" t="s">
        <v>12186</v>
      </c>
      <c r="M1378" s="1" t="s">
        <v>12187</v>
      </c>
      <c r="N1378" s="1" t="s">
        <v>12188</v>
      </c>
      <c r="O1378" s="1" t="s">
        <v>12189</v>
      </c>
      <c r="P1378" s="1" t="s">
        <v>12190</v>
      </c>
      <c r="Q1378" s="12">
        <f>Table1[[#This Row],[actual_price]]-Table1[[#This Row],[discounted_price]]</f>
        <v>1284</v>
      </c>
      <c r="R1378" s="11" t="str">
        <f>IF(Table1[[#This Row],[discount_percentage]]&gt;=0.5,"50% + Discount","Below 50%")</f>
        <v>50% + Discount</v>
      </c>
      <c r="S1378" s="14">
        <f>Table1[[#This Row],[actual_price]]*Table1[[#This Row],[rating_count]]</f>
        <v>1504996</v>
      </c>
      <c r="T1378" s="11" t="str">
        <f>IF(Table1[[#This Row],[discounted_price]]&lt;200,"&lt;₹200",IF(Table1[[#This Row],[discounted_price]]&lt;=500,"₹200 - ₹500","&gt;₹500"))</f>
        <v>₹200 - ₹500</v>
      </c>
      <c r="U1378" s="11" t="str">
        <f>IF(Table1[[#This Row],[rating_count]]&lt;1000,"Below 1K Reviews","1K + Reviews")</f>
        <v>1K + Reviews</v>
      </c>
      <c r="V1378" s="14">
        <f>Table1[[#This Row],[rating]]*Table1[[#This Row],[rating_count]]</f>
        <v>3915.6</v>
      </c>
    </row>
    <row r="1379" spans="1:22" ht="16.2" x14ac:dyDescent="0.3">
      <c r="A1379" s="1" t="s">
        <v>12191</v>
      </c>
      <c r="B1379" s="1" t="s">
        <v>12192</v>
      </c>
      <c r="C1379" s="1" t="s">
        <v>8740</v>
      </c>
      <c r="D1379" s="1">
        <v>889</v>
      </c>
      <c r="E1379" s="3">
        <v>1295</v>
      </c>
      <c r="F1379" s="4">
        <v>0.31</v>
      </c>
      <c r="G1379" s="1">
        <v>4.3</v>
      </c>
      <c r="H1379" s="2">
        <v>6400</v>
      </c>
      <c r="I1379" s="1" t="s">
        <v>12193</v>
      </c>
      <c r="J1379" s="1" t="s">
        <v>12194</v>
      </c>
      <c r="K1379" s="1" t="s">
        <v>12195</v>
      </c>
      <c r="L1379" s="1" t="s">
        <v>12196</v>
      </c>
      <c r="M1379" s="1" t="s">
        <v>12197</v>
      </c>
      <c r="N1379" s="1" t="s">
        <v>12198</v>
      </c>
      <c r="O1379" s="1" t="s">
        <v>12199</v>
      </c>
      <c r="P1379" s="1" t="s">
        <v>12200</v>
      </c>
      <c r="Q1379" s="12">
        <f>Table1[[#This Row],[actual_price]]-Table1[[#This Row],[discounted_price]]</f>
        <v>406</v>
      </c>
      <c r="R1379" s="11" t="str">
        <f>IF(Table1[[#This Row],[discount_percentage]]&gt;=0.5,"50% + Discount","Below 50%")</f>
        <v>Below 50%</v>
      </c>
      <c r="S1379" s="14">
        <f>Table1[[#This Row],[actual_price]]*Table1[[#This Row],[rating_count]]</f>
        <v>8288000</v>
      </c>
      <c r="T1379" s="11" t="str">
        <f>IF(Table1[[#This Row],[discounted_price]]&lt;200,"&lt;₹200",IF(Table1[[#This Row],[discounted_price]]&lt;=500,"₹200 - ₹500","&gt;₹500"))</f>
        <v>&gt;₹500</v>
      </c>
      <c r="U1379" s="11" t="str">
        <f>IF(Table1[[#This Row],[rating_count]]&lt;1000,"Below 1K Reviews","1K + Reviews")</f>
        <v>1K + Reviews</v>
      </c>
      <c r="V1379" s="14">
        <f>Table1[[#This Row],[rating]]*Table1[[#This Row],[rating_count]]</f>
        <v>27520</v>
      </c>
    </row>
    <row r="1380" spans="1:22" ht="16.2" x14ac:dyDescent="0.3">
      <c r="A1380" s="1" t="s">
        <v>12201</v>
      </c>
      <c r="B1380" s="1" t="s">
        <v>12202</v>
      </c>
      <c r="C1380" s="1" t="s">
        <v>8762</v>
      </c>
      <c r="D1380" s="3">
        <v>1449</v>
      </c>
      <c r="E1380" s="3">
        <v>4999</v>
      </c>
      <c r="F1380" s="4">
        <v>0.71</v>
      </c>
      <c r="G1380" s="1">
        <v>3.6</v>
      </c>
      <c r="H1380" s="2">
        <v>63</v>
      </c>
      <c r="I1380" s="1" t="s">
        <v>12203</v>
      </c>
      <c r="J1380" s="1" t="s">
        <v>12204</v>
      </c>
      <c r="K1380" s="1" t="s">
        <v>12205</v>
      </c>
      <c r="L1380" s="1" t="s">
        <v>12206</v>
      </c>
      <c r="M1380" s="1" t="s">
        <v>12207</v>
      </c>
      <c r="N1380" s="1" t="s">
        <v>12208</v>
      </c>
      <c r="O1380" s="1" t="s">
        <v>12209</v>
      </c>
      <c r="P1380" s="1" t="s">
        <v>12210</v>
      </c>
      <c r="Q1380" s="12">
        <f>Table1[[#This Row],[actual_price]]-Table1[[#This Row],[discounted_price]]</f>
        <v>3550</v>
      </c>
      <c r="R1380" s="11" t="str">
        <f>IF(Table1[[#This Row],[discount_percentage]]&gt;=0.5,"50% + Discount","Below 50%")</f>
        <v>50% + Discount</v>
      </c>
      <c r="S1380" s="14">
        <f>Table1[[#This Row],[actual_price]]*Table1[[#This Row],[rating_count]]</f>
        <v>314937</v>
      </c>
      <c r="T1380" s="11" t="str">
        <f>IF(Table1[[#This Row],[discounted_price]]&lt;200,"&lt;₹200",IF(Table1[[#This Row],[discounted_price]]&lt;=500,"₹200 - ₹500","&gt;₹500"))</f>
        <v>&gt;₹500</v>
      </c>
      <c r="U1380" s="11" t="str">
        <f>IF(Table1[[#This Row],[rating_count]]&lt;1000,"Below 1K Reviews","1K + Reviews")</f>
        <v>Below 1K Reviews</v>
      </c>
      <c r="V1380" s="14">
        <f>Table1[[#This Row],[rating]]*Table1[[#This Row],[rating_count]]</f>
        <v>226.8</v>
      </c>
    </row>
    <row r="1381" spans="1:22" ht="16.2" x14ac:dyDescent="0.3">
      <c r="A1381" s="1" t="s">
        <v>12211</v>
      </c>
      <c r="B1381" s="1" t="s">
        <v>12212</v>
      </c>
      <c r="C1381" s="1" t="s">
        <v>8762</v>
      </c>
      <c r="D1381" s="3">
        <v>1190</v>
      </c>
      <c r="E1381" s="3">
        <v>2550</v>
      </c>
      <c r="F1381" s="4">
        <v>0.53</v>
      </c>
      <c r="G1381" s="1">
        <v>3.8</v>
      </c>
      <c r="H1381" s="2">
        <v>1181</v>
      </c>
      <c r="I1381" s="1" t="s">
        <v>12213</v>
      </c>
      <c r="J1381" s="1" t="s">
        <v>12214</v>
      </c>
      <c r="K1381" s="1" t="s">
        <v>12215</v>
      </c>
      <c r="L1381" s="1" t="s">
        <v>12216</v>
      </c>
      <c r="M1381" s="1" t="s">
        <v>12217</v>
      </c>
      <c r="N1381" s="1" t="s">
        <v>12218</v>
      </c>
      <c r="O1381" s="1" t="s">
        <v>12219</v>
      </c>
      <c r="P1381" s="1" t="s">
        <v>12220</v>
      </c>
      <c r="Q1381" s="12">
        <f>Table1[[#This Row],[actual_price]]-Table1[[#This Row],[discounted_price]]</f>
        <v>1360</v>
      </c>
      <c r="R1381" s="11" t="str">
        <f>IF(Table1[[#This Row],[discount_percentage]]&gt;=0.5,"50% + Discount","Below 50%")</f>
        <v>50% + Discount</v>
      </c>
      <c r="S1381" s="14">
        <f>Table1[[#This Row],[actual_price]]*Table1[[#This Row],[rating_count]]</f>
        <v>3011550</v>
      </c>
      <c r="T1381" s="11" t="str">
        <f>IF(Table1[[#This Row],[discounted_price]]&lt;200,"&lt;₹200",IF(Table1[[#This Row],[discounted_price]]&lt;=500,"₹200 - ₹500","&gt;₹500"))</f>
        <v>&gt;₹500</v>
      </c>
      <c r="U1381" s="11" t="str">
        <f>IF(Table1[[#This Row],[rating_count]]&lt;1000,"Below 1K Reviews","1K + Reviews")</f>
        <v>1K + Reviews</v>
      </c>
      <c r="V1381" s="14">
        <f>Table1[[#This Row],[rating]]*Table1[[#This Row],[rating_count]]</f>
        <v>4487.8</v>
      </c>
    </row>
    <row r="1382" spans="1:22" ht="16.2" x14ac:dyDescent="0.3">
      <c r="A1382" s="1" t="s">
        <v>12221</v>
      </c>
      <c r="B1382" s="1" t="s">
        <v>12222</v>
      </c>
      <c r="C1382" s="1" t="s">
        <v>10141</v>
      </c>
      <c r="D1382" s="3">
        <v>1799</v>
      </c>
      <c r="E1382" s="3">
        <v>1950</v>
      </c>
      <c r="F1382" s="4">
        <v>0.08</v>
      </c>
      <c r="G1382" s="1">
        <v>3.9</v>
      </c>
      <c r="H1382" s="2">
        <v>1888</v>
      </c>
      <c r="I1382" s="1" t="s">
        <v>12223</v>
      </c>
      <c r="J1382" s="1" t="s">
        <v>12224</v>
      </c>
      <c r="K1382" s="1" t="s">
        <v>12225</v>
      </c>
      <c r="L1382" s="1" t="s">
        <v>12226</v>
      </c>
      <c r="M1382" s="1" t="s">
        <v>12227</v>
      </c>
      <c r="N1382" s="1" t="s">
        <v>12228</v>
      </c>
      <c r="O1382" s="1" t="s">
        <v>12229</v>
      </c>
      <c r="P1382" s="1" t="s">
        <v>12230</v>
      </c>
      <c r="Q1382" s="12">
        <f>Table1[[#This Row],[actual_price]]-Table1[[#This Row],[discounted_price]]</f>
        <v>151</v>
      </c>
      <c r="R1382" s="11" t="str">
        <f>IF(Table1[[#This Row],[discount_percentage]]&gt;=0.5,"50% + Discount","Below 50%")</f>
        <v>Below 50%</v>
      </c>
      <c r="S1382" s="14">
        <f>Table1[[#This Row],[actual_price]]*Table1[[#This Row],[rating_count]]</f>
        <v>3681600</v>
      </c>
      <c r="T1382" s="11" t="str">
        <f>IF(Table1[[#This Row],[discounted_price]]&lt;200,"&lt;₹200",IF(Table1[[#This Row],[discounted_price]]&lt;=500,"₹200 - ₹500","&gt;₹500"))</f>
        <v>&gt;₹500</v>
      </c>
      <c r="U1382" s="11" t="str">
        <f>IF(Table1[[#This Row],[rating_count]]&lt;1000,"Below 1K Reviews","1K + Reviews")</f>
        <v>1K + Reviews</v>
      </c>
      <c r="V1382" s="14">
        <f>Table1[[#This Row],[rating]]*Table1[[#This Row],[rating_count]]</f>
        <v>7363.2</v>
      </c>
    </row>
    <row r="1383" spans="1:22" ht="16.2" x14ac:dyDescent="0.3">
      <c r="A1383" s="1" t="s">
        <v>12231</v>
      </c>
      <c r="B1383" s="1" t="s">
        <v>12232</v>
      </c>
      <c r="C1383" s="1" t="s">
        <v>8751</v>
      </c>
      <c r="D1383" s="3">
        <v>6120</v>
      </c>
      <c r="E1383" s="3">
        <v>8478</v>
      </c>
      <c r="F1383" s="4">
        <v>0.28000000000000003</v>
      </c>
      <c r="G1383" s="1">
        <v>4.5999999999999996</v>
      </c>
      <c r="H1383" s="2">
        <v>6550</v>
      </c>
      <c r="I1383" s="1" t="s">
        <v>12233</v>
      </c>
      <c r="J1383" s="1" t="s">
        <v>12234</v>
      </c>
      <c r="K1383" s="1" t="s">
        <v>12235</v>
      </c>
      <c r="L1383" s="1" t="s">
        <v>12236</v>
      </c>
      <c r="M1383" s="1" t="s">
        <v>12237</v>
      </c>
      <c r="N1383" s="1" t="s">
        <v>12238</v>
      </c>
      <c r="O1383" s="1" t="s">
        <v>12239</v>
      </c>
      <c r="P1383" s="1" t="s">
        <v>12240</v>
      </c>
      <c r="Q1383" s="12">
        <f>Table1[[#This Row],[actual_price]]-Table1[[#This Row],[discounted_price]]</f>
        <v>2358</v>
      </c>
      <c r="R1383" s="11" t="str">
        <f>IF(Table1[[#This Row],[discount_percentage]]&gt;=0.5,"50% + Discount","Below 50%")</f>
        <v>Below 50%</v>
      </c>
      <c r="S1383" s="14">
        <f>Table1[[#This Row],[actual_price]]*Table1[[#This Row],[rating_count]]</f>
        <v>55530900</v>
      </c>
      <c r="T1383" s="11" t="str">
        <f>IF(Table1[[#This Row],[discounted_price]]&lt;200,"&lt;₹200",IF(Table1[[#This Row],[discounted_price]]&lt;=500,"₹200 - ₹500","&gt;₹500"))</f>
        <v>&gt;₹500</v>
      </c>
      <c r="U1383" s="11" t="str">
        <f>IF(Table1[[#This Row],[rating_count]]&lt;1000,"Below 1K Reviews","1K + Reviews")</f>
        <v>1K + Reviews</v>
      </c>
      <c r="V1383" s="14">
        <f>Table1[[#This Row],[rating]]*Table1[[#This Row],[rating_count]]</f>
        <v>30129.999999999996</v>
      </c>
    </row>
    <row r="1384" spans="1:22" ht="16.2" x14ac:dyDescent="0.3">
      <c r="A1384" s="1" t="s">
        <v>12241</v>
      </c>
      <c r="B1384" s="1" t="s">
        <v>12242</v>
      </c>
      <c r="C1384" s="1" t="s">
        <v>8751</v>
      </c>
      <c r="D1384" s="3">
        <v>1799</v>
      </c>
      <c r="E1384" s="3">
        <v>3299</v>
      </c>
      <c r="F1384" s="4">
        <v>0.45</v>
      </c>
      <c r="G1384" s="1">
        <v>3.8</v>
      </c>
      <c r="H1384" s="2">
        <v>1846</v>
      </c>
      <c r="I1384" s="1" t="s">
        <v>12243</v>
      </c>
      <c r="J1384" s="1" t="s">
        <v>12244</v>
      </c>
      <c r="K1384" s="1" t="s">
        <v>12245</v>
      </c>
      <c r="L1384" s="1" t="s">
        <v>12246</v>
      </c>
      <c r="M1384" s="1" t="s">
        <v>12247</v>
      </c>
      <c r="N1384" s="1" t="s">
        <v>12248</v>
      </c>
      <c r="O1384" s="1" t="s">
        <v>12249</v>
      </c>
      <c r="P1384" s="1" t="s">
        <v>12250</v>
      </c>
      <c r="Q1384" s="12">
        <f>Table1[[#This Row],[actual_price]]-Table1[[#This Row],[discounted_price]]</f>
        <v>1500</v>
      </c>
      <c r="R1384" s="11" t="str">
        <f>IF(Table1[[#This Row],[discount_percentage]]&gt;=0.5,"50% + Discount","Below 50%")</f>
        <v>Below 50%</v>
      </c>
      <c r="S1384" s="14">
        <f>Table1[[#This Row],[actual_price]]*Table1[[#This Row],[rating_count]]</f>
        <v>6089954</v>
      </c>
      <c r="T1384" s="11" t="str">
        <f>IF(Table1[[#This Row],[discounted_price]]&lt;200,"&lt;₹200",IF(Table1[[#This Row],[discounted_price]]&lt;=500,"₹200 - ₹500","&gt;₹500"))</f>
        <v>&gt;₹500</v>
      </c>
      <c r="U1384" s="11" t="str">
        <f>IF(Table1[[#This Row],[rating_count]]&lt;1000,"Below 1K Reviews","1K + Reviews")</f>
        <v>1K + Reviews</v>
      </c>
      <c r="V1384" s="14">
        <f>Table1[[#This Row],[rating]]*Table1[[#This Row],[rating_count]]</f>
        <v>7014.7999999999993</v>
      </c>
    </row>
    <row r="1385" spans="1:22" ht="16.2" x14ac:dyDescent="0.3">
      <c r="A1385" s="1" t="s">
        <v>12251</v>
      </c>
      <c r="B1385" s="1" t="s">
        <v>12252</v>
      </c>
      <c r="C1385" s="1" t="s">
        <v>8751</v>
      </c>
      <c r="D1385" s="3">
        <v>2199</v>
      </c>
      <c r="E1385" s="3">
        <v>3895</v>
      </c>
      <c r="F1385" s="4">
        <v>0.44</v>
      </c>
      <c r="G1385" s="1">
        <v>3.9</v>
      </c>
      <c r="H1385" s="2">
        <v>1085</v>
      </c>
      <c r="I1385" s="1" t="s">
        <v>12253</v>
      </c>
      <c r="J1385" s="1" t="s">
        <v>12254</v>
      </c>
      <c r="K1385" s="1" t="s">
        <v>12255</v>
      </c>
      <c r="L1385" s="1" t="s">
        <v>12256</v>
      </c>
      <c r="M1385" s="1" t="s">
        <v>12257</v>
      </c>
      <c r="N1385" s="1" t="s">
        <v>12258</v>
      </c>
      <c r="O1385" s="1" t="s">
        <v>12259</v>
      </c>
      <c r="P1385" s="1" t="s">
        <v>12260</v>
      </c>
      <c r="Q1385" s="12">
        <f>Table1[[#This Row],[actual_price]]-Table1[[#This Row],[discounted_price]]</f>
        <v>1696</v>
      </c>
      <c r="R1385" s="11" t="str">
        <f>IF(Table1[[#This Row],[discount_percentage]]&gt;=0.5,"50% + Discount","Below 50%")</f>
        <v>Below 50%</v>
      </c>
      <c r="S1385" s="14">
        <f>Table1[[#This Row],[actual_price]]*Table1[[#This Row],[rating_count]]</f>
        <v>4226075</v>
      </c>
      <c r="T1385" s="11" t="str">
        <f>IF(Table1[[#This Row],[discounted_price]]&lt;200,"&lt;₹200",IF(Table1[[#This Row],[discounted_price]]&lt;=500,"₹200 - ₹500","&gt;₹500"))</f>
        <v>&gt;₹500</v>
      </c>
      <c r="U1385" s="11" t="str">
        <f>IF(Table1[[#This Row],[rating_count]]&lt;1000,"Below 1K Reviews","1K + Reviews")</f>
        <v>1K + Reviews</v>
      </c>
      <c r="V1385" s="14">
        <f>Table1[[#This Row],[rating]]*Table1[[#This Row],[rating_count]]</f>
        <v>4231.5</v>
      </c>
    </row>
    <row r="1386" spans="1:22" ht="16.2" x14ac:dyDescent="0.3">
      <c r="A1386" s="1" t="s">
        <v>12261</v>
      </c>
      <c r="B1386" s="1" t="s">
        <v>12262</v>
      </c>
      <c r="C1386" s="1" t="s">
        <v>9738</v>
      </c>
      <c r="D1386" s="3">
        <v>3685</v>
      </c>
      <c r="E1386" s="3">
        <v>5495</v>
      </c>
      <c r="F1386" s="4">
        <v>0.33</v>
      </c>
      <c r="G1386" s="1">
        <v>4.0999999999999996</v>
      </c>
      <c r="H1386" s="2">
        <v>290</v>
      </c>
      <c r="I1386" s="1" t="s">
        <v>12263</v>
      </c>
      <c r="J1386" s="1" t="s">
        <v>12264</v>
      </c>
      <c r="K1386" s="1" t="s">
        <v>12265</v>
      </c>
      <c r="L1386" s="1" t="s">
        <v>12266</v>
      </c>
      <c r="M1386" s="1" t="s">
        <v>12267</v>
      </c>
      <c r="N1386" s="1" t="s">
        <v>12268</v>
      </c>
      <c r="O1386" s="1" t="s">
        <v>12269</v>
      </c>
      <c r="P1386" s="1" t="s">
        <v>12270</v>
      </c>
      <c r="Q1386" s="12">
        <f>Table1[[#This Row],[actual_price]]-Table1[[#This Row],[discounted_price]]</f>
        <v>1810</v>
      </c>
      <c r="R1386" s="11" t="str">
        <f>IF(Table1[[#This Row],[discount_percentage]]&gt;=0.5,"50% + Discount","Below 50%")</f>
        <v>Below 50%</v>
      </c>
      <c r="S1386" s="14">
        <f>Table1[[#This Row],[actual_price]]*Table1[[#This Row],[rating_count]]</f>
        <v>1593550</v>
      </c>
      <c r="T1386" s="11" t="str">
        <f>IF(Table1[[#This Row],[discounted_price]]&lt;200,"&lt;₹200",IF(Table1[[#This Row],[discounted_price]]&lt;=500,"₹200 - ₹500","&gt;₹500"))</f>
        <v>&gt;₹500</v>
      </c>
      <c r="U1386" s="11" t="str">
        <f>IF(Table1[[#This Row],[rating_count]]&lt;1000,"Below 1K Reviews","1K + Reviews")</f>
        <v>Below 1K Reviews</v>
      </c>
      <c r="V1386" s="14">
        <f>Table1[[#This Row],[rating]]*Table1[[#This Row],[rating_count]]</f>
        <v>1189</v>
      </c>
    </row>
    <row r="1387" spans="1:22" ht="16.2" x14ac:dyDescent="0.3">
      <c r="A1387" s="1" t="s">
        <v>12271</v>
      </c>
      <c r="B1387" s="1" t="s">
        <v>12272</v>
      </c>
      <c r="C1387" s="1" t="s">
        <v>8980</v>
      </c>
      <c r="D1387" s="1">
        <v>649</v>
      </c>
      <c r="E1387" s="1">
        <v>999</v>
      </c>
      <c r="F1387" s="4">
        <v>0.35</v>
      </c>
      <c r="G1387" s="1">
        <v>3.6</v>
      </c>
      <c r="H1387" s="2">
        <v>4</v>
      </c>
      <c r="I1387" s="1" t="s">
        <v>12273</v>
      </c>
      <c r="J1387" s="1" t="s">
        <v>12274</v>
      </c>
      <c r="K1387" s="1" t="s">
        <v>12275</v>
      </c>
      <c r="L1387" s="1" t="s">
        <v>12276</v>
      </c>
      <c r="M1387" s="1" t="s">
        <v>12277</v>
      </c>
      <c r="N1387" s="1" t="s">
        <v>12278</v>
      </c>
      <c r="O1387" s="1" t="s">
        <v>12279</v>
      </c>
      <c r="P1387" s="1" t="s">
        <v>12280</v>
      </c>
      <c r="Q1387" s="12">
        <f>Table1[[#This Row],[actual_price]]-Table1[[#This Row],[discounted_price]]</f>
        <v>350</v>
      </c>
      <c r="R1387" s="11" t="str">
        <f>IF(Table1[[#This Row],[discount_percentage]]&gt;=0.5,"50% + Discount","Below 50%")</f>
        <v>Below 50%</v>
      </c>
      <c r="S1387" s="14">
        <f>Table1[[#This Row],[actual_price]]*Table1[[#This Row],[rating_count]]</f>
        <v>3996</v>
      </c>
      <c r="T1387" s="11" t="str">
        <f>IF(Table1[[#This Row],[discounted_price]]&lt;200,"&lt;₹200",IF(Table1[[#This Row],[discounted_price]]&lt;=500,"₹200 - ₹500","&gt;₹500"))</f>
        <v>&gt;₹500</v>
      </c>
      <c r="U1387" s="11" t="str">
        <f>IF(Table1[[#This Row],[rating_count]]&lt;1000,"Below 1K Reviews","1K + Reviews")</f>
        <v>Below 1K Reviews</v>
      </c>
      <c r="V1387" s="14">
        <f>Table1[[#This Row],[rating]]*Table1[[#This Row],[rating_count]]</f>
        <v>14.4</v>
      </c>
    </row>
    <row r="1388" spans="1:22" ht="16.2" x14ac:dyDescent="0.3">
      <c r="A1388" s="1" t="s">
        <v>12281</v>
      </c>
      <c r="B1388" s="1" t="s">
        <v>12282</v>
      </c>
      <c r="C1388" s="1" t="s">
        <v>10467</v>
      </c>
      <c r="D1388" s="3">
        <v>8599</v>
      </c>
      <c r="E1388" s="3">
        <v>8995</v>
      </c>
      <c r="F1388" s="4">
        <v>0.04</v>
      </c>
      <c r="G1388" s="1">
        <v>4.4000000000000004</v>
      </c>
      <c r="H1388" s="2">
        <v>9734</v>
      </c>
      <c r="I1388" s="1" t="s">
        <v>12283</v>
      </c>
      <c r="J1388" s="1" t="s">
        <v>12284</v>
      </c>
      <c r="K1388" s="1" t="s">
        <v>12285</v>
      </c>
      <c r="L1388" s="1" t="s">
        <v>12286</v>
      </c>
      <c r="M1388" s="1" t="s">
        <v>12287</v>
      </c>
      <c r="N1388" s="1" t="s">
        <v>12288</v>
      </c>
      <c r="O1388" s="1" t="s">
        <v>12289</v>
      </c>
      <c r="P1388" s="1" t="s">
        <v>12290</v>
      </c>
      <c r="Q1388" s="12">
        <f>Table1[[#This Row],[actual_price]]-Table1[[#This Row],[discounted_price]]</f>
        <v>396</v>
      </c>
      <c r="R1388" s="11" t="str">
        <f>IF(Table1[[#This Row],[discount_percentage]]&gt;=0.5,"50% + Discount","Below 50%")</f>
        <v>Below 50%</v>
      </c>
      <c r="S1388" s="14">
        <f>Table1[[#This Row],[actual_price]]*Table1[[#This Row],[rating_count]]</f>
        <v>87557330</v>
      </c>
      <c r="T1388" s="11" t="str">
        <f>IF(Table1[[#This Row],[discounted_price]]&lt;200,"&lt;₹200",IF(Table1[[#This Row],[discounted_price]]&lt;=500,"₹200 - ₹500","&gt;₹500"))</f>
        <v>&gt;₹500</v>
      </c>
      <c r="U1388" s="11" t="str">
        <f>IF(Table1[[#This Row],[rating_count]]&lt;1000,"Below 1K Reviews","1K + Reviews")</f>
        <v>1K + Reviews</v>
      </c>
      <c r="V1388" s="14">
        <f>Table1[[#This Row],[rating]]*Table1[[#This Row],[rating_count]]</f>
        <v>42829.600000000006</v>
      </c>
    </row>
    <row r="1389" spans="1:22" ht="16.2" x14ac:dyDescent="0.3">
      <c r="A1389" s="1" t="s">
        <v>12291</v>
      </c>
      <c r="B1389" s="1" t="s">
        <v>12292</v>
      </c>
      <c r="C1389" s="1" t="s">
        <v>8740</v>
      </c>
      <c r="D1389" s="3">
        <v>1110</v>
      </c>
      <c r="E1389" s="3">
        <v>1599</v>
      </c>
      <c r="F1389" s="4">
        <v>0.31</v>
      </c>
      <c r="G1389" s="1">
        <v>4.3</v>
      </c>
      <c r="H1389" s="2">
        <v>4022</v>
      </c>
      <c r="I1389" s="1" t="s">
        <v>12293</v>
      </c>
      <c r="J1389" s="1" t="s">
        <v>12294</v>
      </c>
      <c r="K1389" s="1" t="s">
        <v>12295</v>
      </c>
      <c r="L1389" s="1" t="s">
        <v>12296</v>
      </c>
      <c r="M1389" s="1" t="s">
        <v>12297</v>
      </c>
      <c r="N1389" s="1" t="s">
        <v>12298</v>
      </c>
      <c r="O1389" s="1" t="s">
        <v>12299</v>
      </c>
      <c r="P1389" s="1" t="s">
        <v>12300</v>
      </c>
      <c r="Q1389" s="12">
        <f>Table1[[#This Row],[actual_price]]-Table1[[#This Row],[discounted_price]]</f>
        <v>489</v>
      </c>
      <c r="R1389" s="11" t="str">
        <f>IF(Table1[[#This Row],[discount_percentage]]&gt;=0.5,"50% + Discount","Below 50%")</f>
        <v>Below 50%</v>
      </c>
      <c r="S1389" s="14">
        <f>Table1[[#This Row],[actual_price]]*Table1[[#This Row],[rating_count]]</f>
        <v>6431178</v>
      </c>
      <c r="T1389" s="11" t="str">
        <f>IF(Table1[[#This Row],[discounted_price]]&lt;200,"&lt;₹200",IF(Table1[[#This Row],[discounted_price]]&lt;=500,"₹200 - ₹500","&gt;₹500"))</f>
        <v>&gt;₹500</v>
      </c>
      <c r="U1389" s="11" t="str">
        <f>IF(Table1[[#This Row],[rating_count]]&lt;1000,"Below 1K Reviews","1K + Reviews")</f>
        <v>1K + Reviews</v>
      </c>
      <c r="V1389" s="14">
        <f>Table1[[#This Row],[rating]]*Table1[[#This Row],[rating_count]]</f>
        <v>17294.599999999999</v>
      </c>
    </row>
    <row r="1390" spans="1:22" ht="16.2" x14ac:dyDescent="0.3">
      <c r="A1390" s="1" t="s">
        <v>12301</v>
      </c>
      <c r="B1390" s="1" t="s">
        <v>12302</v>
      </c>
      <c r="C1390" s="1" t="s">
        <v>8762</v>
      </c>
      <c r="D1390" s="3">
        <v>1499</v>
      </c>
      <c r="E1390" s="3">
        <v>3500</v>
      </c>
      <c r="F1390" s="4">
        <v>0.56999999999999995</v>
      </c>
      <c r="G1390" s="1">
        <v>4.7</v>
      </c>
      <c r="H1390" s="2">
        <v>2591</v>
      </c>
      <c r="I1390" s="1" t="s">
        <v>12303</v>
      </c>
      <c r="J1390" s="1" t="s">
        <v>12304</v>
      </c>
      <c r="K1390" s="1" t="s">
        <v>12305</v>
      </c>
      <c r="L1390" s="1" t="s">
        <v>12306</v>
      </c>
      <c r="M1390" s="1" t="s">
        <v>12307</v>
      </c>
      <c r="N1390" s="1" t="s">
        <v>12308</v>
      </c>
      <c r="O1390" s="1" t="s">
        <v>12309</v>
      </c>
      <c r="P1390" s="1" t="s">
        <v>12310</v>
      </c>
      <c r="Q1390" s="12">
        <f>Table1[[#This Row],[actual_price]]-Table1[[#This Row],[discounted_price]]</f>
        <v>2001</v>
      </c>
      <c r="R1390" s="11" t="str">
        <f>IF(Table1[[#This Row],[discount_percentage]]&gt;=0.5,"50% + Discount","Below 50%")</f>
        <v>50% + Discount</v>
      </c>
      <c r="S1390" s="14">
        <f>Table1[[#This Row],[actual_price]]*Table1[[#This Row],[rating_count]]</f>
        <v>9068500</v>
      </c>
      <c r="T1390" s="11" t="str">
        <f>IF(Table1[[#This Row],[discounted_price]]&lt;200,"&lt;₹200",IF(Table1[[#This Row],[discounted_price]]&lt;=500,"₹200 - ₹500","&gt;₹500"))</f>
        <v>&gt;₹500</v>
      </c>
      <c r="U1390" s="11" t="str">
        <f>IF(Table1[[#This Row],[rating_count]]&lt;1000,"Below 1K Reviews","1K + Reviews")</f>
        <v>1K + Reviews</v>
      </c>
      <c r="V1390" s="14">
        <f>Table1[[#This Row],[rating]]*Table1[[#This Row],[rating_count]]</f>
        <v>12177.7</v>
      </c>
    </row>
    <row r="1391" spans="1:22" ht="16.2" x14ac:dyDescent="0.3">
      <c r="A1391" s="1" t="s">
        <v>12311</v>
      </c>
      <c r="B1391" s="1" t="s">
        <v>12312</v>
      </c>
      <c r="C1391" s="1" t="s">
        <v>8626</v>
      </c>
      <c r="D1391" s="1">
        <v>759</v>
      </c>
      <c r="E1391" s="3">
        <v>1999</v>
      </c>
      <c r="F1391" s="4">
        <v>0.62</v>
      </c>
      <c r="G1391" s="1">
        <v>4.3</v>
      </c>
      <c r="H1391" s="2">
        <v>532</v>
      </c>
      <c r="I1391" s="1" t="s">
        <v>12313</v>
      </c>
      <c r="J1391" s="1" t="s">
        <v>12314</v>
      </c>
      <c r="K1391" s="1" t="s">
        <v>12315</v>
      </c>
      <c r="L1391" s="1" t="s">
        <v>12316</v>
      </c>
      <c r="M1391" s="1" t="s">
        <v>12317</v>
      </c>
      <c r="N1391" s="1" t="s">
        <v>12318</v>
      </c>
      <c r="O1391" s="1" t="s">
        <v>12319</v>
      </c>
      <c r="P1391" s="1" t="s">
        <v>12320</v>
      </c>
      <c r="Q1391" s="12">
        <f>Table1[[#This Row],[actual_price]]-Table1[[#This Row],[discounted_price]]</f>
        <v>1240</v>
      </c>
      <c r="R1391" s="11" t="str">
        <f>IF(Table1[[#This Row],[discount_percentage]]&gt;=0.5,"50% + Discount","Below 50%")</f>
        <v>50% + Discount</v>
      </c>
      <c r="S1391" s="14">
        <f>Table1[[#This Row],[actual_price]]*Table1[[#This Row],[rating_count]]</f>
        <v>1063468</v>
      </c>
      <c r="T1391" s="11" t="str">
        <f>IF(Table1[[#This Row],[discounted_price]]&lt;200,"&lt;₹200",IF(Table1[[#This Row],[discounted_price]]&lt;=500,"₹200 - ₹500","&gt;₹500"))</f>
        <v>&gt;₹500</v>
      </c>
      <c r="U1391" s="11" t="str">
        <f>IF(Table1[[#This Row],[rating_count]]&lt;1000,"Below 1K Reviews","1K + Reviews")</f>
        <v>Below 1K Reviews</v>
      </c>
      <c r="V1391" s="14">
        <f>Table1[[#This Row],[rating]]*Table1[[#This Row],[rating_count]]</f>
        <v>2287.6</v>
      </c>
    </row>
    <row r="1392" spans="1:22" ht="16.2" x14ac:dyDescent="0.3">
      <c r="A1392" s="1" t="s">
        <v>12321</v>
      </c>
      <c r="B1392" s="1" t="s">
        <v>12322</v>
      </c>
      <c r="C1392" s="1" t="s">
        <v>9011</v>
      </c>
      <c r="D1392" s="3">
        <v>2669</v>
      </c>
      <c r="E1392" s="3">
        <v>3199</v>
      </c>
      <c r="F1392" s="4">
        <v>0.17</v>
      </c>
      <c r="G1392" s="1">
        <v>3.9</v>
      </c>
      <c r="H1392" s="2">
        <v>260</v>
      </c>
      <c r="I1392" s="1" t="s">
        <v>12323</v>
      </c>
      <c r="J1392" s="1" t="s">
        <v>12324</v>
      </c>
      <c r="K1392" s="1" t="s">
        <v>12325</v>
      </c>
      <c r="L1392" s="1" t="s">
        <v>12326</v>
      </c>
      <c r="M1392" s="1" t="s">
        <v>12327</v>
      </c>
      <c r="N1392" s="1" t="s">
        <v>12328</v>
      </c>
      <c r="O1392" s="1" t="s">
        <v>12329</v>
      </c>
      <c r="P1392" s="1" t="s">
        <v>12330</v>
      </c>
      <c r="Q1392" s="12">
        <f>Table1[[#This Row],[actual_price]]-Table1[[#This Row],[discounted_price]]</f>
        <v>530</v>
      </c>
      <c r="R1392" s="11" t="str">
        <f>IF(Table1[[#This Row],[discount_percentage]]&gt;=0.5,"50% + Discount","Below 50%")</f>
        <v>Below 50%</v>
      </c>
      <c r="S1392" s="14">
        <f>Table1[[#This Row],[actual_price]]*Table1[[#This Row],[rating_count]]</f>
        <v>831740</v>
      </c>
      <c r="T1392" s="11" t="str">
        <f>IF(Table1[[#This Row],[discounted_price]]&lt;200,"&lt;₹200",IF(Table1[[#This Row],[discounted_price]]&lt;=500,"₹200 - ₹500","&gt;₹500"))</f>
        <v>&gt;₹500</v>
      </c>
      <c r="U1392" s="11" t="str">
        <f>IF(Table1[[#This Row],[rating_count]]&lt;1000,"Below 1K Reviews","1K + Reviews")</f>
        <v>Below 1K Reviews</v>
      </c>
      <c r="V1392" s="14">
        <f>Table1[[#This Row],[rating]]*Table1[[#This Row],[rating_count]]</f>
        <v>1014</v>
      </c>
    </row>
    <row r="1393" spans="1:22" ht="16.2" x14ac:dyDescent="0.3">
      <c r="A1393" s="1" t="s">
        <v>12331</v>
      </c>
      <c r="B1393" s="1" t="s">
        <v>12332</v>
      </c>
      <c r="C1393" s="1" t="s">
        <v>9103</v>
      </c>
      <c r="D1393" s="1">
        <v>929</v>
      </c>
      <c r="E1393" s="3">
        <v>1300</v>
      </c>
      <c r="F1393" s="4">
        <v>0.28999999999999998</v>
      </c>
      <c r="G1393" s="1">
        <v>3.9</v>
      </c>
      <c r="H1393" s="2">
        <v>1672</v>
      </c>
      <c r="I1393" s="1" t="s">
        <v>12333</v>
      </c>
      <c r="J1393" s="1" t="s">
        <v>12334</v>
      </c>
      <c r="K1393" s="1" t="s">
        <v>12335</v>
      </c>
      <c r="L1393" s="1" t="s">
        <v>12336</v>
      </c>
      <c r="M1393" s="1" t="s">
        <v>12337</v>
      </c>
      <c r="N1393" s="1" t="s">
        <v>12338</v>
      </c>
      <c r="O1393" s="1" t="s">
        <v>12339</v>
      </c>
      <c r="P1393" s="1" t="s">
        <v>12340</v>
      </c>
      <c r="Q1393" s="12">
        <f>Table1[[#This Row],[actual_price]]-Table1[[#This Row],[discounted_price]]</f>
        <v>371</v>
      </c>
      <c r="R1393" s="11" t="str">
        <f>IF(Table1[[#This Row],[discount_percentage]]&gt;=0.5,"50% + Discount","Below 50%")</f>
        <v>Below 50%</v>
      </c>
      <c r="S1393" s="14">
        <f>Table1[[#This Row],[actual_price]]*Table1[[#This Row],[rating_count]]</f>
        <v>2173600</v>
      </c>
      <c r="T1393" s="11" t="str">
        <f>IF(Table1[[#This Row],[discounted_price]]&lt;200,"&lt;₹200",IF(Table1[[#This Row],[discounted_price]]&lt;=500,"₹200 - ₹500","&gt;₹500"))</f>
        <v>&gt;₹500</v>
      </c>
      <c r="U1393" s="11" t="str">
        <f>IF(Table1[[#This Row],[rating_count]]&lt;1000,"Below 1K Reviews","1K + Reviews")</f>
        <v>1K + Reviews</v>
      </c>
      <c r="V1393" s="14">
        <f>Table1[[#This Row],[rating]]*Table1[[#This Row],[rating_count]]</f>
        <v>6520.8</v>
      </c>
    </row>
    <row r="1394" spans="1:22" ht="16.2" x14ac:dyDescent="0.3">
      <c r="A1394" s="1" t="s">
        <v>12341</v>
      </c>
      <c r="B1394" s="1" t="s">
        <v>12342</v>
      </c>
      <c r="C1394" s="1" t="s">
        <v>8928</v>
      </c>
      <c r="D1394" s="1">
        <v>199</v>
      </c>
      <c r="E1394" s="1">
        <v>399</v>
      </c>
      <c r="F1394" s="4">
        <v>0.5</v>
      </c>
      <c r="G1394" s="1">
        <v>3.7</v>
      </c>
      <c r="H1394" s="2">
        <v>7945</v>
      </c>
      <c r="I1394" s="1" t="s">
        <v>12343</v>
      </c>
      <c r="J1394" s="1" t="s">
        <v>12344</v>
      </c>
      <c r="K1394" s="1" t="s">
        <v>12345</v>
      </c>
      <c r="L1394" s="1" t="s">
        <v>12346</v>
      </c>
      <c r="M1394" s="1" t="s">
        <v>12347</v>
      </c>
      <c r="N1394" s="1" t="s">
        <v>12348</v>
      </c>
      <c r="O1394" s="1" t="s">
        <v>12349</v>
      </c>
      <c r="P1394" s="1" t="s">
        <v>12350</v>
      </c>
      <c r="Q1394" s="12">
        <f>Table1[[#This Row],[actual_price]]-Table1[[#This Row],[discounted_price]]</f>
        <v>200</v>
      </c>
      <c r="R1394" s="11" t="str">
        <f>IF(Table1[[#This Row],[discount_percentage]]&gt;=0.5,"50% + Discount","Below 50%")</f>
        <v>50% + Discount</v>
      </c>
      <c r="S1394" s="14">
        <f>Table1[[#This Row],[actual_price]]*Table1[[#This Row],[rating_count]]</f>
        <v>3170055</v>
      </c>
      <c r="T1394" s="11" t="str">
        <f>IF(Table1[[#This Row],[discounted_price]]&lt;200,"&lt;₹200",IF(Table1[[#This Row],[discounted_price]]&lt;=500,"₹200 - ₹500","&gt;₹500"))</f>
        <v>&lt;₹200</v>
      </c>
      <c r="U1394" s="11" t="str">
        <f>IF(Table1[[#This Row],[rating_count]]&lt;1000,"Below 1K Reviews","1K + Reviews")</f>
        <v>1K + Reviews</v>
      </c>
      <c r="V1394" s="14">
        <f>Table1[[#This Row],[rating]]*Table1[[#This Row],[rating_count]]</f>
        <v>29396.5</v>
      </c>
    </row>
    <row r="1395" spans="1:22" ht="16.2" x14ac:dyDescent="0.3">
      <c r="A1395" s="1" t="s">
        <v>12351</v>
      </c>
      <c r="B1395" s="1" t="s">
        <v>12352</v>
      </c>
      <c r="C1395" s="1" t="s">
        <v>8615</v>
      </c>
      <c r="D1395" s="1">
        <v>279</v>
      </c>
      <c r="E1395" s="1">
        <v>599</v>
      </c>
      <c r="F1395" s="4">
        <v>0.53</v>
      </c>
      <c r="G1395" s="1">
        <v>3.5</v>
      </c>
      <c r="H1395" s="2">
        <v>1367</v>
      </c>
      <c r="I1395" s="1" t="s">
        <v>12353</v>
      </c>
      <c r="J1395" s="1" t="s">
        <v>12354</v>
      </c>
      <c r="K1395" s="1" t="s">
        <v>12355</v>
      </c>
      <c r="L1395" s="1" t="s">
        <v>12356</v>
      </c>
      <c r="M1395" s="1" t="s">
        <v>12357</v>
      </c>
      <c r="N1395" s="1" t="s">
        <v>12358</v>
      </c>
      <c r="O1395" s="1" t="s">
        <v>12359</v>
      </c>
      <c r="P1395" s="1" t="s">
        <v>12360</v>
      </c>
      <c r="Q1395" s="12">
        <f>Table1[[#This Row],[actual_price]]-Table1[[#This Row],[discounted_price]]</f>
        <v>320</v>
      </c>
      <c r="R1395" s="11" t="str">
        <f>IF(Table1[[#This Row],[discount_percentage]]&gt;=0.5,"50% + Discount","Below 50%")</f>
        <v>50% + Discount</v>
      </c>
      <c r="S1395" s="14">
        <f>Table1[[#This Row],[actual_price]]*Table1[[#This Row],[rating_count]]</f>
        <v>818833</v>
      </c>
      <c r="T1395" s="11" t="str">
        <f>IF(Table1[[#This Row],[discounted_price]]&lt;200,"&lt;₹200",IF(Table1[[#This Row],[discounted_price]]&lt;=500,"₹200 - ₹500","&gt;₹500"))</f>
        <v>₹200 - ₹500</v>
      </c>
      <c r="U1395" s="11" t="str">
        <f>IF(Table1[[#This Row],[rating_count]]&lt;1000,"Below 1K Reviews","1K + Reviews")</f>
        <v>1K + Reviews</v>
      </c>
      <c r="V1395" s="14">
        <f>Table1[[#This Row],[rating]]*Table1[[#This Row],[rating_count]]</f>
        <v>4784.5</v>
      </c>
    </row>
    <row r="1396" spans="1:22" ht="16.2" x14ac:dyDescent="0.3">
      <c r="A1396" s="1" t="s">
        <v>12361</v>
      </c>
      <c r="B1396" s="1" t="s">
        <v>12362</v>
      </c>
      <c r="C1396" s="1" t="s">
        <v>8729</v>
      </c>
      <c r="D1396" s="1">
        <v>549</v>
      </c>
      <c r="E1396" s="1">
        <v>999</v>
      </c>
      <c r="F1396" s="4">
        <v>0.45</v>
      </c>
      <c r="G1396" s="1">
        <v>4</v>
      </c>
      <c r="H1396" s="2">
        <v>1313</v>
      </c>
      <c r="I1396" s="1" t="s">
        <v>12363</v>
      </c>
      <c r="J1396" s="1" t="s">
        <v>12364</v>
      </c>
      <c r="K1396" s="1" t="s">
        <v>12365</v>
      </c>
      <c r="L1396" s="1" t="s">
        <v>12366</v>
      </c>
      <c r="M1396" s="1" t="s">
        <v>12367</v>
      </c>
      <c r="N1396" s="1" t="s">
        <v>12368</v>
      </c>
      <c r="O1396" s="1" t="s">
        <v>12369</v>
      </c>
      <c r="P1396" s="1" t="s">
        <v>12370</v>
      </c>
      <c r="Q1396" s="12">
        <f>Table1[[#This Row],[actual_price]]-Table1[[#This Row],[discounted_price]]</f>
        <v>450</v>
      </c>
      <c r="R1396" s="11" t="str">
        <f>IF(Table1[[#This Row],[discount_percentage]]&gt;=0.5,"50% + Discount","Below 50%")</f>
        <v>Below 50%</v>
      </c>
      <c r="S1396" s="14">
        <f>Table1[[#This Row],[actual_price]]*Table1[[#This Row],[rating_count]]</f>
        <v>1311687</v>
      </c>
      <c r="T1396" s="11" t="str">
        <f>IF(Table1[[#This Row],[discounted_price]]&lt;200,"&lt;₹200",IF(Table1[[#This Row],[discounted_price]]&lt;=500,"₹200 - ₹500","&gt;₹500"))</f>
        <v>&gt;₹500</v>
      </c>
      <c r="U1396" s="11" t="str">
        <f>IF(Table1[[#This Row],[rating_count]]&lt;1000,"Below 1K Reviews","1K + Reviews")</f>
        <v>1K + Reviews</v>
      </c>
      <c r="V1396" s="14">
        <f>Table1[[#This Row],[rating]]*Table1[[#This Row],[rating_count]]</f>
        <v>5252</v>
      </c>
    </row>
    <row r="1397" spans="1:22" ht="16.2" x14ac:dyDescent="0.3">
      <c r="A1397" s="1" t="s">
        <v>12371</v>
      </c>
      <c r="B1397" s="1" t="s">
        <v>12372</v>
      </c>
      <c r="C1397" s="1" t="s">
        <v>10374</v>
      </c>
      <c r="D1397" s="1">
        <v>85</v>
      </c>
      <c r="E1397" s="1">
        <v>199</v>
      </c>
      <c r="F1397" s="4">
        <v>0.56999999999999995</v>
      </c>
      <c r="G1397" s="1">
        <v>4.0999999999999996</v>
      </c>
      <c r="H1397" s="2">
        <v>212</v>
      </c>
      <c r="I1397" s="1" t="s">
        <v>12373</v>
      </c>
      <c r="J1397" s="1" t="s">
        <v>12374</v>
      </c>
      <c r="K1397" s="1" t="s">
        <v>12375</v>
      </c>
      <c r="L1397" s="1" t="s">
        <v>12376</v>
      </c>
      <c r="M1397" s="1" t="s">
        <v>12377</v>
      </c>
      <c r="N1397" s="1" t="s">
        <v>12378</v>
      </c>
      <c r="O1397" s="1" t="s">
        <v>12379</v>
      </c>
      <c r="P1397" s="1" t="s">
        <v>12380</v>
      </c>
      <c r="Q1397" s="12">
        <f>Table1[[#This Row],[actual_price]]-Table1[[#This Row],[discounted_price]]</f>
        <v>114</v>
      </c>
      <c r="R1397" s="11" t="str">
        <f>IF(Table1[[#This Row],[discount_percentage]]&gt;=0.5,"50% + Discount","Below 50%")</f>
        <v>50% + Discount</v>
      </c>
      <c r="S1397" s="14">
        <f>Table1[[#This Row],[actual_price]]*Table1[[#This Row],[rating_count]]</f>
        <v>42188</v>
      </c>
      <c r="T1397" s="11" t="str">
        <f>IF(Table1[[#This Row],[discounted_price]]&lt;200,"&lt;₹200",IF(Table1[[#This Row],[discounted_price]]&lt;=500,"₹200 - ₹500","&gt;₹500"))</f>
        <v>&lt;₹200</v>
      </c>
      <c r="U1397" s="11" t="str">
        <f>IF(Table1[[#This Row],[rating_count]]&lt;1000,"Below 1K Reviews","1K + Reviews")</f>
        <v>Below 1K Reviews</v>
      </c>
      <c r="V1397" s="14">
        <f>Table1[[#This Row],[rating]]*Table1[[#This Row],[rating_count]]</f>
        <v>869.19999999999993</v>
      </c>
    </row>
    <row r="1398" spans="1:22" ht="16.2" x14ac:dyDescent="0.3">
      <c r="A1398" s="1" t="s">
        <v>12381</v>
      </c>
      <c r="B1398" s="1" t="s">
        <v>12382</v>
      </c>
      <c r="C1398" s="1" t="s">
        <v>8980</v>
      </c>
      <c r="D1398" s="1">
        <v>499</v>
      </c>
      <c r="E1398" s="3">
        <v>1299</v>
      </c>
      <c r="F1398" s="4">
        <v>0.62</v>
      </c>
      <c r="G1398" s="1">
        <v>3.9</v>
      </c>
      <c r="H1398" s="2">
        <v>65</v>
      </c>
      <c r="I1398" s="1" t="s">
        <v>12383</v>
      </c>
      <c r="J1398" s="1" t="s">
        <v>12384</v>
      </c>
      <c r="K1398" s="1" t="s">
        <v>12385</v>
      </c>
      <c r="L1398" s="1" t="s">
        <v>12386</v>
      </c>
      <c r="M1398" s="1" t="s">
        <v>12387</v>
      </c>
      <c r="N1398" s="1" t="s">
        <v>12388</v>
      </c>
      <c r="O1398" s="1" t="s">
        <v>12389</v>
      </c>
      <c r="P1398" s="1" t="s">
        <v>12390</v>
      </c>
      <c r="Q1398" s="12">
        <f>Table1[[#This Row],[actual_price]]-Table1[[#This Row],[discounted_price]]</f>
        <v>800</v>
      </c>
      <c r="R1398" s="11" t="str">
        <f>IF(Table1[[#This Row],[discount_percentage]]&gt;=0.5,"50% + Discount","Below 50%")</f>
        <v>50% + Discount</v>
      </c>
      <c r="S1398" s="14">
        <f>Table1[[#This Row],[actual_price]]*Table1[[#This Row],[rating_count]]</f>
        <v>84435</v>
      </c>
      <c r="T1398" s="11" t="str">
        <f>IF(Table1[[#This Row],[discounted_price]]&lt;200,"&lt;₹200",IF(Table1[[#This Row],[discounted_price]]&lt;=500,"₹200 - ₹500","&gt;₹500"))</f>
        <v>₹200 - ₹500</v>
      </c>
      <c r="U1398" s="11" t="str">
        <f>IF(Table1[[#This Row],[rating_count]]&lt;1000,"Below 1K Reviews","1K + Reviews")</f>
        <v>Below 1K Reviews</v>
      </c>
      <c r="V1398" s="14">
        <f>Table1[[#This Row],[rating]]*Table1[[#This Row],[rating_count]]</f>
        <v>253.5</v>
      </c>
    </row>
    <row r="1399" spans="1:22" ht="16.2" x14ac:dyDescent="0.3">
      <c r="A1399" s="1" t="s">
        <v>12391</v>
      </c>
      <c r="B1399" s="1" t="s">
        <v>12392</v>
      </c>
      <c r="C1399" s="1" t="s">
        <v>8980</v>
      </c>
      <c r="D1399" s="3">
        <v>5865</v>
      </c>
      <c r="E1399" s="3">
        <v>7776</v>
      </c>
      <c r="F1399" s="4">
        <v>0.25</v>
      </c>
      <c r="G1399" s="1">
        <v>4.4000000000000004</v>
      </c>
      <c r="H1399" s="2">
        <v>2737</v>
      </c>
      <c r="I1399" s="1" t="s">
        <v>12393</v>
      </c>
      <c r="J1399" s="1" t="s">
        <v>12394</v>
      </c>
      <c r="K1399" s="1" t="s">
        <v>12395</v>
      </c>
      <c r="L1399" s="1" t="s">
        <v>12396</v>
      </c>
      <c r="M1399" s="1" t="s">
        <v>12397</v>
      </c>
      <c r="N1399" s="1" t="s">
        <v>12398</v>
      </c>
      <c r="O1399" s="1" t="s">
        <v>12399</v>
      </c>
      <c r="P1399" s="1" t="s">
        <v>12400</v>
      </c>
      <c r="Q1399" s="12">
        <f>Table1[[#This Row],[actual_price]]-Table1[[#This Row],[discounted_price]]</f>
        <v>1911</v>
      </c>
      <c r="R1399" s="11" t="str">
        <f>IF(Table1[[#This Row],[discount_percentage]]&gt;=0.5,"50% + Discount","Below 50%")</f>
        <v>Below 50%</v>
      </c>
      <c r="S1399" s="14">
        <f>Table1[[#This Row],[actual_price]]*Table1[[#This Row],[rating_count]]</f>
        <v>21282912</v>
      </c>
      <c r="T1399" s="11" t="str">
        <f>IF(Table1[[#This Row],[discounted_price]]&lt;200,"&lt;₹200",IF(Table1[[#This Row],[discounted_price]]&lt;=500,"₹200 - ₹500","&gt;₹500"))</f>
        <v>&gt;₹500</v>
      </c>
      <c r="U1399" s="11" t="str">
        <f>IF(Table1[[#This Row],[rating_count]]&lt;1000,"Below 1K Reviews","1K + Reviews")</f>
        <v>1K + Reviews</v>
      </c>
      <c r="V1399" s="14">
        <f>Table1[[#This Row],[rating]]*Table1[[#This Row],[rating_count]]</f>
        <v>12042.800000000001</v>
      </c>
    </row>
    <row r="1400" spans="1:22" ht="16.2" x14ac:dyDescent="0.3">
      <c r="A1400" s="1" t="s">
        <v>12401</v>
      </c>
      <c r="B1400" s="1" t="s">
        <v>12402</v>
      </c>
      <c r="C1400" s="1" t="s">
        <v>8582</v>
      </c>
      <c r="D1400" s="3">
        <v>1260</v>
      </c>
      <c r="E1400" s="3">
        <v>2299</v>
      </c>
      <c r="F1400" s="4">
        <v>0.45</v>
      </c>
      <c r="G1400" s="1">
        <v>4.3</v>
      </c>
      <c r="H1400" s="2">
        <v>55</v>
      </c>
      <c r="I1400" s="1" t="s">
        <v>12403</v>
      </c>
      <c r="J1400" s="1" t="s">
        <v>12404</v>
      </c>
      <c r="K1400" s="1" t="s">
        <v>12405</v>
      </c>
      <c r="L1400" s="1" t="s">
        <v>12406</v>
      </c>
      <c r="M1400" s="1" t="s">
        <v>12407</v>
      </c>
      <c r="N1400" s="1" t="s">
        <v>12408</v>
      </c>
      <c r="O1400" s="1" t="s">
        <v>12409</v>
      </c>
      <c r="P1400" s="1" t="s">
        <v>12410</v>
      </c>
      <c r="Q1400" s="12">
        <f>Table1[[#This Row],[actual_price]]-Table1[[#This Row],[discounted_price]]</f>
        <v>1039</v>
      </c>
      <c r="R1400" s="11" t="str">
        <f>IF(Table1[[#This Row],[discount_percentage]]&gt;=0.5,"50% + Discount","Below 50%")</f>
        <v>Below 50%</v>
      </c>
      <c r="S1400" s="14">
        <f>Table1[[#This Row],[actual_price]]*Table1[[#This Row],[rating_count]]</f>
        <v>126445</v>
      </c>
      <c r="T1400" s="11" t="str">
        <f>IF(Table1[[#This Row],[discounted_price]]&lt;200,"&lt;₹200",IF(Table1[[#This Row],[discounted_price]]&lt;=500,"₹200 - ₹500","&gt;₹500"))</f>
        <v>&gt;₹500</v>
      </c>
      <c r="U1400" s="11" t="str">
        <f>IF(Table1[[#This Row],[rating_count]]&lt;1000,"Below 1K Reviews","1K + Reviews")</f>
        <v>Below 1K Reviews</v>
      </c>
      <c r="V1400" s="14">
        <f>Table1[[#This Row],[rating]]*Table1[[#This Row],[rating_count]]</f>
        <v>236.5</v>
      </c>
    </row>
    <row r="1401" spans="1:22" ht="16.2" x14ac:dyDescent="0.3">
      <c r="A1401" s="1" t="s">
        <v>12411</v>
      </c>
      <c r="B1401" s="1" t="s">
        <v>12412</v>
      </c>
      <c r="C1401" s="1" t="s">
        <v>12413</v>
      </c>
      <c r="D1401" s="3">
        <v>1099</v>
      </c>
      <c r="E1401" s="3">
        <v>1500</v>
      </c>
      <c r="F1401" s="4">
        <v>0.27</v>
      </c>
      <c r="G1401" s="1">
        <v>4.5</v>
      </c>
      <c r="H1401" s="2">
        <v>1065</v>
      </c>
      <c r="I1401" s="1" t="s">
        <v>12414</v>
      </c>
      <c r="J1401" s="1" t="s">
        <v>12415</v>
      </c>
      <c r="K1401" s="1" t="s">
        <v>12416</v>
      </c>
      <c r="L1401" s="1" t="s">
        <v>12417</v>
      </c>
      <c r="M1401" s="1" t="s">
        <v>12418</v>
      </c>
      <c r="N1401" s="1" t="s">
        <v>12419</v>
      </c>
      <c r="O1401" s="1" t="s">
        <v>12420</v>
      </c>
      <c r="P1401" s="1" t="s">
        <v>12421</v>
      </c>
      <c r="Q1401" s="12">
        <f>Table1[[#This Row],[actual_price]]-Table1[[#This Row],[discounted_price]]</f>
        <v>401</v>
      </c>
      <c r="R1401" s="11" t="str">
        <f>IF(Table1[[#This Row],[discount_percentage]]&gt;=0.5,"50% + Discount","Below 50%")</f>
        <v>Below 50%</v>
      </c>
      <c r="S1401" s="14">
        <f>Table1[[#This Row],[actual_price]]*Table1[[#This Row],[rating_count]]</f>
        <v>1597500</v>
      </c>
      <c r="T1401" s="11" t="str">
        <f>IF(Table1[[#This Row],[discounted_price]]&lt;200,"&lt;₹200",IF(Table1[[#This Row],[discounted_price]]&lt;=500,"₹200 - ₹500","&gt;₹500"))</f>
        <v>&gt;₹500</v>
      </c>
      <c r="U1401" s="11" t="str">
        <f>IF(Table1[[#This Row],[rating_count]]&lt;1000,"Below 1K Reviews","1K + Reviews")</f>
        <v>1K + Reviews</v>
      </c>
      <c r="V1401" s="14">
        <f>Table1[[#This Row],[rating]]*Table1[[#This Row],[rating_count]]</f>
        <v>4792.5</v>
      </c>
    </row>
    <row r="1402" spans="1:22" ht="16.2" x14ac:dyDescent="0.3">
      <c r="A1402" s="1" t="s">
        <v>12422</v>
      </c>
      <c r="B1402" s="1" t="s">
        <v>12423</v>
      </c>
      <c r="C1402" s="1" t="s">
        <v>9103</v>
      </c>
      <c r="D1402" s="3">
        <v>1928</v>
      </c>
      <c r="E1402" s="3">
        <v>2590</v>
      </c>
      <c r="F1402" s="4">
        <v>0.26</v>
      </c>
      <c r="G1402" s="1">
        <v>4</v>
      </c>
      <c r="H1402" s="2">
        <v>2377</v>
      </c>
      <c r="I1402" s="1" t="s">
        <v>12424</v>
      </c>
      <c r="J1402" s="1" t="s">
        <v>12425</v>
      </c>
      <c r="K1402" s="1" t="s">
        <v>12426</v>
      </c>
      <c r="L1402" s="1" t="s">
        <v>12427</v>
      </c>
      <c r="M1402" s="1" t="s">
        <v>12428</v>
      </c>
      <c r="N1402" s="1" t="s">
        <v>12429</v>
      </c>
      <c r="O1402" s="1" t="s">
        <v>12430</v>
      </c>
      <c r="P1402" s="1" t="s">
        <v>12431</v>
      </c>
      <c r="Q1402" s="12">
        <f>Table1[[#This Row],[actual_price]]-Table1[[#This Row],[discounted_price]]</f>
        <v>662</v>
      </c>
      <c r="R1402" s="11" t="str">
        <f>IF(Table1[[#This Row],[discount_percentage]]&gt;=0.5,"50% + Discount","Below 50%")</f>
        <v>Below 50%</v>
      </c>
      <c r="S1402" s="14">
        <f>Table1[[#This Row],[actual_price]]*Table1[[#This Row],[rating_count]]</f>
        <v>6156430</v>
      </c>
      <c r="T1402" s="11" t="str">
        <f>IF(Table1[[#This Row],[discounted_price]]&lt;200,"&lt;₹200",IF(Table1[[#This Row],[discounted_price]]&lt;=500,"₹200 - ₹500","&gt;₹500"))</f>
        <v>&gt;₹500</v>
      </c>
      <c r="U1402" s="11" t="str">
        <f>IF(Table1[[#This Row],[rating_count]]&lt;1000,"Below 1K Reviews","1K + Reviews")</f>
        <v>1K + Reviews</v>
      </c>
      <c r="V1402" s="14">
        <f>Table1[[#This Row],[rating]]*Table1[[#This Row],[rating_count]]</f>
        <v>9508</v>
      </c>
    </row>
    <row r="1403" spans="1:22" ht="16.2" x14ac:dyDescent="0.3">
      <c r="A1403" s="1" t="s">
        <v>12432</v>
      </c>
      <c r="B1403" s="1" t="s">
        <v>12433</v>
      </c>
      <c r="C1403" s="1" t="s">
        <v>8815</v>
      </c>
      <c r="D1403" s="3">
        <v>3249</v>
      </c>
      <c r="E1403" s="3">
        <v>6299</v>
      </c>
      <c r="F1403" s="4">
        <v>0.48</v>
      </c>
      <c r="G1403" s="1">
        <v>3.9</v>
      </c>
      <c r="H1403" s="2">
        <v>2569</v>
      </c>
      <c r="I1403" s="1" t="s">
        <v>12434</v>
      </c>
      <c r="J1403" s="1" t="s">
        <v>12435</v>
      </c>
      <c r="K1403" s="1" t="s">
        <v>12436</v>
      </c>
      <c r="L1403" s="1" t="s">
        <v>12437</v>
      </c>
      <c r="M1403" s="1" t="s">
        <v>12438</v>
      </c>
      <c r="N1403" s="1" t="s">
        <v>12439</v>
      </c>
      <c r="O1403" s="1" t="s">
        <v>12440</v>
      </c>
      <c r="P1403" s="1" t="s">
        <v>12441</v>
      </c>
      <c r="Q1403" s="12">
        <f>Table1[[#This Row],[actual_price]]-Table1[[#This Row],[discounted_price]]</f>
        <v>3050</v>
      </c>
      <c r="R1403" s="11" t="str">
        <f>IF(Table1[[#This Row],[discount_percentage]]&gt;=0.5,"50% + Discount","Below 50%")</f>
        <v>Below 50%</v>
      </c>
      <c r="S1403" s="14">
        <f>Table1[[#This Row],[actual_price]]*Table1[[#This Row],[rating_count]]</f>
        <v>16182131</v>
      </c>
      <c r="T1403" s="11" t="str">
        <f>IF(Table1[[#This Row],[discounted_price]]&lt;200,"&lt;₹200",IF(Table1[[#This Row],[discounted_price]]&lt;=500,"₹200 - ₹500","&gt;₹500"))</f>
        <v>&gt;₹500</v>
      </c>
      <c r="U1403" s="11" t="str">
        <f>IF(Table1[[#This Row],[rating_count]]&lt;1000,"Below 1K Reviews","1K + Reviews")</f>
        <v>1K + Reviews</v>
      </c>
      <c r="V1403" s="14">
        <f>Table1[[#This Row],[rating]]*Table1[[#This Row],[rating_count]]</f>
        <v>10019.1</v>
      </c>
    </row>
    <row r="1404" spans="1:22" ht="16.2" x14ac:dyDescent="0.3">
      <c r="A1404" s="1" t="s">
        <v>12442</v>
      </c>
      <c r="B1404" s="1" t="s">
        <v>12443</v>
      </c>
      <c r="C1404" s="1" t="s">
        <v>9103</v>
      </c>
      <c r="D1404" s="3">
        <v>1199</v>
      </c>
      <c r="E1404" s="3">
        <v>1795</v>
      </c>
      <c r="F1404" s="4">
        <v>0.33</v>
      </c>
      <c r="G1404" s="1">
        <v>4.2</v>
      </c>
      <c r="H1404" s="2">
        <v>5967</v>
      </c>
      <c r="I1404" s="1" t="s">
        <v>12444</v>
      </c>
      <c r="J1404" s="1" t="s">
        <v>12445</v>
      </c>
      <c r="K1404" s="1" t="s">
        <v>12446</v>
      </c>
      <c r="L1404" s="1" t="s">
        <v>12447</v>
      </c>
      <c r="M1404" s="1" t="s">
        <v>12448</v>
      </c>
      <c r="N1404" s="1" t="s">
        <v>12449</v>
      </c>
      <c r="O1404" s="1" t="s">
        <v>12450</v>
      </c>
      <c r="P1404" s="1" t="s">
        <v>12451</v>
      </c>
      <c r="Q1404" s="12">
        <f>Table1[[#This Row],[actual_price]]-Table1[[#This Row],[discounted_price]]</f>
        <v>596</v>
      </c>
      <c r="R1404" s="11" t="str">
        <f>IF(Table1[[#This Row],[discount_percentage]]&gt;=0.5,"50% + Discount","Below 50%")</f>
        <v>Below 50%</v>
      </c>
      <c r="S1404" s="14">
        <f>Table1[[#This Row],[actual_price]]*Table1[[#This Row],[rating_count]]</f>
        <v>10710765</v>
      </c>
      <c r="T1404" s="11" t="str">
        <f>IF(Table1[[#This Row],[discounted_price]]&lt;200,"&lt;₹200",IF(Table1[[#This Row],[discounted_price]]&lt;=500,"₹200 - ₹500","&gt;₹500"))</f>
        <v>&gt;₹500</v>
      </c>
      <c r="U1404" s="11" t="str">
        <f>IF(Table1[[#This Row],[rating_count]]&lt;1000,"Below 1K Reviews","1K + Reviews")</f>
        <v>1K + Reviews</v>
      </c>
      <c r="V1404" s="14">
        <f>Table1[[#This Row],[rating]]*Table1[[#This Row],[rating_count]]</f>
        <v>25061.4</v>
      </c>
    </row>
    <row r="1405" spans="1:22" ht="16.2" x14ac:dyDescent="0.3">
      <c r="A1405" s="1" t="s">
        <v>12452</v>
      </c>
      <c r="B1405" s="1" t="s">
        <v>12453</v>
      </c>
      <c r="C1405" s="1" t="s">
        <v>8582</v>
      </c>
      <c r="D1405" s="3">
        <v>1456</v>
      </c>
      <c r="E1405" s="3">
        <v>3190</v>
      </c>
      <c r="F1405" s="4">
        <v>0.54</v>
      </c>
      <c r="G1405" s="1">
        <v>4.0999999999999996</v>
      </c>
      <c r="H1405" s="2">
        <v>1776</v>
      </c>
      <c r="I1405" s="1" t="s">
        <v>12454</v>
      </c>
      <c r="J1405" s="1" t="s">
        <v>12455</v>
      </c>
      <c r="K1405" s="1" t="s">
        <v>12456</v>
      </c>
      <c r="L1405" s="1" t="s">
        <v>12457</v>
      </c>
      <c r="M1405" s="1" t="s">
        <v>12458</v>
      </c>
      <c r="N1405" s="1" t="s">
        <v>12459</v>
      </c>
      <c r="O1405" s="1" t="s">
        <v>12460</v>
      </c>
      <c r="P1405" s="1" t="s">
        <v>12461</v>
      </c>
      <c r="Q1405" s="12">
        <f>Table1[[#This Row],[actual_price]]-Table1[[#This Row],[discounted_price]]</f>
        <v>1734</v>
      </c>
      <c r="R1405" s="11" t="str">
        <f>IF(Table1[[#This Row],[discount_percentage]]&gt;=0.5,"50% + Discount","Below 50%")</f>
        <v>50% + Discount</v>
      </c>
      <c r="S1405" s="14">
        <f>Table1[[#This Row],[actual_price]]*Table1[[#This Row],[rating_count]]</f>
        <v>5665440</v>
      </c>
      <c r="T1405" s="11" t="str">
        <f>IF(Table1[[#This Row],[discounted_price]]&lt;200,"&lt;₹200",IF(Table1[[#This Row],[discounted_price]]&lt;=500,"₹200 - ₹500","&gt;₹500"))</f>
        <v>&gt;₹500</v>
      </c>
      <c r="U1405" s="11" t="str">
        <f>IF(Table1[[#This Row],[rating_count]]&lt;1000,"Below 1K Reviews","1K + Reviews")</f>
        <v>1K + Reviews</v>
      </c>
      <c r="V1405" s="14">
        <f>Table1[[#This Row],[rating]]*Table1[[#This Row],[rating_count]]</f>
        <v>7281.5999999999995</v>
      </c>
    </row>
    <row r="1406" spans="1:22" ht="16.2" x14ac:dyDescent="0.3">
      <c r="A1406" s="1" t="s">
        <v>12462</v>
      </c>
      <c r="B1406" s="1" t="s">
        <v>12463</v>
      </c>
      <c r="C1406" s="1" t="s">
        <v>8980</v>
      </c>
      <c r="D1406" s="3">
        <v>3349</v>
      </c>
      <c r="E1406" s="3">
        <v>4799</v>
      </c>
      <c r="F1406" s="4">
        <v>0.3</v>
      </c>
      <c r="G1406" s="1">
        <v>3.7</v>
      </c>
      <c r="H1406" s="2">
        <v>4200</v>
      </c>
      <c r="I1406" s="1" t="s">
        <v>12464</v>
      </c>
      <c r="J1406" s="1" t="s">
        <v>12465</v>
      </c>
      <c r="K1406" s="1" t="s">
        <v>12466</v>
      </c>
      <c r="L1406" s="1" t="s">
        <v>12467</v>
      </c>
      <c r="M1406" s="1" t="s">
        <v>12468</v>
      </c>
      <c r="N1406" s="1" t="s">
        <v>12469</v>
      </c>
      <c r="O1406" s="1" t="s">
        <v>12470</v>
      </c>
      <c r="P1406" s="1" t="s">
        <v>12471</v>
      </c>
      <c r="Q1406" s="12">
        <f>Table1[[#This Row],[actual_price]]-Table1[[#This Row],[discounted_price]]</f>
        <v>1450</v>
      </c>
      <c r="R1406" s="11" t="str">
        <f>IF(Table1[[#This Row],[discount_percentage]]&gt;=0.5,"50% + Discount","Below 50%")</f>
        <v>Below 50%</v>
      </c>
      <c r="S1406" s="14">
        <f>Table1[[#This Row],[actual_price]]*Table1[[#This Row],[rating_count]]</f>
        <v>20155800</v>
      </c>
      <c r="T1406" s="11" t="str">
        <f>IF(Table1[[#This Row],[discounted_price]]&lt;200,"&lt;₹200",IF(Table1[[#This Row],[discounted_price]]&lt;=500,"₹200 - ₹500","&gt;₹500"))</f>
        <v>&gt;₹500</v>
      </c>
      <c r="U1406" s="11" t="str">
        <f>IF(Table1[[#This Row],[rating_count]]&lt;1000,"Below 1K Reviews","1K + Reviews")</f>
        <v>1K + Reviews</v>
      </c>
      <c r="V1406" s="14">
        <f>Table1[[#This Row],[rating]]*Table1[[#This Row],[rating_count]]</f>
        <v>15540</v>
      </c>
    </row>
    <row r="1407" spans="1:22" ht="16.2" x14ac:dyDescent="0.3">
      <c r="A1407" s="1" t="s">
        <v>12472</v>
      </c>
      <c r="B1407" s="1" t="s">
        <v>12473</v>
      </c>
      <c r="C1407" s="1" t="s">
        <v>9429</v>
      </c>
      <c r="D1407" s="3">
        <v>4899</v>
      </c>
      <c r="E1407" s="3">
        <v>8999</v>
      </c>
      <c r="F1407" s="4">
        <v>0.46</v>
      </c>
      <c r="G1407" s="1">
        <v>4.0999999999999996</v>
      </c>
      <c r="H1407" s="2">
        <v>297</v>
      </c>
      <c r="I1407" s="1" t="s">
        <v>12474</v>
      </c>
      <c r="J1407" s="1" t="s">
        <v>12475</v>
      </c>
      <c r="K1407" s="1" t="s">
        <v>12476</v>
      </c>
      <c r="L1407" s="1" t="s">
        <v>12477</v>
      </c>
      <c r="M1407" s="1" t="s">
        <v>12478</v>
      </c>
      <c r="N1407" s="1" t="s">
        <v>12479</v>
      </c>
      <c r="O1407" s="1" t="s">
        <v>12480</v>
      </c>
      <c r="P1407" s="1" t="s">
        <v>12481</v>
      </c>
      <c r="Q1407" s="12">
        <f>Table1[[#This Row],[actual_price]]-Table1[[#This Row],[discounted_price]]</f>
        <v>4100</v>
      </c>
      <c r="R1407" s="11" t="str">
        <f>IF(Table1[[#This Row],[discount_percentage]]&gt;=0.5,"50% + Discount","Below 50%")</f>
        <v>Below 50%</v>
      </c>
      <c r="S1407" s="14">
        <f>Table1[[#This Row],[actual_price]]*Table1[[#This Row],[rating_count]]</f>
        <v>2672703</v>
      </c>
      <c r="T1407" s="11" t="str">
        <f>IF(Table1[[#This Row],[discounted_price]]&lt;200,"&lt;₹200",IF(Table1[[#This Row],[discounted_price]]&lt;=500,"₹200 - ₹500","&gt;₹500"))</f>
        <v>&gt;₹500</v>
      </c>
      <c r="U1407" s="11" t="str">
        <f>IF(Table1[[#This Row],[rating_count]]&lt;1000,"Below 1K Reviews","1K + Reviews")</f>
        <v>Below 1K Reviews</v>
      </c>
      <c r="V1407" s="14">
        <f>Table1[[#This Row],[rating]]*Table1[[#This Row],[rating_count]]</f>
        <v>1217.6999999999998</v>
      </c>
    </row>
    <row r="1408" spans="1:22" ht="16.2" x14ac:dyDescent="0.3">
      <c r="A1408" s="1" t="s">
        <v>12482</v>
      </c>
      <c r="B1408" s="1" t="s">
        <v>12483</v>
      </c>
      <c r="C1408" s="1" t="s">
        <v>8804</v>
      </c>
      <c r="D1408" s="3">
        <v>1199</v>
      </c>
      <c r="E1408" s="3">
        <v>1899</v>
      </c>
      <c r="F1408" s="4">
        <v>0.37</v>
      </c>
      <c r="G1408" s="1">
        <v>4.2</v>
      </c>
      <c r="H1408" s="2">
        <v>3858</v>
      </c>
      <c r="I1408" s="1" t="s">
        <v>12484</v>
      </c>
      <c r="J1408" s="1" t="s">
        <v>12485</v>
      </c>
      <c r="K1408" s="1" t="s">
        <v>12486</v>
      </c>
      <c r="L1408" s="1" t="s">
        <v>12487</v>
      </c>
      <c r="M1408" s="1" t="s">
        <v>12488</v>
      </c>
      <c r="N1408" s="1" t="s">
        <v>12489</v>
      </c>
      <c r="O1408" s="1" t="s">
        <v>12490</v>
      </c>
      <c r="P1408" s="1" t="s">
        <v>12491</v>
      </c>
      <c r="Q1408" s="12">
        <f>Table1[[#This Row],[actual_price]]-Table1[[#This Row],[discounted_price]]</f>
        <v>700</v>
      </c>
      <c r="R1408" s="11" t="str">
        <f>IF(Table1[[#This Row],[discount_percentage]]&gt;=0.5,"50% + Discount","Below 50%")</f>
        <v>Below 50%</v>
      </c>
      <c r="S1408" s="14">
        <f>Table1[[#This Row],[actual_price]]*Table1[[#This Row],[rating_count]]</f>
        <v>7326342</v>
      </c>
      <c r="T1408" s="11" t="str">
        <f>IF(Table1[[#This Row],[discounted_price]]&lt;200,"&lt;₹200",IF(Table1[[#This Row],[discounted_price]]&lt;=500,"₹200 - ₹500","&gt;₹500"))</f>
        <v>&gt;₹500</v>
      </c>
      <c r="U1408" s="11" t="str">
        <f>IF(Table1[[#This Row],[rating_count]]&lt;1000,"Below 1K Reviews","1K + Reviews")</f>
        <v>1K + Reviews</v>
      </c>
      <c r="V1408" s="14">
        <f>Table1[[#This Row],[rating]]*Table1[[#This Row],[rating_count]]</f>
        <v>16203.6</v>
      </c>
    </row>
    <row r="1409" spans="1:22" ht="16.2" x14ac:dyDescent="0.3">
      <c r="A1409" s="1" t="s">
        <v>12492</v>
      </c>
      <c r="B1409" s="1" t="s">
        <v>12493</v>
      </c>
      <c r="C1409" s="1" t="s">
        <v>11153</v>
      </c>
      <c r="D1409" s="3">
        <v>3290</v>
      </c>
      <c r="E1409" s="3">
        <v>5799</v>
      </c>
      <c r="F1409" s="4">
        <v>0.43</v>
      </c>
      <c r="G1409" s="1">
        <v>4.3</v>
      </c>
      <c r="H1409" s="2">
        <v>168</v>
      </c>
      <c r="I1409" s="1" t="s">
        <v>12494</v>
      </c>
      <c r="J1409" s="1" t="s">
        <v>12495</v>
      </c>
      <c r="K1409" s="1" t="s">
        <v>12496</v>
      </c>
      <c r="L1409" s="1" t="s">
        <v>12497</v>
      </c>
      <c r="M1409" s="1" t="s">
        <v>12498</v>
      </c>
      <c r="N1409" s="1" t="s">
        <v>12499</v>
      </c>
      <c r="O1409" s="1" t="s">
        <v>12500</v>
      </c>
      <c r="P1409" s="1" t="s">
        <v>12501</v>
      </c>
      <c r="Q1409" s="12">
        <f>Table1[[#This Row],[actual_price]]-Table1[[#This Row],[discounted_price]]</f>
        <v>2509</v>
      </c>
      <c r="R1409" s="11" t="str">
        <f>IF(Table1[[#This Row],[discount_percentage]]&gt;=0.5,"50% + Discount","Below 50%")</f>
        <v>Below 50%</v>
      </c>
      <c r="S1409" s="14">
        <f>Table1[[#This Row],[actual_price]]*Table1[[#This Row],[rating_count]]</f>
        <v>974232</v>
      </c>
      <c r="T1409" s="11" t="str">
        <f>IF(Table1[[#This Row],[discounted_price]]&lt;200,"&lt;₹200",IF(Table1[[#This Row],[discounted_price]]&lt;=500,"₹200 - ₹500","&gt;₹500"))</f>
        <v>&gt;₹500</v>
      </c>
      <c r="U1409" s="11" t="str">
        <f>IF(Table1[[#This Row],[rating_count]]&lt;1000,"Below 1K Reviews","1K + Reviews")</f>
        <v>Below 1K Reviews</v>
      </c>
      <c r="V1409" s="14">
        <f>Table1[[#This Row],[rating]]*Table1[[#This Row],[rating_count]]</f>
        <v>722.4</v>
      </c>
    </row>
    <row r="1410" spans="1:22" ht="16.2" x14ac:dyDescent="0.3">
      <c r="A1410" s="1" t="s">
        <v>12502</v>
      </c>
      <c r="B1410" s="1" t="s">
        <v>12503</v>
      </c>
      <c r="C1410" s="1" t="s">
        <v>8615</v>
      </c>
      <c r="D1410" s="1">
        <v>179</v>
      </c>
      <c r="E1410" s="1">
        <v>799</v>
      </c>
      <c r="F1410" s="4">
        <v>0.78</v>
      </c>
      <c r="G1410" s="1">
        <v>3.6</v>
      </c>
      <c r="H1410" s="2">
        <v>101</v>
      </c>
      <c r="I1410" s="1" t="s">
        <v>12504</v>
      </c>
      <c r="J1410" s="1" t="s">
        <v>12505</v>
      </c>
      <c r="K1410" s="1" t="s">
        <v>12506</v>
      </c>
      <c r="L1410" s="1" t="s">
        <v>12507</v>
      </c>
      <c r="M1410" s="1" t="s">
        <v>12508</v>
      </c>
      <c r="N1410" s="1" t="s">
        <v>12509</v>
      </c>
      <c r="O1410" s="1" t="s">
        <v>12510</v>
      </c>
      <c r="P1410" s="1" t="s">
        <v>12511</v>
      </c>
      <c r="Q1410" s="12">
        <f>Table1[[#This Row],[actual_price]]-Table1[[#This Row],[discounted_price]]</f>
        <v>620</v>
      </c>
      <c r="R1410" s="11" t="str">
        <f>IF(Table1[[#This Row],[discount_percentage]]&gt;=0.5,"50% + Discount","Below 50%")</f>
        <v>50% + Discount</v>
      </c>
      <c r="S1410" s="14">
        <f>Table1[[#This Row],[actual_price]]*Table1[[#This Row],[rating_count]]</f>
        <v>80699</v>
      </c>
      <c r="T1410" s="11" t="str">
        <f>IF(Table1[[#This Row],[discounted_price]]&lt;200,"&lt;₹200",IF(Table1[[#This Row],[discounted_price]]&lt;=500,"₹200 - ₹500","&gt;₹500"))</f>
        <v>&lt;₹200</v>
      </c>
      <c r="U1410" s="11" t="str">
        <f>IF(Table1[[#This Row],[rating_count]]&lt;1000,"Below 1K Reviews","1K + Reviews")</f>
        <v>Below 1K Reviews</v>
      </c>
      <c r="V1410" s="14">
        <f>Table1[[#This Row],[rating]]*Table1[[#This Row],[rating_count]]</f>
        <v>363.6</v>
      </c>
    </row>
    <row r="1411" spans="1:22" ht="16.2" x14ac:dyDescent="0.3">
      <c r="A1411" s="1" t="s">
        <v>12512</v>
      </c>
      <c r="B1411" s="1" t="s">
        <v>12513</v>
      </c>
      <c r="C1411" s="1" t="s">
        <v>12172</v>
      </c>
      <c r="D1411" s="1">
        <v>149</v>
      </c>
      <c r="E1411" s="1">
        <v>300</v>
      </c>
      <c r="F1411" s="4">
        <v>0.5</v>
      </c>
      <c r="G1411" s="1">
        <v>4.0999999999999996</v>
      </c>
      <c r="H1411" s="2">
        <v>4074</v>
      </c>
      <c r="I1411" s="1" t="s">
        <v>12514</v>
      </c>
      <c r="J1411" s="1" t="s">
        <v>12515</v>
      </c>
      <c r="K1411" s="1" t="s">
        <v>12516</v>
      </c>
      <c r="L1411" s="1" t="s">
        <v>12517</v>
      </c>
      <c r="M1411" s="1" t="s">
        <v>12518</v>
      </c>
      <c r="N1411" s="1" t="s">
        <v>12519</v>
      </c>
      <c r="O1411" s="1" t="s">
        <v>12520</v>
      </c>
      <c r="P1411" s="1" t="s">
        <v>12521</v>
      </c>
      <c r="Q1411" s="12">
        <f>Table1[[#This Row],[actual_price]]-Table1[[#This Row],[discounted_price]]</f>
        <v>151</v>
      </c>
      <c r="R1411" s="11" t="str">
        <f>IF(Table1[[#This Row],[discount_percentage]]&gt;=0.5,"50% + Discount","Below 50%")</f>
        <v>50% + Discount</v>
      </c>
      <c r="S1411" s="14">
        <f>Table1[[#This Row],[actual_price]]*Table1[[#This Row],[rating_count]]</f>
        <v>1222200</v>
      </c>
      <c r="T1411" s="11" t="str">
        <f>IF(Table1[[#This Row],[discounted_price]]&lt;200,"&lt;₹200",IF(Table1[[#This Row],[discounted_price]]&lt;=500,"₹200 - ₹500","&gt;₹500"))</f>
        <v>&lt;₹200</v>
      </c>
      <c r="U1411" s="11" t="str">
        <f>IF(Table1[[#This Row],[rating_count]]&lt;1000,"Below 1K Reviews","1K + Reviews")</f>
        <v>1K + Reviews</v>
      </c>
      <c r="V1411" s="14">
        <f>Table1[[#This Row],[rating]]*Table1[[#This Row],[rating_count]]</f>
        <v>16703.399999999998</v>
      </c>
    </row>
    <row r="1412" spans="1:22" ht="16.2" x14ac:dyDescent="0.3">
      <c r="A1412" s="1" t="s">
        <v>12522</v>
      </c>
      <c r="B1412" s="1" t="s">
        <v>12523</v>
      </c>
      <c r="C1412" s="1" t="s">
        <v>8751</v>
      </c>
      <c r="D1412" s="3">
        <v>5490</v>
      </c>
      <c r="E1412" s="3">
        <v>7200</v>
      </c>
      <c r="F1412" s="4">
        <v>0.24</v>
      </c>
      <c r="G1412" s="1">
        <v>4.5</v>
      </c>
      <c r="H1412" s="2">
        <v>1408</v>
      </c>
      <c r="I1412" s="1" t="s">
        <v>12524</v>
      </c>
      <c r="J1412" s="1" t="s">
        <v>12525</v>
      </c>
      <c r="K1412" s="1" t="s">
        <v>12526</v>
      </c>
      <c r="L1412" s="1" t="s">
        <v>12527</v>
      </c>
      <c r="M1412" s="1" t="s">
        <v>12528</v>
      </c>
      <c r="N1412" s="1" t="s">
        <v>12529</v>
      </c>
      <c r="O1412" s="1" t="s">
        <v>12530</v>
      </c>
      <c r="P1412" s="1" t="s">
        <v>12531</v>
      </c>
      <c r="Q1412" s="12">
        <f>Table1[[#This Row],[actual_price]]-Table1[[#This Row],[discounted_price]]</f>
        <v>1710</v>
      </c>
      <c r="R1412" s="11" t="str">
        <f>IF(Table1[[#This Row],[discount_percentage]]&gt;=0.5,"50% + Discount","Below 50%")</f>
        <v>Below 50%</v>
      </c>
      <c r="S1412" s="14">
        <f>Table1[[#This Row],[actual_price]]*Table1[[#This Row],[rating_count]]</f>
        <v>10137600</v>
      </c>
      <c r="T1412" s="11" t="str">
        <f>IF(Table1[[#This Row],[discounted_price]]&lt;200,"&lt;₹200",IF(Table1[[#This Row],[discounted_price]]&lt;=500,"₹200 - ₹500","&gt;₹500"))</f>
        <v>&gt;₹500</v>
      </c>
      <c r="U1412" s="11" t="str">
        <f>IF(Table1[[#This Row],[rating_count]]&lt;1000,"Below 1K Reviews","1K + Reviews")</f>
        <v>1K + Reviews</v>
      </c>
      <c r="V1412" s="14">
        <f>Table1[[#This Row],[rating]]*Table1[[#This Row],[rating_count]]</f>
        <v>6336</v>
      </c>
    </row>
    <row r="1413" spans="1:22" ht="16.2" x14ac:dyDescent="0.3">
      <c r="A1413" s="1" t="s">
        <v>12532</v>
      </c>
      <c r="B1413" s="1" t="s">
        <v>12533</v>
      </c>
      <c r="C1413" s="1" t="s">
        <v>8626</v>
      </c>
      <c r="D1413" s="1">
        <v>379</v>
      </c>
      <c r="E1413" s="1">
        <v>389</v>
      </c>
      <c r="F1413" s="4">
        <v>0.03</v>
      </c>
      <c r="G1413" s="1">
        <v>4.2</v>
      </c>
      <c r="H1413" s="2">
        <v>3739</v>
      </c>
      <c r="I1413" s="1" t="s">
        <v>12534</v>
      </c>
      <c r="J1413" s="1" t="s">
        <v>12535</v>
      </c>
      <c r="K1413" s="1" t="s">
        <v>12536</v>
      </c>
      <c r="L1413" s="1" t="s">
        <v>12537</v>
      </c>
      <c r="M1413" s="1" t="s">
        <v>12538</v>
      </c>
      <c r="N1413" s="1" t="s">
        <v>12539</v>
      </c>
      <c r="O1413" s="1" t="s">
        <v>12540</v>
      </c>
      <c r="P1413" s="1" t="s">
        <v>12541</v>
      </c>
      <c r="Q1413" s="12">
        <f>Table1[[#This Row],[actual_price]]-Table1[[#This Row],[discounted_price]]</f>
        <v>10</v>
      </c>
      <c r="R1413" s="11" t="str">
        <f>IF(Table1[[#This Row],[discount_percentage]]&gt;=0.5,"50% + Discount","Below 50%")</f>
        <v>Below 50%</v>
      </c>
      <c r="S1413" s="14">
        <f>Table1[[#This Row],[actual_price]]*Table1[[#This Row],[rating_count]]</f>
        <v>1454471</v>
      </c>
      <c r="T1413" s="11" t="str">
        <f>IF(Table1[[#This Row],[discounted_price]]&lt;200,"&lt;₹200",IF(Table1[[#This Row],[discounted_price]]&lt;=500,"₹200 - ₹500","&gt;₹500"))</f>
        <v>₹200 - ₹500</v>
      </c>
      <c r="U1413" s="11" t="str">
        <f>IF(Table1[[#This Row],[rating_count]]&lt;1000,"Below 1K Reviews","1K + Reviews")</f>
        <v>1K + Reviews</v>
      </c>
      <c r="V1413" s="14">
        <f>Table1[[#This Row],[rating]]*Table1[[#This Row],[rating_count]]</f>
        <v>15703.800000000001</v>
      </c>
    </row>
    <row r="1414" spans="1:22" ht="16.2" x14ac:dyDescent="0.3">
      <c r="A1414" s="1" t="s">
        <v>12542</v>
      </c>
      <c r="B1414" s="1" t="s">
        <v>12543</v>
      </c>
      <c r="C1414" s="1" t="s">
        <v>10141</v>
      </c>
      <c r="D1414" s="3">
        <v>8699</v>
      </c>
      <c r="E1414" s="3">
        <v>13049</v>
      </c>
      <c r="F1414" s="4">
        <v>0.33</v>
      </c>
      <c r="G1414" s="1">
        <v>4.3</v>
      </c>
      <c r="H1414" s="2">
        <v>5891</v>
      </c>
      <c r="I1414" s="1" t="s">
        <v>12544</v>
      </c>
      <c r="J1414" s="1" t="s">
        <v>12545</v>
      </c>
      <c r="K1414" s="1" t="s">
        <v>12546</v>
      </c>
      <c r="L1414" s="1" t="s">
        <v>12547</v>
      </c>
      <c r="M1414" s="1" t="s">
        <v>12548</v>
      </c>
      <c r="N1414" s="1" t="s">
        <v>12549</v>
      </c>
      <c r="O1414" s="1" t="s">
        <v>12550</v>
      </c>
      <c r="P1414" s="1" t="s">
        <v>12551</v>
      </c>
      <c r="Q1414" s="12">
        <f>Table1[[#This Row],[actual_price]]-Table1[[#This Row],[discounted_price]]</f>
        <v>4350</v>
      </c>
      <c r="R1414" s="11" t="str">
        <f>IF(Table1[[#This Row],[discount_percentage]]&gt;=0.5,"50% + Discount","Below 50%")</f>
        <v>Below 50%</v>
      </c>
      <c r="S1414" s="14">
        <f>Table1[[#This Row],[actual_price]]*Table1[[#This Row],[rating_count]]</f>
        <v>76871659</v>
      </c>
      <c r="T1414" s="11" t="str">
        <f>IF(Table1[[#This Row],[discounted_price]]&lt;200,"&lt;₹200",IF(Table1[[#This Row],[discounted_price]]&lt;=500,"₹200 - ₹500","&gt;₹500"))</f>
        <v>&gt;₹500</v>
      </c>
      <c r="U1414" s="11" t="str">
        <f>IF(Table1[[#This Row],[rating_count]]&lt;1000,"Below 1K Reviews","1K + Reviews")</f>
        <v>1K + Reviews</v>
      </c>
      <c r="V1414" s="14">
        <f>Table1[[#This Row],[rating]]*Table1[[#This Row],[rating_count]]</f>
        <v>25331.3</v>
      </c>
    </row>
    <row r="1415" spans="1:22" ht="16.2" x14ac:dyDescent="0.3">
      <c r="A1415" s="1" t="s">
        <v>12552</v>
      </c>
      <c r="B1415" s="1" t="s">
        <v>12553</v>
      </c>
      <c r="C1415" s="1" t="s">
        <v>8751</v>
      </c>
      <c r="D1415" s="5">
        <v>3041.67</v>
      </c>
      <c r="E1415" s="3">
        <v>5999</v>
      </c>
      <c r="F1415" s="4">
        <v>0.49</v>
      </c>
      <c r="G1415" s="1">
        <v>4</v>
      </c>
      <c r="H1415" s="2">
        <v>777</v>
      </c>
      <c r="I1415" s="1" t="s">
        <v>12554</v>
      </c>
      <c r="J1415" s="1" t="s">
        <v>12555</v>
      </c>
      <c r="K1415" s="1" t="s">
        <v>12556</v>
      </c>
      <c r="L1415" s="1" t="s">
        <v>12557</v>
      </c>
      <c r="M1415" s="1" t="s">
        <v>12558</v>
      </c>
      <c r="N1415" s="1" t="s">
        <v>12559</v>
      </c>
      <c r="O1415" s="1" t="s">
        <v>12560</v>
      </c>
      <c r="P1415" s="1" t="s">
        <v>12561</v>
      </c>
      <c r="Q1415" s="12">
        <f>Table1[[#This Row],[actual_price]]-Table1[[#This Row],[discounted_price]]</f>
        <v>2957.33</v>
      </c>
      <c r="R1415" s="11" t="str">
        <f>IF(Table1[[#This Row],[discount_percentage]]&gt;=0.5,"50% + Discount","Below 50%")</f>
        <v>Below 50%</v>
      </c>
      <c r="S1415" s="14">
        <f>Table1[[#This Row],[actual_price]]*Table1[[#This Row],[rating_count]]</f>
        <v>4661223</v>
      </c>
      <c r="T1415" s="11" t="str">
        <f>IF(Table1[[#This Row],[discounted_price]]&lt;200,"&lt;₹200",IF(Table1[[#This Row],[discounted_price]]&lt;=500,"₹200 - ₹500","&gt;₹500"))</f>
        <v>&gt;₹500</v>
      </c>
      <c r="U1415" s="11" t="str">
        <f>IF(Table1[[#This Row],[rating_count]]&lt;1000,"Below 1K Reviews","1K + Reviews")</f>
        <v>Below 1K Reviews</v>
      </c>
      <c r="V1415" s="14">
        <f>Table1[[#This Row],[rating]]*Table1[[#This Row],[rating_count]]</f>
        <v>3108</v>
      </c>
    </row>
    <row r="1416" spans="1:22" ht="16.2" x14ac:dyDescent="0.3">
      <c r="A1416" s="1" t="s">
        <v>12562</v>
      </c>
      <c r="B1416" s="1" t="s">
        <v>12563</v>
      </c>
      <c r="C1416" s="1" t="s">
        <v>8729</v>
      </c>
      <c r="D1416" s="3">
        <v>1745</v>
      </c>
      <c r="E1416" s="3">
        <v>2400</v>
      </c>
      <c r="F1416" s="4">
        <v>0.27</v>
      </c>
      <c r="G1416" s="1">
        <v>4.2</v>
      </c>
      <c r="H1416" s="2">
        <v>14160</v>
      </c>
      <c r="I1416" s="1" t="s">
        <v>12564</v>
      </c>
      <c r="J1416" s="1" t="s">
        <v>12565</v>
      </c>
      <c r="K1416" s="1" t="s">
        <v>12566</v>
      </c>
      <c r="L1416" s="1" t="s">
        <v>12567</v>
      </c>
      <c r="M1416" s="1" t="s">
        <v>12568</v>
      </c>
      <c r="N1416" s="1" t="s">
        <v>12569</v>
      </c>
      <c r="O1416" s="1" t="s">
        <v>12570</v>
      </c>
      <c r="P1416" s="1" t="s">
        <v>12571</v>
      </c>
      <c r="Q1416" s="12">
        <f>Table1[[#This Row],[actual_price]]-Table1[[#This Row],[discounted_price]]</f>
        <v>655</v>
      </c>
      <c r="R1416" s="11" t="str">
        <f>IF(Table1[[#This Row],[discount_percentage]]&gt;=0.5,"50% + Discount","Below 50%")</f>
        <v>Below 50%</v>
      </c>
      <c r="S1416" s="14">
        <f>Table1[[#This Row],[actual_price]]*Table1[[#This Row],[rating_count]]</f>
        <v>33984000</v>
      </c>
      <c r="T1416" s="11" t="str">
        <f>IF(Table1[[#This Row],[discounted_price]]&lt;200,"&lt;₹200",IF(Table1[[#This Row],[discounted_price]]&lt;=500,"₹200 - ₹500","&gt;₹500"))</f>
        <v>&gt;₹500</v>
      </c>
      <c r="U1416" s="11" t="str">
        <f>IF(Table1[[#This Row],[rating_count]]&lt;1000,"Below 1K Reviews","1K + Reviews")</f>
        <v>1K + Reviews</v>
      </c>
      <c r="V1416" s="14">
        <f>Table1[[#This Row],[rating]]*Table1[[#This Row],[rating_count]]</f>
        <v>59472</v>
      </c>
    </row>
    <row r="1417" spans="1:22" ht="16.2" x14ac:dyDescent="0.3">
      <c r="A1417" s="1" t="s">
        <v>12572</v>
      </c>
      <c r="B1417" s="1" t="s">
        <v>12573</v>
      </c>
      <c r="C1417" s="1" t="s">
        <v>8688</v>
      </c>
      <c r="D1417" s="3">
        <v>3180</v>
      </c>
      <c r="E1417" s="3">
        <v>5295</v>
      </c>
      <c r="F1417" s="4">
        <v>0.4</v>
      </c>
      <c r="G1417" s="1">
        <v>4.2</v>
      </c>
      <c r="H1417" s="2">
        <v>6919</v>
      </c>
      <c r="I1417" s="1" t="s">
        <v>12574</v>
      </c>
      <c r="J1417" s="1" t="s">
        <v>12575</v>
      </c>
      <c r="K1417" s="1" t="s">
        <v>12576</v>
      </c>
      <c r="L1417" s="1" t="s">
        <v>12577</v>
      </c>
      <c r="M1417" s="1" t="s">
        <v>12578</v>
      </c>
      <c r="N1417" s="1" t="s">
        <v>12579</v>
      </c>
      <c r="O1417" s="1" t="s">
        <v>12580</v>
      </c>
      <c r="P1417" s="1" t="s">
        <v>12581</v>
      </c>
      <c r="Q1417" s="12">
        <f>Table1[[#This Row],[actual_price]]-Table1[[#This Row],[discounted_price]]</f>
        <v>2115</v>
      </c>
      <c r="R1417" s="11" t="str">
        <f>IF(Table1[[#This Row],[discount_percentage]]&gt;=0.5,"50% + Discount","Below 50%")</f>
        <v>Below 50%</v>
      </c>
      <c r="S1417" s="14">
        <f>Table1[[#This Row],[actual_price]]*Table1[[#This Row],[rating_count]]</f>
        <v>36636105</v>
      </c>
      <c r="T1417" s="11" t="str">
        <f>IF(Table1[[#This Row],[discounted_price]]&lt;200,"&lt;₹200",IF(Table1[[#This Row],[discounted_price]]&lt;=500,"₹200 - ₹500","&gt;₹500"))</f>
        <v>&gt;₹500</v>
      </c>
      <c r="U1417" s="11" t="str">
        <f>IF(Table1[[#This Row],[rating_count]]&lt;1000,"Below 1K Reviews","1K + Reviews")</f>
        <v>1K + Reviews</v>
      </c>
      <c r="V1417" s="14">
        <f>Table1[[#This Row],[rating]]*Table1[[#This Row],[rating_count]]</f>
        <v>29059.800000000003</v>
      </c>
    </row>
    <row r="1418" spans="1:22" ht="16.2" x14ac:dyDescent="0.3">
      <c r="A1418" s="1" t="s">
        <v>12582</v>
      </c>
      <c r="B1418" s="1" t="s">
        <v>12583</v>
      </c>
      <c r="C1418" s="1" t="s">
        <v>10141</v>
      </c>
      <c r="D1418" s="3">
        <v>4999</v>
      </c>
      <c r="E1418" s="3">
        <v>24999</v>
      </c>
      <c r="F1418" s="4">
        <v>0.8</v>
      </c>
      <c r="G1418" s="1">
        <v>4.5</v>
      </c>
      <c r="H1418" s="2">
        <v>287</v>
      </c>
      <c r="I1418" s="1" t="s">
        <v>12584</v>
      </c>
      <c r="J1418" s="1" t="s">
        <v>12585</v>
      </c>
      <c r="K1418" s="1" t="s">
        <v>12586</v>
      </c>
      <c r="L1418" s="1" t="s">
        <v>12587</v>
      </c>
      <c r="M1418" s="1" t="s">
        <v>12588</v>
      </c>
      <c r="N1418" s="1" t="s">
        <v>12589</v>
      </c>
      <c r="O1418" s="1" t="s">
        <v>12590</v>
      </c>
      <c r="P1418" s="1" t="s">
        <v>12591</v>
      </c>
      <c r="Q1418" s="12">
        <f>Table1[[#This Row],[actual_price]]-Table1[[#This Row],[discounted_price]]</f>
        <v>20000</v>
      </c>
      <c r="R1418" s="11" t="str">
        <f>IF(Table1[[#This Row],[discount_percentage]]&gt;=0.5,"50% + Discount","Below 50%")</f>
        <v>50% + Discount</v>
      </c>
      <c r="S1418" s="14">
        <f>Table1[[#This Row],[actual_price]]*Table1[[#This Row],[rating_count]]</f>
        <v>7174713</v>
      </c>
      <c r="T1418" s="11" t="str">
        <f>IF(Table1[[#This Row],[discounted_price]]&lt;200,"&lt;₹200",IF(Table1[[#This Row],[discounted_price]]&lt;=500,"₹200 - ₹500","&gt;₹500"))</f>
        <v>&gt;₹500</v>
      </c>
      <c r="U1418" s="11" t="str">
        <f>IF(Table1[[#This Row],[rating_count]]&lt;1000,"Below 1K Reviews","1K + Reviews")</f>
        <v>Below 1K Reviews</v>
      </c>
      <c r="V1418" s="14">
        <f>Table1[[#This Row],[rating]]*Table1[[#This Row],[rating_count]]</f>
        <v>1291.5</v>
      </c>
    </row>
    <row r="1419" spans="1:22" ht="16.2" x14ac:dyDescent="0.3">
      <c r="A1419" s="1" t="s">
        <v>12592</v>
      </c>
      <c r="B1419" s="1" t="s">
        <v>12593</v>
      </c>
      <c r="C1419" s="1" t="s">
        <v>8928</v>
      </c>
      <c r="D1419" s="1">
        <v>390</v>
      </c>
      <c r="E1419" s="1">
        <v>799</v>
      </c>
      <c r="F1419" s="4">
        <v>0.51</v>
      </c>
      <c r="G1419" s="1">
        <v>3.8</v>
      </c>
      <c r="H1419" s="2">
        <v>287</v>
      </c>
      <c r="I1419" s="1" t="s">
        <v>12594</v>
      </c>
      <c r="J1419" s="1" t="s">
        <v>12595</v>
      </c>
      <c r="K1419" s="1" t="s">
        <v>12596</v>
      </c>
      <c r="L1419" s="1" t="s">
        <v>12597</v>
      </c>
      <c r="M1419" s="1" t="s">
        <v>12598</v>
      </c>
      <c r="N1419" s="1" t="s">
        <v>12599</v>
      </c>
      <c r="O1419" s="1" t="s">
        <v>12600</v>
      </c>
      <c r="P1419" s="1" t="s">
        <v>12601</v>
      </c>
      <c r="Q1419" s="12">
        <f>Table1[[#This Row],[actual_price]]-Table1[[#This Row],[discounted_price]]</f>
        <v>409</v>
      </c>
      <c r="R1419" s="11" t="str">
        <f>IF(Table1[[#This Row],[discount_percentage]]&gt;=0.5,"50% + Discount","Below 50%")</f>
        <v>50% + Discount</v>
      </c>
      <c r="S1419" s="14">
        <f>Table1[[#This Row],[actual_price]]*Table1[[#This Row],[rating_count]]</f>
        <v>229313</v>
      </c>
      <c r="T1419" s="11" t="str">
        <f>IF(Table1[[#This Row],[discounted_price]]&lt;200,"&lt;₹200",IF(Table1[[#This Row],[discounted_price]]&lt;=500,"₹200 - ₹500","&gt;₹500"))</f>
        <v>₹200 - ₹500</v>
      </c>
      <c r="U1419" s="11" t="str">
        <f>IF(Table1[[#This Row],[rating_count]]&lt;1000,"Below 1K Reviews","1K + Reviews")</f>
        <v>Below 1K Reviews</v>
      </c>
      <c r="V1419" s="14">
        <f>Table1[[#This Row],[rating]]*Table1[[#This Row],[rating_count]]</f>
        <v>1090.5999999999999</v>
      </c>
    </row>
    <row r="1420" spans="1:22" ht="16.2" x14ac:dyDescent="0.3">
      <c r="A1420" s="1" t="s">
        <v>12602</v>
      </c>
      <c r="B1420" s="1" t="s">
        <v>12603</v>
      </c>
      <c r="C1420" s="1" t="s">
        <v>12604</v>
      </c>
      <c r="D1420" s="3">
        <v>1999</v>
      </c>
      <c r="E1420" s="3">
        <v>2999</v>
      </c>
      <c r="F1420" s="4">
        <v>0.33</v>
      </c>
      <c r="G1420" s="1">
        <v>4.4000000000000004</v>
      </c>
      <c r="H1420" s="2">
        <v>388</v>
      </c>
      <c r="I1420" s="1" t="s">
        <v>12605</v>
      </c>
      <c r="J1420" s="1" t="s">
        <v>12606</v>
      </c>
      <c r="K1420" s="1" t="s">
        <v>12607</v>
      </c>
      <c r="L1420" s="1" t="s">
        <v>12608</v>
      </c>
      <c r="M1420" s="1" t="s">
        <v>12609</v>
      </c>
      <c r="N1420" s="1" t="s">
        <v>12610</v>
      </c>
      <c r="O1420" s="1" t="s">
        <v>12611</v>
      </c>
      <c r="P1420" s="1" t="s">
        <v>12612</v>
      </c>
      <c r="Q1420" s="12">
        <f>Table1[[#This Row],[actual_price]]-Table1[[#This Row],[discounted_price]]</f>
        <v>1000</v>
      </c>
      <c r="R1420" s="11" t="str">
        <f>IF(Table1[[#This Row],[discount_percentage]]&gt;=0.5,"50% + Discount","Below 50%")</f>
        <v>Below 50%</v>
      </c>
      <c r="S1420" s="14">
        <f>Table1[[#This Row],[actual_price]]*Table1[[#This Row],[rating_count]]</f>
        <v>1163612</v>
      </c>
      <c r="T1420" s="11" t="str">
        <f>IF(Table1[[#This Row],[discounted_price]]&lt;200,"&lt;₹200",IF(Table1[[#This Row],[discounted_price]]&lt;=500,"₹200 - ₹500","&gt;₹500"))</f>
        <v>&gt;₹500</v>
      </c>
      <c r="U1420" s="11" t="str">
        <f>IF(Table1[[#This Row],[rating_count]]&lt;1000,"Below 1K Reviews","1K + Reviews")</f>
        <v>Below 1K Reviews</v>
      </c>
      <c r="V1420" s="14">
        <f>Table1[[#This Row],[rating]]*Table1[[#This Row],[rating_count]]</f>
        <v>1707.2</v>
      </c>
    </row>
    <row r="1421" spans="1:22" ht="16.2" x14ac:dyDescent="0.3">
      <c r="A1421" s="1" t="s">
        <v>12613</v>
      </c>
      <c r="B1421" s="1" t="s">
        <v>12614</v>
      </c>
      <c r="C1421" s="1" t="s">
        <v>9072</v>
      </c>
      <c r="D1421" s="3">
        <v>1624</v>
      </c>
      <c r="E1421" s="3">
        <v>2495</v>
      </c>
      <c r="F1421" s="4">
        <v>0.35</v>
      </c>
      <c r="G1421" s="1">
        <v>4.0999999999999996</v>
      </c>
      <c r="H1421" s="2">
        <v>827</v>
      </c>
      <c r="I1421" s="1" t="s">
        <v>12615</v>
      </c>
      <c r="J1421" s="1" t="s">
        <v>12616</v>
      </c>
      <c r="K1421" s="1" t="s">
        <v>12617</v>
      </c>
      <c r="L1421" s="1" t="s">
        <v>12618</v>
      </c>
      <c r="M1421" s="1" t="s">
        <v>12619</v>
      </c>
      <c r="N1421" s="1" t="s">
        <v>12620</v>
      </c>
      <c r="O1421" s="1" t="s">
        <v>12621</v>
      </c>
      <c r="P1421" s="1" t="s">
        <v>12622</v>
      </c>
      <c r="Q1421" s="12">
        <f>Table1[[#This Row],[actual_price]]-Table1[[#This Row],[discounted_price]]</f>
        <v>871</v>
      </c>
      <c r="R1421" s="11" t="str">
        <f>IF(Table1[[#This Row],[discount_percentage]]&gt;=0.5,"50% + Discount","Below 50%")</f>
        <v>Below 50%</v>
      </c>
      <c r="S1421" s="14">
        <f>Table1[[#This Row],[actual_price]]*Table1[[#This Row],[rating_count]]</f>
        <v>2063365</v>
      </c>
      <c r="T1421" s="11" t="str">
        <f>IF(Table1[[#This Row],[discounted_price]]&lt;200,"&lt;₹200",IF(Table1[[#This Row],[discounted_price]]&lt;=500,"₹200 - ₹500","&gt;₹500"))</f>
        <v>&gt;₹500</v>
      </c>
      <c r="U1421" s="11" t="str">
        <f>IF(Table1[[#This Row],[rating_count]]&lt;1000,"Below 1K Reviews","1K + Reviews")</f>
        <v>Below 1K Reviews</v>
      </c>
      <c r="V1421" s="14">
        <f>Table1[[#This Row],[rating]]*Table1[[#This Row],[rating_count]]</f>
        <v>3390.7</v>
      </c>
    </row>
    <row r="1422" spans="1:22" ht="16.2" x14ac:dyDescent="0.3">
      <c r="A1422" s="1" t="s">
        <v>12623</v>
      </c>
      <c r="B1422" s="1" t="s">
        <v>12624</v>
      </c>
      <c r="C1422" s="1" t="s">
        <v>12172</v>
      </c>
      <c r="D1422" s="1">
        <v>184</v>
      </c>
      <c r="E1422" s="1">
        <v>450</v>
      </c>
      <c r="F1422" s="4">
        <v>0.59</v>
      </c>
      <c r="G1422" s="1">
        <v>4.2</v>
      </c>
      <c r="H1422" s="2">
        <v>4971</v>
      </c>
      <c r="I1422" s="1" t="s">
        <v>12625</v>
      </c>
      <c r="J1422" s="1" t="s">
        <v>12626</v>
      </c>
      <c r="K1422" s="1" t="s">
        <v>12627</v>
      </c>
      <c r="L1422" s="1" t="s">
        <v>12628</v>
      </c>
      <c r="M1422" s="1" t="s">
        <v>12629</v>
      </c>
      <c r="N1422" s="1" t="s">
        <v>12630</v>
      </c>
      <c r="O1422" s="1" t="s">
        <v>12631</v>
      </c>
      <c r="P1422" s="1" t="s">
        <v>12632</v>
      </c>
      <c r="Q1422" s="12">
        <f>Table1[[#This Row],[actual_price]]-Table1[[#This Row],[discounted_price]]</f>
        <v>266</v>
      </c>
      <c r="R1422" s="11" t="str">
        <f>IF(Table1[[#This Row],[discount_percentage]]&gt;=0.5,"50% + Discount","Below 50%")</f>
        <v>50% + Discount</v>
      </c>
      <c r="S1422" s="14">
        <f>Table1[[#This Row],[actual_price]]*Table1[[#This Row],[rating_count]]</f>
        <v>2236950</v>
      </c>
      <c r="T1422" s="11" t="str">
        <f>IF(Table1[[#This Row],[discounted_price]]&lt;200,"&lt;₹200",IF(Table1[[#This Row],[discounted_price]]&lt;=500,"₹200 - ₹500","&gt;₹500"))</f>
        <v>&lt;₹200</v>
      </c>
      <c r="U1422" s="11" t="str">
        <f>IF(Table1[[#This Row],[rating_count]]&lt;1000,"Below 1K Reviews","1K + Reviews")</f>
        <v>1K + Reviews</v>
      </c>
      <c r="V1422" s="14">
        <f>Table1[[#This Row],[rating]]*Table1[[#This Row],[rating_count]]</f>
        <v>20878.2</v>
      </c>
    </row>
    <row r="1423" spans="1:22" ht="16.2" x14ac:dyDescent="0.3">
      <c r="A1423" s="1" t="s">
        <v>12633</v>
      </c>
      <c r="B1423" s="1" t="s">
        <v>12634</v>
      </c>
      <c r="C1423" s="1" t="s">
        <v>8615</v>
      </c>
      <c r="D1423" s="1">
        <v>445</v>
      </c>
      <c r="E1423" s="1">
        <v>999</v>
      </c>
      <c r="F1423" s="4">
        <v>0.55000000000000004</v>
      </c>
      <c r="G1423" s="1">
        <v>4.3</v>
      </c>
      <c r="H1423" s="2">
        <v>229</v>
      </c>
      <c r="I1423" s="1" t="s">
        <v>12635</v>
      </c>
      <c r="J1423" s="1" t="s">
        <v>12636</v>
      </c>
      <c r="K1423" s="1" t="s">
        <v>12637</v>
      </c>
      <c r="L1423" s="1" t="s">
        <v>12638</v>
      </c>
      <c r="M1423" s="1" t="s">
        <v>12639</v>
      </c>
      <c r="N1423" s="1" t="s">
        <v>12640</v>
      </c>
      <c r="O1423" s="1" t="s">
        <v>12641</v>
      </c>
      <c r="P1423" s="1" t="s">
        <v>12642</v>
      </c>
      <c r="Q1423" s="12">
        <f>Table1[[#This Row],[actual_price]]-Table1[[#This Row],[discounted_price]]</f>
        <v>554</v>
      </c>
      <c r="R1423" s="11" t="str">
        <f>IF(Table1[[#This Row],[discount_percentage]]&gt;=0.5,"50% + Discount","Below 50%")</f>
        <v>50% + Discount</v>
      </c>
      <c r="S1423" s="14">
        <f>Table1[[#This Row],[actual_price]]*Table1[[#This Row],[rating_count]]</f>
        <v>228771</v>
      </c>
      <c r="T1423" s="11" t="str">
        <f>IF(Table1[[#This Row],[discounted_price]]&lt;200,"&lt;₹200",IF(Table1[[#This Row],[discounted_price]]&lt;=500,"₹200 - ₹500","&gt;₹500"))</f>
        <v>₹200 - ₹500</v>
      </c>
      <c r="U1423" s="11" t="str">
        <f>IF(Table1[[#This Row],[rating_count]]&lt;1000,"Below 1K Reviews","1K + Reviews")</f>
        <v>Below 1K Reviews</v>
      </c>
      <c r="V1423" s="14">
        <f>Table1[[#This Row],[rating]]*Table1[[#This Row],[rating_count]]</f>
        <v>984.69999999999993</v>
      </c>
    </row>
    <row r="1424" spans="1:22" ht="16.2" x14ac:dyDescent="0.3">
      <c r="A1424" s="1" t="s">
        <v>12643</v>
      </c>
      <c r="B1424" s="1" t="s">
        <v>12644</v>
      </c>
      <c r="C1424" s="1" t="s">
        <v>12645</v>
      </c>
      <c r="D1424" s="1">
        <v>699</v>
      </c>
      <c r="E1424" s="3">
        <v>1690</v>
      </c>
      <c r="F1424" s="4">
        <v>0.59</v>
      </c>
      <c r="G1424" s="1">
        <v>4.0999999999999996</v>
      </c>
      <c r="H1424" s="2">
        <v>3524</v>
      </c>
      <c r="I1424" s="1" t="s">
        <v>12646</v>
      </c>
      <c r="J1424" s="1" t="s">
        <v>12647</v>
      </c>
      <c r="K1424" s="1" t="s">
        <v>12648</v>
      </c>
      <c r="L1424" s="1" t="s">
        <v>12649</v>
      </c>
      <c r="M1424" s="1" t="s">
        <v>12650</v>
      </c>
      <c r="N1424" s="1" t="s">
        <v>12651</v>
      </c>
      <c r="O1424" s="1" t="s">
        <v>12652</v>
      </c>
      <c r="P1424" s="1" t="s">
        <v>12653</v>
      </c>
      <c r="Q1424" s="12">
        <f>Table1[[#This Row],[actual_price]]-Table1[[#This Row],[discounted_price]]</f>
        <v>991</v>
      </c>
      <c r="R1424" s="11" t="str">
        <f>IF(Table1[[#This Row],[discount_percentage]]&gt;=0.5,"50% + Discount","Below 50%")</f>
        <v>50% + Discount</v>
      </c>
      <c r="S1424" s="14">
        <f>Table1[[#This Row],[actual_price]]*Table1[[#This Row],[rating_count]]</f>
        <v>5955560</v>
      </c>
      <c r="T1424" s="11" t="str">
        <f>IF(Table1[[#This Row],[discounted_price]]&lt;200,"&lt;₹200",IF(Table1[[#This Row],[discounted_price]]&lt;=500,"₹200 - ₹500","&gt;₹500"))</f>
        <v>&gt;₹500</v>
      </c>
      <c r="U1424" s="11" t="str">
        <f>IF(Table1[[#This Row],[rating_count]]&lt;1000,"Below 1K Reviews","1K + Reviews")</f>
        <v>1K + Reviews</v>
      </c>
      <c r="V1424" s="14">
        <f>Table1[[#This Row],[rating]]*Table1[[#This Row],[rating_count]]</f>
        <v>14448.4</v>
      </c>
    </row>
    <row r="1425" spans="1:22" ht="16.2" x14ac:dyDescent="0.3">
      <c r="A1425" s="1" t="s">
        <v>12654</v>
      </c>
      <c r="B1425" s="1" t="s">
        <v>12655</v>
      </c>
      <c r="C1425" s="1" t="s">
        <v>8688</v>
      </c>
      <c r="D1425" s="3">
        <v>1601</v>
      </c>
      <c r="E1425" s="3">
        <v>3890</v>
      </c>
      <c r="F1425" s="4">
        <v>0.59</v>
      </c>
      <c r="G1425" s="1">
        <v>4.2</v>
      </c>
      <c r="H1425" s="2">
        <v>156</v>
      </c>
      <c r="I1425" s="1" t="s">
        <v>12656</v>
      </c>
      <c r="J1425" s="1" t="s">
        <v>12657</v>
      </c>
      <c r="K1425" s="1" t="s">
        <v>12658</v>
      </c>
      <c r="L1425" s="1" t="s">
        <v>12659</v>
      </c>
      <c r="M1425" s="1" t="s">
        <v>12660</v>
      </c>
      <c r="N1425" s="1" t="s">
        <v>12661</v>
      </c>
      <c r="O1425" s="1" t="s">
        <v>12662</v>
      </c>
      <c r="P1425" s="1" t="s">
        <v>12663</v>
      </c>
      <c r="Q1425" s="12">
        <f>Table1[[#This Row],[actual_price]]-Table1[[#This Row],[discounted_price]]</f>
        <v>2289</v>
      </c>
      <c r="R1425" s="11" t="str">
        <f>IF(Table1[[#This Row],[discount_percentage]]&gt;=0.5,"50% + Discount","Below 50%")</f>
        <v>50% + Discount</v>
      </c>
      <c r="S1425" s="14">
        <f>Table1[[#This Row],[actual_price]]*Table1[[#This Row],[rating_count]]</f>
        <v>606840</v>
      </c>
      <c r="T1425" s="11" t="str">
        <f>IF(Table1[[#This Row],[discounted_price]]&lt;200,"&lt;₹200",IF(Table1[[#This Row],[discounted_price]]&lt;=500,"₹200 - ₹500","&gt;₹500"))</f>
        <v>&gt;₹500</v>
      </c>
      <c r="U1425" s="11" t="str">
        <f>IF(Table1[[#This Row],[rating_count]]&lt;1000,"Below 1K Reviews","1K + Reviews")</f>
        <v>Below 1K Reviews</v>
      </c>
      <c r="V1425" s="14">
        <f>Table1[[#This Row],[rating]]*Table1[[#This Row],[rating_count]]</f>
        <v>655.20000000000005</v>
      </c>
    </row>
    <row r="1426" spans="1:22" ht="16.2" x14ac:dyDescent="0.3">
      <c r="A1426" s="1" t="s">
        <v>12664</v>
      </c>
      <c r="B1426" s="1" t="s">
        <v>12665</v>
      </c>
      <c r="C1426" s="1" t="s">
        <v>9676</v>
      </c>
      <c r="D1426" s="1">
        <v>231</v>
      </c>
      <c r="E1426" s="1">
        <v>260</v>
      </c>
      <c r="F1426" s="4">
        <v>0.11</v>
      </c>
      <c r="G1426" s="1">
        <v>4.0999999999999996</v>
      </c>
      <c r="H1426" s="2">
        <v>490</v>
      </c>
      <c r="I1426" s="1" t="s">
        <v>12666</v>
      </c>
      <c r="J1426" s="1" t="s">
        <v>12667</v>
      </c>
      <c r="K1426" s="1" t="s">
        <v>12668</v>
      </c>
      <c r="L1426" s="1" t="s">
        <v>12669</v>
      </c>
      <c r="M1426" s="1" t="s">
        <v>12670</v>
      </c>
      <c r="N1426" s="1" t="s">
        <v>12671</v>
      </c>
      <c r="O1426" s="1" t="s">
        <v>12672</v>
      </c>
      <c r="P1426" s="1" t="s">
        <v>12673</v>
      </c>
      <c r="Q1426" s="12">
        <f>Table1[[#This Row],[actual_price]]-Table1[[#This Row],[discounted_price]]</f>
        <v>29</v>
      </c>
      <c r="R1426" s="11" t="str">
        <f>IF(Table1[[#This Row],[discount_percentage]]&gt;=0.5,"50% + Discount","Below 50%")</f>
        <v>Below 50%</v>
      </c>
      <c r="S1426" s="14">
        <f>Table1[[#This Row],[actual_price]]*Table1[[#This Row],[rating_count]]</f>
        <v>127400</v>
      </c>
      <c r="T1426" s="11" t="str">
        <f>IF(Table1[[#This Row],[discounted_price]]&lt;200,"&lt;₹200",IF(Table1[[#This Row],[discounted_price]]&lt;=500,"₹200 - ₹500","&gt;₹500"))</f>
        <v>₹200 - ₹500</v>
      </c>
      <c r="U1426" s="11" t="str">
        <f>IF(Table1[[#This Row],[rating_count]]&lt;1000,"Below 1K Reviews","1K + Reviews")</f>
        <v>Below 1K Reviews</v>
      </c>
      <c r="V1426" s="14">
        <f>Table1[[#This Row],[rating]]*Table1[[#This Row],[rating_count]]</f>
        <v>2008.9999999999998</v>
      </c>
    </row>
    <row r="1427" spans="1:22" ht="16.2" x14ac:dyDescent="0.3">
      <c r="A1427" s="1" t="s">
        <v>12674</v>
      </c>
      <c r="B1427" s="1" t="s">
        <v>12675</v>
      </c>
      <c r="C1427" s="1" t="s">
        <v>8615</v>
      </c>
      <c r="D1427" s="1">
        <v>369</v>
      </c>
      <c r="E1427" s="1">
        <v>599</v>
      </c>
      <c r="F1427" s="4">
        <v>0.38</v>
      </c>
      <c r="G1427" s="1">
        <v>3.9</v>
      </c>
      <c r="H1427" s="2">
        <v>82</v>
      </c>
      <c r="I1427" s="1" t="s">
        <v>12676</v>
      </c>
      <c r="J1427" s="1" t="s">
        <v>12677</v>
      </c>
      <c r="K1427" s="1" t="s">
        <v>12678</v>
      </c>
      <c r="L1427" s="1" t="s">
        <v>12679</v>
      </c>
      <c r="M1427" s="1" t="s">
        <v>12680</v>
      </c>
      <c r="N1427" s="1" t="s">
        <v>12681</v>
      </c>
      <c r="O1427" s="1" t="s">
        <v>12682</v>
      </c>
      <c r="P1427" s="1" t="s">
        <v>12683</v>
      </c>
      <c r="Q1427" s="12">
        <f>Table1[[#This Row],[actual_price]]-Table1[[#This Row],[discounted_price]]</f>
        <v>230</v>
      </c>
      <c r="R1427" s="11" t="str">
        <f>IF(Table1[[#This Row],[discount_percentage]]&gt;=0.5,"50% + Discount","Below 50%")</f>
        <v>Below 50%</v>
      </c>
      <c r="S1427" s="14">
        <f>Table1[[#This Row],[actual_price]]*Table1[[#This Row],[rating_count]]</f>
        <v>49118</v>
      </c>
      <c r="T1427" s="11" t="str">
        <f>IF(Table1[[#This Row],[discounted_price]]&lt;200,"&lt;₹200",IF(Table1[[#This Row],[discounted_price]]&lt;=500,"₹200 - ₹500","&gt;₹500"))</f>
        <v>₹200 - ₹500</v>
      </c>
      <c r="U1427" s="11" t="str">
        <f>IF(Table1[[#This Row],[rating_count]]&lt;1000,"Below 1K Reviews","1K + Reviews")</f>
        <v>Below 1K Reviews</v>
      </c>
      <c r="V1427" s="14">
        <f>Table1[[#This Row],[rating]]*Table1[[#This Row],[rating_count]]</f>
        <v>319.8</v>
      </c>
    </row>
    <row r="1428" spans="1:22" ht="16.2" x14ac:dyDescent="0.3">
      <c r="A1428" s="1" t="s">
        <v>12684</v>
      </c>
      <c r="B1428" s="1" t="s">
        <v>12685</v>
      </c>
      <c r="C1428" s="1" t="s">
        <v>8582</v>
      </c>
      <c r="D1428" s="1">
        <v>809</v>
      </c>
      <c r="E1428" s="3">
        <v>1950</v>
      </c>
      <c r="F1428" s="4">
        <v>0.59</v>
      </c>
      <c r="G1428" s="1">
        <v>3.9</v>
      </c>
      <c r="H1428" s="2">
        <v>710</v>
      </c>
      <c r="I1428" s="1" t="s">
        <v>12686</v>
      </c>
      <c r="J1428" s="1" t="s">
        <v>12687</v>
      </c>
      <c r="K1428" s="1" t="s">
        <v>12688</v>
      </c>
      <c r="L1428" s="1" t="s">
        <v>12689</v>
      </c>
      <c r="M1428" s="1" t="s">
        <v>12690</v>
      </c>
      <c r="N1428" s="1" t="s">
        <v>12691</v>
      </c>
      <c r="O1428" s="1" t="s">
        <v>12692</v>
      </c>
      <c r="P1428" s="1" t="s">
        <v>12693</v>
      </c>
      <c r="Q1428" s="12">
        <f>Table1[[#This Row],[actual_price]]-Table1[[#This Row],[discounted_price]]</f>
        <v>1141</v>
      </c>
      <c r="R1428" s="11" t="str">
        <f>IF(Table1[[#This Row],[discount_percentage]]&gt;=0.5,"50% + Discount","Below 50%")</f>
        <v>50% + Discount</v>
      </c>
      <c r="S1428" s="14">
        <f>Table1[[#This Row],[actual_price]]*Table1[[#This Row],[rating_count]]</f>
        <v>1384500</v>
      </c>
      <c r="T1428" s="11" t="str">
        <f>IF(Table1[[#This Row],[discounted_price]]&lt;200,"&lt;₹200",IF(Table1[[#This Row],[discounted_price]]&lt;=500,"₹200 - ₹500","&gt;₹500"))</f>
        <v>&gt;₹500</v>
      </c>
      <c r="U1428" s="11" t="str">
        <f>IF(Table1[[#This Row],[rating_count]]&lt;1000,"Below 1K Reviews","1K + Reviews")</f>
        <v>Below 1K Reviews</v>
      </c>
      <c r="V1428" s="14">
        <f>Table1[[#This Row],[rating]]*Table1[[#This Row],[rating_count]]</f>
        <v>2769</v>
      </c>
    </row>
    <row r="1429" spans="1:22" ht="16.2" x14ac:dyDescent="0.3">
      <c r="A1429" s="1" t="s">
        <v>12694</v>
      </c>
      <c r="B1429" s="1" t="s">
        <v>12695</v>
      </c>
      <c r="C1429" s="1" t="s">
        <v>8751</v>
      </c>
      <c r="D1429" s="3">
        <v>1199</v>
      </c>
      <c r="E1429" s="3">
        <v>2990</v>
      </c>
      <c r="F1429" s="4">
        <v>0.6</v>
      </c>
      <c r="G1429" s="1">
        <v>3.8</v>
      </c>
      <c r="H1429" s="2">
        <v>133</v>
      </c>
      <c r="I1429" s="1" t="s">
        <v>12696</v>
      </c>
      <c r="J1429" s="1" t="s">
        <v>12697</v>
      </c>
      <c r="K1429" s="1" t="s">
        <v>12698</v>
      </c>
      <c r="L1429" s="1" t="s">
        <v>12699</v>
      </c>
      <c r="M1429" s="1" t="s">
        <v>12700</v>
      </c>
      <c r="N1429" s="1" t="s">
        <v>12701</v>
      </c>
      <c r="O1429" s="1" t="s">
        <v>12702</v>
      </c>
      <c r="P1429" s="1" t="s">
        <v>12703</v>
      </c>
      <c r="Q1429" s="12">
        <f>Table1[[#This Row],[actual_price]]-Table1[[#This Row],[discounted_price]]</f>
        <v>1791</v>
      </c>
      <c r="R1429" s="11" t="str">
        <f>IF(Table1[[#This Row],[discount_percentage]]&gt;=0.5,"50% + Discount","Below 50%")</f>
        <v>50% + Discount</v>
      </c>
      <c r="S1429" s="14">
        <f>Table1[[#This Row],[actual_price]]*Table1[[#This Row],[rating_count]]</f>
        <v>397670</v>
      </c>
      <c r="T1429" s="11" t="str">
        <f>IF(Table1[[#This Row],[discounted_price]]&lt;200,"&lt;₹200",IF(Table1[[#This Row],[discounted_price]]&lt;=500,"₹200 - ₹500","&gt;₹500"))</f>
        <v>&gt;₹500</v>
      </c>
      <c r="U1429" s="11" t="str">
        <f>IF(Table1[[#This Row],[rating_count]]&lt;1000,"Below 1K Reviews","1K + Reviews")</f>
        <v>Below 1K Reviews</v>
      </c>
      <c r="V1429" s="14">
        <f>Table1[[#This Row],[rating]]*Table1[[#This Row],[rating_count]]</f>
        <v>505.4</v>
      </c>
    </row>
    <row r="1430" spans="1:22" ht="16.2" x14ac:dyDescent="0.3">
      <c r="A1430" s="1" t="s">
        <v>12704</v>
      </c>
      <c r="B1430" s="1" t="s">
        <v>12705</v>
      </c>
      <c r="C1430" s="1" t="s">
        <v>8751</v>
      </c>
      <c r="D1430" s="3">
        <v>6120</v>
      </c>
      <c r="E1430" s="3">
        <v>8073</v>
      </c>
      <c r="F1430" s="4">
        <v>0.24</v>
      </c>
      <c r="G1430" s="1">
        <v>4.5999999999999996</v>
      </c>
      <c r="H1430" s="2">
        <v>2751</v>
      </c>
      <c r="I1430" s="1" t="s">
        <v>12706</v>
      </c>
      <c r="J1430" s="1" t="s">
        <v>12707</v>
      </c>
      <c r="K1430" s="1" t="s">
        <v>12708</v>
      </c>
      <c r="L1430" s="1" t="s">
        <v>12709</v>
      </c>
      <c r="M1430" s="1" t="s">
        <v>12710</v>
      </c>
      <c r="N1430" s="1" t="s">
        <v>12711</v>
      </c>
      <c r="O1430" s="1" t="s">
        <v>12712</v>
      </c>
      <c r="P1430" s="1" t="s">
        <v>12713</v>
      </c>
      <c r="Q1430" s="12">
        <f>Table1[[#This Row],[actual_price]]-Table1[[#This Row],[discounted_price]]</f>
        <v>1953</v>
      </c>
      <c r="R1430" s="11" t="str">
        <f>IF(Table1[[#This Row],[discount_percentage]]&gt;=0.5,"50% + Discount","Below 50%")</f>
        <v>Below 50%</v>
      </c>
      <c r="S1430" s="14">
        <f>Table1[[#This Row],[actual_price]]*Table1[[#This Row],[rating_count]]</f>
        <v>22208823</v>
      </c>
      <c r="T1430" s="11" t="str">
        <f>IF(Table1[[#This Row],[discounted_price]]&lt;200,"&lt;₹200",IF(Table1[[#This Row],[discounted_price]]&lt;=500,"₹200 - ₹500","&gt;₹500"))</f>
        <v>&gt;₹500</v>
      </c>
      <c r="U1430" s="11" t="str">
        <f>IF(Table1[[#This Row],[rating_count]]&lt;1000,"Below 1K Reviews","1K + Reviews")</f>
        <v>1K + Reviews</v>
      </c>
      <c r="V1430" s="14">
        <f>Table1[[#This Row],[rating]]*Table1[[#This Row],[rating_count]]</f>
        <v>12654.599999999999</v>
      </c>
    </row>
    <row r="1431" spans="1:22" ht="16.2" x14ac:dyDescent="0.3">
      <c r="A1431" s="1" t="s">
        <v>12714</v>
      </c>
      <c r="B1431" s="1" t="s">
        <v>12715</v>
      </c>
      <c r="C1431" s="1" t="s">
        <v>8939</v>
      </c>
      <c r="D1431" s="3">
        <v>1799</v>
      </c>
      <c r="E1431" s="3">
        <v>2599</v>
      </c>
      <c r="F1431" s="4">
        <v>0.31</v>
      </c>
      <c r="G1431" s="1">
        <v>3.6</v>
      </c>
      <c r="H1431" s="2">
        <v>771</v>
      </c>
      <c r="I1431" s="1" t="s">
        <v>12716</v>
      </c>
      <c r="J1431" s="1" t="s">
        <v>12717</v>
      </c>
      <c r="K1431" s="1" t="s">
        <v>12718</v>
      </c>
      <c r="L1431" s="1" t="s">
        <v>12719</v>
      </c>
      <c r="M1431" s="1" t="s">
        <v>12720</v>
      </c>
      <c r="N1431" s="1" t="s">
        <v>12721</v>
      </c>
      <c r="O1431" s="1" t="s">
        <v>12722</v>
      </c>
      <c r="P1431" s="1" t="s">
        <v>12723</v>
      </c>
      <c r="Q1431" s="12">
        <f>Table1[[#This Row],[actual_price]]-Table1[[#This Row],[discounted_price]]</f>
        <v>800</v>
      </c>
      <c r="R1431" s="11" t="str">
        <f>IF(Table1[[#This Row],[discount_percentage]]&gt;=0.5,"50% + Discount","Below 50%")</f>
        <v>Below 50%</v>
      </c>
      <c r="S1431" s="14">
        <f>Table1[[#This Row],[actual_price]]*Table1[[#This Row],[rating_count]]</f>
        <v>2003829</v>
      </c>
      <c r="T1431" s="11" t="str">
        <f>IF(Table1[[#This Row],[discounted_price]]&lt;200,"&lt;₹200",IF(Table1[[#This Row],[discounted_price]]&lt;=500,"₹200 - ₹500","&gt;₹500"))</f>
        <v>&gt;₹500</v>
      </c>
      <c r="U1431" s="11" t="str">
        <f>IF(Table1[[#This Row],[rating_count]]&lt;1000,"Below 1K Reviews","1K + Reviews")</f>
        <v>Below 1K Reviews</v>
      </c>
      <c r="V1431" s="14">
        <f>Table1[[#This Row],[rating]]*Table1[[#This Row],[rating_count]]</f>
        <v>2775.6</v>
      </c>
    </row>
    <row r="1432" spans="1:22" ht="16.2" x14ac:dyDescent="0.3">
      <c r="A1432" s="1" t="s">
        <v>12724</v>
      </c>
      <c r="B1432" s="1" t="s">
        <v>12725</v>
      </c>
      <c r="C1432" s="1" t="s">
        <v>11476</v>
      </c>
      <c r="D1432" s="3">
        <v>18999</v>
      </c>
      <c r="E1432" s="3">
        <v>29999</v>
      </c>
      <c r="F1432" s="4">
        <v>0.37</v>
      </c>
      <c r="G1432" s="1">
        <v>4.0999999999999996</v>
      </c>
      <c r="H1432" s="2">
        <v>2536</v>
      </c>
      <c r="I1432" s="1" t="s">
        <v>12726</v>
      </c>
      <c r="J1432" s="1" t="s">
        <v>12727</v>
      </c>
      <c r="K1432" s="1" t="s">
        <v>12728</v>
      </c>
      <c r="L1432" s="1" t="s">
        <v>12729</v>
      </c>
      <c r="M1432" s="1" t="s">
        <v>12730</v>
      </c>
      <c r="N1432" s="1" t="s">
        <v>12731</v>
      </c>
      <c r="O1432" s="1" t="s">
        <v>12732</v>
      </c>
      <c r="P1432" s="1" t="s">
        <v>12733</v>
      </c>
      <c r="Q1432" s="12">
        <f>Table1[[#This Row],[actual_price]]-Table1[[#This Row],[discounted_price]]</f>
        <v>11000</v>
      </c>
      <c r="R1432" s="11" t="str">
        <f>IF(Table1[[#This Row],[discount_percentage]]&gt;=0.5,"50% + Discount","Below 50%")</f>
        <v>Below 50%</v>
      </c>
      <c r="S1432" s="14">
        <f>Table1[[#This Row],[actual_price]]*Table1[[#This Row],[rating_count]]</f>
        <v>76077464</v>
      </c>
      <c r="T1432" s="11" t="str">
        <f>IF(Table1[[#This Row],[discounted_price]]&lt;200,"&lt;₹200",IF(Table1[[#This Row],[discounted_price]]&lt;=500,"₹200 - ₹500","&gt;₹500"))</f>
        <v>&gt;₹500</v>
      </c>
      <c r="U1432" s="11" t="str">
        <f>IF(Table1[[#This Row],[rating_count]]&lt;1000,"Below 1K Reviews","1K + Reviews")</f>
        <v>1K + Reviews</v>
      </c>
      <c r="V1432" s="14">
        <f>Table1[[#This Row],[rating]]*Table1[[#This Row],[rating_count]]</f>
        <v>10397.599999999999</v>
      </c>
    </row>
    <row r="1433" spans="1:22" ht="16.2" x14ac:dyDescent="0.3">
      <c r="A1433" s="1" t="s">
        <v>12734</v>
      </c>
      <c r="B1433" s="1" t="s">
        <v>12735</v>
      </c>
      <c r="C1433" s="1" t="s">
        <v>9634</v>
      </c>
      <c r="D1433" s="3">
        <v>1999</v>
      </c>
      <c r="E1433" s="3">
        <v>2360</v>
      </c>
      <c r="F1433" s="4">
        <v>0.15</v>
      </c>
      <c r="G1433" s="1">
        <v>4.2</v>
      </c>
      <c r="H1433" s="2">
        <v>7801</v>
      </c>
      <c r="I1433" s="1" t="s">
        <v>12736</v>
      </c>
      <c r="J1433" s="1" t="s">
        <v>12737</v>
      </c>
      <c r="K1433" s="1" t="s">
        <v>12738</v>
      </c>
      <c r="L1433" s="1" t="s">
        <v>12739</v>
      </c>
      <c r="M1433" s="1" t="s">
        <v>12740</v>
      </c>
      <c r="N1433" s="1" t="s">
        <v>12741</v>
      </c>
      <c r="O1433" s="1" t="s">
        <v>12742</v>
      </c>
      <c r="P1433" s="1" t="s">
        <v>12743</v>
      </c>
      <c r="Q1433" s="12">
        <f>Table1[[#This Row],[actual_price]]-Table1[[#This Row],[discounted_price]]</f>
        <v>361</v>
      </c>
      <c r="R1433" s="11" t="str">
        <f>IF(Table1[[#This Row],[discount_percentage]]&gt;=0.5,"50% + Discount","Below 50%")</f>
        <v>Below 50%</v>
      </c>
      <c r="S1433" s="14">
        <f>Table1[[#This Row],[actual_price]]*Table1[[#This Row],[rating_count]]</f>
        <v>18410360</v>
      </c>
      <c r="T1433" s="11" t="str">
        <f>IF(Table1[[#This Row],[discounted_price]]&lt;200,"&lt;₹200",IF(Table1[[#This Row],[discounted_price]]&lt;=500,"₹200 - ₹500","&gt;₹500"))</f>
        <v>&gt;₹500</v>
      </c>
      <c r="U1433" s="11" t="str">
        <f>IF(Table1[[#This Row],[rating_count]]&lt;1000,"Below 1K Reviews","1K + Reviews")</f>
        <v>1K + Reviews</v>
      </c>
      <c r="V1433" s="14">
        <f>Table1[[#This Row],[rating]]*Table1[[#This Row],[rating_count]]</f>
        <v>32764.2</v>
      </c>
    </row>
    <row r="1434" spans="1:22" ht="16.2" x14ac:dyDescent="0.3">
      <c r="A1434" s="1" t="s">
        <v>12744</v>
      </c>
      <c r="B1434" s="1" t="s">
        <v>12745</v>
      </c>
      <c r="C1434" s="1" t="s">
        <v>12746</v>
      </c>
      <c r="D1434" s="3">
        <v>5999</v>
      </c>
      <c r="E1434" s="3">
        <v>11495</v>
      </c>
      <c r="F1434" s="4">
        <v>0.48</v>
      </c>
      <c r="G1434" s="1">
        <v>4.3</v>
      </c>
      <c r="H1434" s="2">
        <v>534</v>
      </c>
      <c r="I1434" s="1" t="s">
        <v>12747</v>
      </c>
      <c r="J1434" s="1" t="s">
        <v>12748</v>
      </c>
      <c r="K1434" s="1" t="s">
        <v>12749</v>
      </c>
      <c r="L1434" s="1" t="s">
        <v>12750</v>
      </c>
      <c r="M1434" s="1" t="s">
        <v>12751</v>
      </c>
      <c r="N1434" s="1" t="s">
        <v>12752</v>
      </c>
      <c r="O1434" s="1" t="s">
        <v>12753</v>
      </c>
      <c r="P1434" s="1" t="s">
        <v>12754</v>
      </c>
      <c r="Q1434" s="12">
        <f>Table1[[#This Row],[actual_price]]-Table1[[#This Row],[discounted_price]]</f>
        <v>5496</v>
      </c>
      <c r="R1434" s="11" t="str">
        <f>IF(Table1[[#This Row],[discount_percentage]]&gt;=0.5,"50% + Discount","Below 50%")</f>
        <v>Below 50%</v>
      </c>
      <c r="S1434" s="14">
        <f>Table1[[#This Row],[actual_price]]*Table1[[#This Row],[rating_count]]</f>
        <v>6138330</v>
      </c>
      <c r="T1434" s="11" t="str">
        <f>IF(Table1[[#This Row],[discounted_price]]&lt;200,"&lt;₹200",IF(Table1[[#This Row],[discounted_price]]&lt;=500,"₹200 - ₹500","&gt;₹500"))</f>
        <v>&gt;₹500</v>
      </c>
      <c r="U1434" s="11" t="str">
        <f>IF(Table1[[#This Row],[rating_count]]&lt;1000,"Below 1K Reviews","1K + Reviews")</f>
        <v>Below 1K Reviews</v>
      </c>
      <c r="V1434" s="14">
        <f>Table1[[#This Row],[rating]]*Table1[[#This Row],[rating_count]]</f>
        <v>2296.1999999999998</v>
      </c>
    </row>
    <row r="1435" spans="1:22" ht="16.2" x14ac:dyDescent="0.3">
      <c r="A1435" s="1" t="s">
        <v>12755</v>
      </c>
      <c r="B1435" s="1" t="s">
        <v>12756</v>
      </c>
      <c r="C1435" s="1" t="s">
        <v>9337</v>
      </c>
      <c r="D1435" s="3">
        <v>2599</v>
      </c>
      <c r="E1435" s="3">
        <v>4780</v>
      </c>
      <c r="F1435" s="4">
        <v>0.46</v>
      </c>
      <c r="G1435" s="1">
        <v>3.9</v>
      </c>
      <c r="H1435" s="2">
        <v>898</v>
      </c>
      <c r="I1435" s="1" t="s">
        <v>12757</v>
      </c>
      <c r="J1435" s="1" t="s">
        <v>12758</v>
      </c>
      <c r="K1435" s="1" t="s">
        <v>12759</v>
      </c>
      <c r="L1435" s="1" t="s">
        <v>12760</v>
      </c>
      <c r="M1435" s="1" t="s">
        <v>12761</v>
      </c>
      <c r="N1435" s="1" t="s">
        <v>12762</v>
      </c>
      <c r="O1435" s="1" t="s">
        <v>12763</v>
      </c>
      <c r="P1435" s="1" t="s">
        <v>12764</v>
      </c>
      <c r="Q1435" s="12">
        <f>Table1[[#This Row],[actual_price]]-Table1[[#This Row],[discounted_price]]</f>
        <v>2181</v>
      </c>
      <c r="R1435" s="11" t="str">
        <f>IF(Table1[[#This Row],[discount_percentage]]&gt;=0.5,"50% + Discount","Below 50%")</f>
        <v>Below 50%</v>
      </c>
      <c r="S1435" s="14">
        <f>Table1[[#This Row],[actual_price]]*Table1[[#This Row],[rating_count]]</f>
        <v>4292440</v>
      </c>
      <c r="T1435" s="11" t="str">
        <f>IF(Table1[[#This Row],[discounted_price]]&lt;200,"&lt;₹200",IF(Table1[[#This Row],[discounted_price]]&lt;=500,"₹200 - ₹500","&gt;₹500"))</f>
        <v>&gt;₹500</v>
      </c>
      <c r="U1435" s="11" t="str">
        <f>IF(Table1[[#This Row],[rating_count]]&lt;1000,"Below 1K Reviews","1K + Reviews")</f>
        <v>Below 1K Reviews</v>
      </c>
      <c r="V1435" s="14">
        <f>Table1[[#This Row],[rating]]*Table1[[#This Row],[rating_count]]</f>
        <v>3502.2</v>
      </c>
    </row>
    <row r="1436" spans="1:22" ht="16.2" x14ac:dyDescent="0.3">
      <c r="A1436" s="1" t="s">
        <v>12765</v>
      </c>
      <c r="B1436" s="1" t="s">
        <v>12766</v>
      </c>
      <c r="C1436" s="1" t="s">
        <v>12040</v>
      </c>
      <c r="D1436" s="3">
        <v>1199</v>
      </c>
      <c r="E1436" s="3">
        <v>2400</v>
      </c>
      <c r="F1436" s="4">
        <v>0.5</v>
      </c>
      <c r="G1436" s="1">
        <v>3.9</v>
      </c>
      <c r="H1436" s="2">
        <v>1202</v>
      </c>
      <c r="I1436" s="1" t="s">
        <v>12767</v>
      </c>
      <c r="J1436" s="1" t="s">
        <v>12768</v>
      </c>
      <c r="K1436" s="1" t="s">
        <v>12769</v>
      </c>
      <c r="L1436" s="1" t="s">
        <v>12770</v>
      </c>
      <c r="M1436" s="1" t="s">
        <v>12771</v>
      </c>
      <c r="N1436" s="1" t="s">
        <v>12772</v>
      </c>
      <c r="O1436" s="1" t="s">
        <v>12773</v>
      </c>
      <c r="P1436" s="1" t="s">
        <v>12774</v>
      </c>
      <c r="Q1436" s="12">
        <f>Table1[[#This Row],[actual_price]]-Table1[[#This Row],[discounted_price]]</f>
        <v>1201</v>
      </c>
      <c r="R1436" s="11" t="str">
        <f>IF(Table1[[#This Row],[discount_percentage]]&gt;=0.5,"50% + Discount","Below 50%")</f>
        <v>50% + Discount</v>
      </c>
      <c r="S1436" s="14">
        <f>Table1[[#This Row],[actual_price]]*Table1[[#This Row],[rating_count]]</f>
        <v>2884800</v>
      </c>
      <c r="T1436" s="11" t="str">
        <f>IF(Table1[[#This Row],[discounted_price]]&lt;200,"&lt;₹200",IF(Table1[[#This Row],[discounted_price]]&lt;=500,"₹200 - ₹500","&gt;₹500"))</f>
        <v>&gt;₹500</v>
      </c>
      <c r="U1436" s="11" t="str">
        <f>IF(Table1[[#This Row],[rating_count]]&lt;1000,"Below 1K Reviews","1K + Reviews")</f>
        <v>1K + Reviews</v>
      </c>
      <c r="V1436" s="14">
        <f>Table1[[#This Row],[rating]]*Table1[[#This Row],[rating_count]]</f>
        <v>4687.8</v>
      </c>
    </row>
    <row r="1437" spans="1:22" ht="16.2" x14ac:dyDescent="0.3">
      <c r="A1437" s="1" t="s">
        <v>12775</v>
      </c>
      <c r="B1437" s="1" t="s">
        <v>12776</v>
      </c>
      <c r="C1437" s="1" t="s">
        <v>8928</v>
      </c>
      <c r="D1437" s="1">
        <v>219</v>
      </c>
      <c r="E1437" s="1">
        <v>249</v>
      </c>
      <c r="F1437" s="4">
        <v>0.12</v>
      </c>
      <c r="G1437" s="1">
        <v>4</v>
      </c>
      <c r="H1437" s="2">
        <v>1108</v>
      </c>
      <c r="I1437" s="1" t="s">
        <v>12777</v>
      </c>
      <c r="J1437" s="1" t="s">
        <v>12778</v>
      </c>
      <c r="K1437" s="1" t="s">
        <v>12779</v>
      </c>
      <c r="L1437" s="1" t="s">
        <v>12780</v>
      </c>
      <c r="M1437" s="1" t="s">
        <v>12781</v>
      </c>
      <c r="N1437" s="1" t="s">
        <v>12782</v>
      </c>
      <c r="O1437" s="1" t="s">
        <v>12783</v>
      </c>
      <c r="P1437" s="1" t="s">
        <v>12784</v>
      </c>
      <c r="Q1437" s="12">
        <f>Table1[[#This Row],[actual_price]]-Table1[[#This Row],[discounted_price]]</f>
        <v>30</v>
      </c>
      <c r="R1437" s="11" t="str">
        <f>IF(Table1[[#This Row],[discount_percentage]]&gt;=0.5,"50% + Discount","Below 50%")</f>
        <v>Below 50%</v>
      </c>
      <c r="S1437" s="14">
        <f>Table1[[#This Row],[actual_price]]*Table1[[#This Row],[rating_count]]</f>
        <v>275892</v>
      </c>
      <c r="T1437" s="11" t="str">
        <f>IF(Table1[[#This Row],[discounted_price]]&lt;200,"&lt;₹200",IF(Table1[[#This Row],[discounted_price]]&lt;=500,"₹200 - ₹500","&gt;₹500"))</f>
        <v>₹200 - ₹500</v>
      </c>
      <c r="U1437" s="11" t="str">
        <f>IF(Table1[[#This Row],[rating_count]]&lt;1000,"Below 1K Reviews","1K + Reviews")</f>
        <v>1K + Reviews</v>
      </c>
      <c r="V1437" s="14">
        <f>Table1[[#This Row],[rating]]*Table1[[#This Row],[rating_count]]</f>
        <v>4432</v>
      </c>
    </row>
    <row r="1438" spans="1:22" ht="16.2" x14ac:dyDescent="0.3">
      <c r="A1438" s="1" t="s">
        <v>12785</v>
      </c>
      <c r="B1438" s="1" t="s">
        <v>12786</v>
      </c>
      <c r="C1438" s="1" t="s">
        <v>8604</v>
      </c>
      <c r="D1438" s="1">
        <v>799</v>
      </c>
      <c r="E1438" s="3">
        <v>1199</v>
      </c>
      <c r="F1438" s="4">
        <v>0.33</v>
      </c>
      <c r="G1438" s="1">
        <v>4.4000000000000004</v>
      </c>
      <c r="H1438" s="2">
        <v>17</v>
      </c>
      <c r="I1438" s="1" t="s">
        <v>9184</v>
      </c>
      <c r="J1438" s="1" t="s">
        <v>12787</v>
      </c>
      <c r="K1438" s="1" t="s">
        <v>12788</v>
      </c>
      <c r="L1438" s="1" t="s">
        <v>12789</v>
      </c>
      <c r="M1438" s="1" t="s">
        <v>12790</v>
      </c>
      <c r="N1438" s="1" t="s">
        <v>12791</v>
      </c>
      <c r="O1438" s="1" t="s">
        <v>9190</v>
      </c>
      <c r="P1438" s="1" t="s">
        <v>12792</v>
      </c>
      <c r="Q1438" s="12">
        <f>Table1[[#This Row],[actual_price]]-Table1[[#This Row],[discounted_price]]</f>
        <v>400</v>
      </c>
      <c r="R1438" s="11" t="str">
        <f>IF(Table1[[#This Row],[discount_percentage]]&gt;=0.5,"50% + Discount","Below 50%")</f>
        <v>Below 50%</v>
      </c>
      <c r="S1438" s="14">
        <f>Table1[[#This Row],[actual_price]]*Table1[[#This Row],[rating_count]]</f>
        <v>20383</v>
      </c>
      <c r="T1438" s="11" t="str">
        <f>IF(Table1[[#This Row],[discounted_price]]&lt;200,"&lt;₹200",IF(Table1[[#This Row],[discounted_price]]&lt;=500,"₹200 - ₹500","&gt;₹500"))</f>
        <v>&gt;₹500</v>
      </c>
      <c r="U1438" s="11" t="str">
        <f>IF(Table1[[#This Row],[rating_count]]&lt;1000,"Below 1K Reviews","1K + Reviews")</f>
        <v>Below 1K Reviews</v>
      </c>
      <c r="V1438" s="14">
        <f>Table1[[#This Row],[rating]]*Table1[[#This Row],[rating_count]]</f>
        <v>74.800000000000011</v>
      </c>
    </row>
    <row r="1439" spans="1:22" ht="16.2" x14ac:dyDescent="0.3">
      <c r="A1439" s="1" t="s">
        <v>12793</v>
      </c>
      <c r="B1439" s="1" t="s">
        <v>12794</v>
      </c>
      <c r="C1439" s="1" t="s">
        <v>9990</v>
      </c>
      <c r="D1439" s="3">
        <v>6199</v>
      </c>
      <c r="E1439" s="3">
        <v>10999</v>
      </c>
      <c r="F1439" s="4">
        <v>0.44</v>
      </c>
      <c r="G1439" s="1">
        <v>4.2</v>
      </c>
      <c r="H1439" s="2">
        <v>10429</v>
      </c>
      <c r="I1439" s="1" t="s">
        <v>12795</v>
      </c>
      <c r="J1439" s="1" t="s">
        <v>12796</v>
      </c>
      <c r="K1439" s="1" t="s">
        <v>12797</v>
      </c>
      <c r="L1439" s="1" t="s">
        <v>12798</v>
      </c>
      <c r="M1439" s="1" t="s">
        <v>12799</v>
      </c>
      <c r="N1439" s="1" t="s">
        <v>12800</v>
      </c>
      <c r="O1439" s="1" t="s">
        <v>12801</v>
      </c>
      <c r="P1439" s="1" t="s">
        <v>12802</v>
      </c>
      <c r="Q1439" s="12">
        <f>Table1[[#This Row],[actual_price]]-Table1[[#This Row],[discounted_price]]</f>
        <v>4800</v>
      </c>
      <c r="R1439" s="11" t="str">
        <f>IF(Table1[[#This Row],[discount_percentage]]&gt;=0.5,"50% + Discount","Below 50%")</f>
        <v>Below 50%</v>
      </c>
      <c r="S1439" s="14">
        <f>Table1[[#This Row],[actual_price]]*Table1[[#This Row],[rating_count]]</f>
        <v>114708571</v>
      </c>
      <c r="T1439" s="11" t="str">
        <f>IF(Table1[[#This Row],[discounted_price]]&lt;200,"&lt;₹200",IF(Table1[[#This Row],[discounted_price]]&lt;=500,"₹200 - ₹500","&gt;₹500"))</f>
        <v>&gt;₹500</v>
      </c>
      <c r="U1439" s="11" t="str">
        <f>IF(Table1[[#This Row],[rating_count]]&lt;1000,"Below 1K Reviews","1K + Reviews")</f>
        <v>1K + Reviews</v>
      </c>
      <c r="V1439" s="14">
        <f>Table1[[#This Row],[rating]]*Table1[[#This Row],[rating_count]]</f>
        <v>43801.8</v>
      </c>
    </row>
    <row r="1440" spans="1:22" ht="16.2" x14ac:dyDescent="0.3">
      <c r="A1440" s="1" t="s">
        <v>12803</v>
      </c>
      <c r="B1440" s="1" t="s">
        <v>12804</v>
      </c>
      <c r="C1440" s="1" t="s">
        <v>8917</v>
      </c>
      <c r="D1440" s="3">
        <v>6790</v>
      </c>
      <c r="E1440" s="3">
        <v>10995</v>
      </c>
      <c r="F1440" s="4">
        <v>0.38</v>
      </c>
      <c r="G1440" s="1">
        <v>4.5</v>
      </c>
      <c r="H1440" s="2">
        <v>3192</v>
      </c>
      <c r="I1440" s="1" t="s">
        <v>12805</v>
      </c>
      <c r="J1440" s="1" t="s">
        <v>12806</v>
      </c>
      <c r="K1440" s="1" t="s">
        <v>12807</v>
      </c>
      <c r="L1440" s="1" t="s">
        <v>12808</v>
      </c>
      <c r="M1440" s="1" t="s">
        <v>12809</v>
      </c>
      <c r="N1440" s="1" t="s">
        <v>12810</v>
      </c>
      <c r="O1440" s="1" t="s">
        <v>12811</v>
      </c>
      <c r="P1440" s="1" t="s">
        <v>12812</v>
      </c>
      <c r="Q1440" s="12">
        <f>Table1[[#This Row],[actual_price]]-Table1[[#This Row],[discounted_price]]</f>
        <v>4205</v>
      </c>
      <c r="R1440" s="11" t="str">
        <f>IF(Table1[[#This Row],[discount_percentage]]&gt;=0.5,"50% + Discount","Below 50%")</f>
        <v>Below 50%</v>
      </c>
      <c r="S1440" s="14">
        <f>Table1[[#This Row],[actual_price]]*Table1[[#This Row],[rating_count]]</f>
        <v>35096040</v>
      </c>
      <c r="T1440" s="11" t="str">
        <f>IF(Table1[[#This Row],[discounted_price]]&lt;200,"&lt;₹200",IF(Table1[[#This Row],[discounted_price]]&lt;=500,"₹200 - ₹500","&gt;₹500"))</f>
        <v>&gt;₹500</v>
      </c>
      <c r="U1440" s="11" t="str">
        <f>IF(Table1[[#This Row],[rating_count]]&lt;1000,"Below 1K Reviews","1K + Reviews")</f>
        <v>1K + Reviews</v>
      </c>
      <c r="V1440" s="14">
        <f>Table1[[#This Row],[rating]]*Table1[[#This Row],[rating_count]]</f>
        <v>14364</v>
      </c>
    </row>
    <row r="1441" spans="1:22" ht="16.2" x14ac:dyDescent="0.3">
      <c r="A1441" s="1" t="s">
        <v>12813</v>
      </c>
      <c r="B1441" s="1" t="s">
        <v>12814</v>
      </c>
      <c r="C1441" s="1" t="s">
        <v>12815</v>
      </c>
      <c r="D1441" s="5">
        <v>1982.84</v>
      </c>
      <c r="E1441" s="3">
        <v>3300</v>
      </c>
      <c r="F1441" s="4">
        <v>0.4</v>
      </c>
      <c r="G1441" s="1">
        <v>4.0999999999999996</v>
      </c>
      <c r="H1441" s="2">
        <v>5873</v>
      </c>
      <c r="I1441" s="1" t="s">
        <v>12816</v>
      </c>
      <c r="J1441" s="1" t="s">
        <v>12817</v>
      </c>
      <c r="K1441" s="1" t="s">
        <v>12818</v>
      </c>
      <c r="L1441" s="1" t="s">
        <v>12819</v>
      </c>
      <c r="M1441" s="1" t="s">
        <v>12820</v>
      </c>
      <c r="N1441" s="1" t="s">
        <v>12821</v>
      </c>
      <c r="O1441" s="1" t="s">
        <v>12822</v>
      </c>
      <c r="P1441" s="1" t="s">
        <v>12823</v>
      </c>
      <c r="Q1441" s="12">
        <f>Table1[[#This Row],[actual_price]]-Table1[[#This Row],[discounted_price]]</f>
        <v>1317.16</v>
      </c>
      <c r="R1441" s="11" t="str">
        <f>IF(Table1[[#This Row],[discount_percentage]]&gt;=0.5,"50% + Discount","Below 50%")</f>
        <v>Below 50%</v>
      </c>
      <c r="S1441" s="14">
        <f>Table1[[#This Row],[actual_price]]*Table1[[#This Row],[rating_count]]</f>
        <v>19380900</v>
      </c>
      <c r="T1441" s="11" t="str">
        <f>IF(Table1[[#This Row],[discounted_price]]&lt;200,"&lt;₹200",IF(Table1[[#This Row],[discounted_price]]&lt;=500,"₹200 - ₹500","&gt;₹500"))</f>
        <v>&gt;₹500</v>
      </c>
      <c r="U1441" s="11" t="str">
        <f>IF(Table1[[#This Row],[rating_count]]&lt;1000,"Below 1K Reviews","1K + Reviews")</f>
        <v>1K + Reviews</v>
      </c>
      <c r="V1441" s="14">
        <f>Table1[[#This Row],[rating]]*Table1[[#This Row],[rating_count]]</f>
        <v>24079.3</v>
      </c>
    </row>
    <row r="1442" spans="1:22" ht="16.2" x14ac:dyDescent="0.3">
      <c r="A1442" s="1" t="s">
        <v>12824</v>
      </c>
      <c r="B1442" s="1" t="s">
        <v>12825</v>
      </c>
      <c r="C1442" s="1" t="s">
        <v>9676</v>
      </c>
      <c r="D1442" s="1">
        <v>199</v>
      </c>
      <c r="E1442" s="1">
        <v>400</v>
      </c>
      <c r="F1442" s="4">
        <v>0.5</v>
      </c>
      <c r="G1442" s="1">
        <v>4.0999999999999996</v>
      </c>
      <c r="H1442" s="2">
        <v>1379</v>
      </c>
      <c r="I1442" s="1" t="s">
        <v>12826</v>
      </c>
      <c r="J1442" s="1" t="s">
        <v>12827</v>
      </c>
      <c r="K1442" s="1" t="s">
        <v>12828</v>
      </c>
      <c r="L1442" s="1" t="s">
        <v>12829</v>
      </c>
      <c r="M1442" s="1" t="s">
        <v>12830</v>
      </c>
      <c r="N1442" s="1" t="s">
        <v>12831</v>
      </c>
      <c r="O1442" s="1" t="s">
        <v>12832</v>
      </c>
      <c r="P1442" s="1" t="s">
        <v>12833</v>
      </c>
      <c r="Q1442" s="12">
        <f>Table1[[#This Row],[actual_price]]-Table1[[#This Row],[discounted_price]]</f>
        <v>201</v>
      </c>
      <c r="R1442" s="11" t="str">
        <f>IF(Table1[[#This Row],[discount_percentage]]&gt;=0.5,"50% + Discount","Below 50%")</f>
        <v>50% + Discount</v>
      </c>
      <c r="S1442" s="14">
        <f>Table1[[#This Row],[actual_price]]*Table1[[#This Row],[rating_count]]</f>
        <v>551600</v>
      </c>
      <c r="T1442" s="11" t="str">
        <f>IF(Table1[[#This Row],[discounted_price]]&lt;200,"&lt;₹200",IF(Table1[[#This Row],[discounted_price]]&lt;=500,"₹200 - ₹500","&gt;₹500"))</f>
        <v>&lt;₹200</v>
      </c>
      <c r="U1442" s="11" t="str">
        <f>IF(Table1[[#This Row],[rating_count]]&lt;1000,"Below 1K Reviews","1K + Reviews")</f>
        <v>1K + Reviews</v>
      </c>
      <c r="V1442" s="14">
        <f>Table1[[#This Row],[rating]]*Table1[[#This Row],[rating_count]]</f>
        <v>5653.9</v>
      </c>
    </row>
    <row r="1443" spans="1:22" ht="16.2" x14ac:dyDescent="0.3">
      <c r="A1443" s="1" t="s">
        <v>12834</v>
      </c>
      <c r="B1443" s="1" t="s">
        <v>12835</v>
      </c>
      <c r="C1443" s="1" t="s">
        <v>8582</v>
      </c>
      <c r="D1443" s="3">
        <v>1180</v>
      </c>
      <c r="E1443" s="3">
        <v>1440</v>
      </c>
      <c r="F1443" s="4">
        <v>0.18</v>
      </c>
      <c r="G1443" s="1">
        <v>4.2</v>
      </c>
      <c r="H1443" s="2">
        <v>1527</v>
      </c>
      <c r="I1443" s="1" t="s">
        <v>12836</v>
      </c>
      <c r="J1443" s="1" t="s">
        <v>12837</v>
      </c>
      <c r="K1443" s="1" t="s">
        <v>12838</v>
      </c>
      <c r="L1443" s="1" t="s">
        <v>12839</v>
      </c>
      <c r="M1443" s="1" t="s">
        <v>12840</v>
      </c>
      <c r="N1443" s="1" t="s">
        <v>12841</v>
      </c>
      <c r="O1443" s="1" t="s">
        <v>12842</v>
      </c>
      <c r="P1443" s="1" t="s">
        <v>12843</v>
      </c>
      <c r="Q1443" s="12">
        <f>Table1[[#This Row],[actual_price]]-Table1[[#This Row],[discounted_price]]</f>
        <v>260</v>
      </c>
      <c r="R1443" s="11" t="str">
        <f>IF(Table1[[#This Row],[discount_percentage]]&gt;=0.5,"50% + Discount","Below 50%")</f>
        <v>Below 50%</v>
      </c>
      <c r="S1443" s="14">
        <f>Table1[[#This Row],[actual_price]]*Table1[[#This Row],[rating_count]]</f>
        <v>2198880</v>
      </c>
      <c r="T1443" s="11" t="str">
        <f>IF(Table1[[#This Row],[discounted_price]]&lt;200,"&lt;₹200",IF(Table1[[#This Row],[discounted_price]]&lt;=500,"₹200 - ₹500","&gt;₹500"))</f>
        <v>&gt;₹500</v>
      </c>
      <c r="U1443" s="11" t="str">
        <f>IF(Table1[[#This Row],[rating_count]]&lt;1000,"Below 1K Reviews","1K + Reviews")</f>
        <v>1K + Reviews</v>
      </c>
      <c r="V1443" s="14">
        <f>Table1[[#This Row],[rating]]*Table1[[#This Row],[rating_count]]</f>
        <v>6413.4000000000005</v>
      </c>
    </row>
    <row r="1444" spans="1:22" ht="16.2" x14ac:dyDescent="0.3">
      <c r="A1444" s="1" t="s">
        <v>12844</v>
      </c>
      <c r="B1444" s="1" t="s">
        <v>12845</v>
      </c>
      <c r="C1444" s="1" t="s">
        <v>9337</v>
      </c>
      <c r="D1444" s="3">
        <v>2199</v>
      </c>
      <c r="E1444" s="3">
        <v>3045</v>
      </c>
      <c r="F1444" s="4">
        <v>0.28000000000000003</v>
      </c>
      <c r="G1444" s="1">
        <v>4.2</v>
      </c>
      <c r="H1444" s="2">
        <v>2686</v>
      </c>
      <c r="I1444" s="1" t="s">
        <v>12846</v>
      </c>
      <c r="J1444" s="1" t="s">
        <v>12847</v>
      </c>
      <c r="K1444" s="1" t="s">
        <v>12848</v>
      </c>
      <c r="L1444" s="1" t="s">
        <v>12849</v>
      </c>
      <c r="M1444" s="1" t="s">
        <v>12850</v>
      </c>
      <c r="N1444" s="1" t="s">
        <v>12851</v>
      </c>
      <c r="O1444" s="1" t="s">
        <v>12852</v>
      </c>
      <c r="P1444" s="1" t="s">
        <v>12853</v>
      </c>
      <c r="Q1444" s="12">
        <f>Table1[[#This Row],[actual_price]]-Table1[[#This Row],[discounted_price]]</f>
        <v>846</v>
      </c>
      <c r="R1444" s="11" t="str">
        <f>IF(Table1[[#This Row],[discount_percentage]]&gt;=0.5,"50% + Discount","Below 50%")</f>
        <v>Below 50%</v>
      </c>
      <c r="S1444" s="14">
        <f>Table1[[#This Row],[actual_price]]*Table1[[#This Row],[rating_count]]</f>
        <v>8178870</v>
      </c>
      <c r="T1444" s="11" t="str">
        <f>IF(Table1[[#This Row],[discounted_price]]&lt;200,"&lt;₹200",IF(Table1[[#This Row],[discounted_price]]&lt;=500,"₹200 - ₹500","&gt;₹500"))</f>
        <v>&gt;₹500</v>
      </c>
      <c r="U1444" s="11" t="str">
        <f>IF(Table1[[#This Row],[rating_count]]&lt;1000,"Below 1K Reviews","1K + Reviews")</f>
        <v>1K + Reviews</v>
      </c>
      <c r="V1444" s="14">
        <f>Table1[[#This Row],[rating]]*Table1[[#This Row],[rating_count]]</f>
        <v>11281.2</v>
      </c>
    </row>
    <row r="1445" spans="1:22" ht="16.2" x14ac:dyDescent="0.3">
      <c r="A1445" s="1" t="s">
        <v>12854</v>
      </c>
      <c r="B1445" s="1" t="s">
        <v>12855</v>
      </c>
      <c r="C1445" s="1" t="s">
        <v>9655</v>
      </c>
      <c r="D1445" s="3">
        <v>2999</v>
      </c>
      <c r="E1445" s="3">
        <v>3595</v>
      </c>
      <c r="F1445" s="4">
        <v>0.17</v>
      </c>
      <c r="G1445" s="1">
        <v>4</v>
      </c>
      <c r="H1445" s="2">
        <v>178</v>
      </c>
      <c r="I1445" s="1" t="s">
        <v>12856</v>
      </c>
      <c r="J1445" s="1" t="s">
        <v>12857</v>
      </c>
      <c r="K1445" s="1" t="s">
        <v>12858</v>
      </c>
      <c r="L1445" s="1" t="s">
        <v>12859</v>
      </c>
      <c r="M1445" s="1" t="s">
        <v>12860</v>
      </c>
      <c r="N1445" s="1" t="s">
        <v>12861</v>
      </c>
      <c r="O1445" s="1" t="s">
        <v>12862</v>
      </c>
      <c r="P1445" s="1" t="s">
        <v>12863</v>
      </c>
      <c r="Q1445" s="12">
        <f>Table1[[#This Row],[actual_price]]-Table1[[#This Row],[discounted_price]]</f>
        <v>596</v>
      </c>
      <c r="R1445" s="11" t="str">
        <f>IF(Table1[[#This Row],[discount_percentage]]&gt;=0.5,"50% + Discount","Below 50%")</f>
        <v>Below 50%</v>
      </c>
      <c r="S1445" s="14">
        <f>Table1[[#This Row],[actual_price]]*Table1[[#This Row],[rating_count]]</f>
        <v>639910</v>
      </c>
      <c r="T1445" s="11" t="str">
        <f>IF(Table1[[#This Row],[discounted_price]]&lt;200,"&lt;₹200",IF(Table1[[#This Row],[discounted_price]]&lt;=500,"₹200 - ₹500","&gt;₹500"))</f>
        <v>&gt;₹500</v>
      </c>
      <c r="U1445" s="11" t="str">
        <f>IF(Table1[[#This Row],[rating_count]]&lt;1000,"Below 1K Reviews","1K + Reviews")</f>
        <v>Below 1K Reviews</v>
      </c>
      <c r="V1445" s="14">
        <f>Table1[[#This Row],[rating]]*Table1[[#This Row],[rating_count]]</f>
        <v>712</v>
      </c>
    </row>
    <row r="1446" spans="1:22" ht="16.2" x14ac:dyDescent="0.3">
      <c r="A1446" s="1" t="s">
        <v>12864</v>
      </c>
      <c r="B1446" s="1" t="s">
        <v>12865</v>
      </c>
      <c r="C1446" s="1" t="s">
        <v>12866</v>
      </c>
      <c r="D1446" s="1">
        <v>253</v>
      </c>
      <c r="E1446" s="1">
        <v>500</v>
      </c>
      <c r="F1446" s="4">
        <v>0.49</v>
      </c>
      <c r="G1446" s="1">
        <v>4.3</v>
      </c>
      <c r="H1446" s="2">
        <v>2664</v>
      </c>
      <c r="I1446" s="1" t="s">
        <v>12867</v>
      </c>
      <c r="J1446" s="1" t="s">
        <v>12868</v>
      </c>
      <c r="K1446" s="1" t="s">
        <v>12869</v>
      </c>
      <c r="L1446" s="1" t="s">
        <v>12870</v>
      </c>
      <c r="M1446" s="1" t="s">
        <v>12871</v>
      </c>
      <c r="N1446" s="1" t="s">
        <v>12872</v>
      </c>
      <c r="O1446" s="1" t="s">
        <v>12873</v>
      </c>
      <c r="P1446" s="1" t="s">
        <v>12874</v>
      </c>
      <c r="Q1446" s="12">
        <f>Table1[[#This Row],[actual_price]]-Table1[[#This Row],[discounted_price]]</f>
        <v>247</v>
      </c>
      <c r="R1446" s="11" t="str">
        <f>IF(Table1[[#This Row],[discount_percentage]]&gt;=0.5,"50% + Discount","Below 50%")</f>
        <v>Below 50%</v>
      </c>
      <c r="S1446" s="14">
        <f>Table1[[#This Row],[actual_price]]*Table1[[#This Row],[rating_count]]</f>
        <v>1332000</v>
      </c>
      <c r="T1446" s="11" t="str">
        <f>IF(Table1[[#This Row],[discounted_price]]&lt;200,"&lt;₹200",IF(Table1[[#This Row],[discounted_price]]&lt;=500,"₹200 - ₹500","&gt;₹500"))</f>
        <v>₹200 - ₹500</v>
      </c>
      <c r="U1446" s="11" t="str">
        <f>IF(Table1[[#This Row],[rating_count]]&lt;1000,"Below 1K Reviews","1K + Reviews")</f>
        <v>1K + Reviews</v>
      </c>
      <c r="V1446" s="14">
        <f>Table1[[#This Row],[rating]]*Table1[[#This Row],[rating_count]]</f>
        <v>11455.199999999999</v>
      </c>
    </row>
    <row r="1447" spans="1:22" ht="16.2" x14ac:dyDescent="0.3">
      <c r="A1447" s="1" t="s">
        <v>12875</v>
      </c>
      <c r="B1447" s="1" t="s">
        <v>12876</v>
      </c>
      <c r="C1447" s="1" t="s">
        <v>11153</v>
      </c>
      <c r="D1447" s="1">
        <v>499</v>
      </c>
      <c r="E1447" s="1">
        <v>799</v>
      </c>
      <c r="F1447" s="4">
        <v>0.38</v>
      </c>
      <c r="G1447" s="1">
        <v>3.6</v>
      </c>
      <c r="H1447" s="2">
        <v>212</v>
      </c>
      <c r="I1447" s="1" t="s">
        <v>12877</v>
      </c>
      <c r="J1447" s="1" t="s">
        <v>12878</v>
      </c>
      <c r="K1447" s="1" t="s">
        <v>12879</v>
      </c>
      <c r="L1447" s="1" t="s">
        <v>12880</v>
      </c>
      <c r="M1447" s="1" t="s">
        <v>12881</v>
      </c>
      <c r="N1447" s="1" t="s">
        <v>12882</v>
      </c>
      <c r="O1447" s="1" t="s">
        <v>12883</v>
      </c>
      <c r="P1447" s="1" t="s">
        <v>12884</v>
      </c>
      <c r="Q1447" s="12">
        <f>Table1[[#This Row],[actual_price]]-Table1[[#This Row],[discounted_price]]</f>
        <v>300</v>
      </c>
      <c r="R1447" s="11" t="str">
        <f>IF(Table1[[#This Row],[discount_percentage]]&gt;=0.5,"50% + Discount","Below 50%")</f>
        <v>Below 50%</v>
      </c>
      <c r="S1447" s="14">
        <f>Table1[[#This Row],[actual_price]]*Table1[[#This Row],[rating_count]]</f>
        <v>169388</v>
      </c>
      <c r="T1447" s="11" t="str">
        <f>IF(Table1[[#This Row],[discounted_price]]&lt;200,"&lt;₹200",IF(Table1[[#This Row],[discounted_price]]&lt;=500,"₹200 - ₹500","&gt;₹500"))</f>
        <v>₹200 - ₹500</v>
      </c>
      <c r="U1447" s="11" t="str">
        <f>IF(Table1[[#This Row],[rating_count]]&lt;1000,"Below 1K Reviews","1K + Reviews")</f>
        <v>Below 1K Reviews</v>
      </c>
      <c r="V1447" s="14">
        <f>Table1[[#This Row],[rating]]*Table1[[#This Row],[rating_count]]</f>
        <v>763.2</v>
      </c>
    </row>
    <row r="1448" spans="1:22" ht="16.2" x14ac:dyDescent="0.3">
      <c r="A1448" s="1" t="s">
        <v>12885</v>
      </c>
      <c r="B1448" s="1" t="s">
        <v>12886</v>
      </c>
      <c r="C1448" s="1" t="s">
        <v>8593</v>
      </c>
      <c r="D1448" s="3">
        <v>1149</v>
      </c>
      <c r="E1448" s="3">
        <v>1899</v>
      </c>
      <c r="F1448" s="4">
        <v>0.39</v>
      </c>
      <c r="G1448" s="1">
        <v>3.5</v>
      </c>
      <c r="H1448" s="2">
        <v>24</v>
      </c>
      <c r="I1448" s="1" t="s">
        <v>12887</v>
      </c>
      <c r="J1448" s="1" t="s">
        <v>12888</v>
      </c>
      <c r="K1448" s="1" t="s">
        <v>12889</v>
      </c>
      <c r="L1448" s="1" t="s">
        <v>12890</v>
      </c>
      <c r="M1448" s="1" t="s">
        <v>12891</v>
      </c>
      <c r="N1448" s="1" t="s">
        <v>12892</v>
      </c>
      <c r="O1448" s="1" t="s">
        <v>12893</v>
      </c>
      <c r="P1448" s="1" t="s">
        <v>12894</v>
      </c>
      <c r="Q1448" s="12">
        <f>Table1[[#This Row],[actual_price]]-Table1[[#This Row],[discounted_price]]</f>
        <v>750</v>
      </c>
      <c r="R1448" s="11" t="str">
        <f>IF(Table1[[#This Row],[discount_percentage]]&gt;=0.5,"50% + Discount","Below 50%")</f>
        <v>Below 50%</v>
      </c>
      <c r="S1448" s="14">
        <f>Table1[[#This Row],[actual_price]]*Table1[[#This Row],[rating_count]]</f>
        <v>45576</v>
      </c>
      <c r="T1448" s="11" t="str">
        <f>IF(Table1[[#This Row],[discounted_price]]&lt;200,"&lt;₹200",IF(Table1[[#This Row],[discounted_price]]&lt;=500,"₹200 - ₹500","&gt;₹500"))</f>
        <v>&gt;₹500</v>
      </c>
      <c r="U1448" s="11" t="str">
        <f>IF(Table1[[#This Row],[rating_count]]&lt;1000,"Below 1K Reviews","1K + Reviews")</f>
        <v>Below 1K Reviews</v>
      </c>
      <c r="V1448" s="14">
        <f>Table1[[#This Row],[rating]]*Table1[[#This Row],[rating_count]]</f>
        <v>84</v>
      </c>
    </row>
    <row r="1449" spans="1:22" ht="16.2" x14ac:dyDescent="0.3">
      <c r="A1449" s="1" t="s">
        <v>12895</v>
      </c>
      <c r="B1449" s="1" t="s">
        <v>12896</v>
      </c>
      <c r="C1449" s="1" t="s">
        <v>8740</v>
      </c>
      <c r="D1449" s="1">
        <v>457</v>
      </c>
      <c r="E1449" s="1">
        <v>799</v>
      </c>
      <c r="F1449" s="4">
        <v>0.43</v>
      </c>
      <c r="G1449" s="1">
        <v>4.3</v>
      </c>
      <c r="H1449" s="2">
        <v>1868</v>
      </c>
      <c r="I1449" s="1" t="s">
        <v>12897</v>
      </c>
      <c r="J1449" s="1" t="s">
        <v>12898</v>
      </c>
      <c r="K1449" s="1" t="s">
        <v>12899</v>
      </c>
      <c r="L1449" s="1" t="s">
        <v>12900</v>
      </c>
      <c r="M1449" s="1" t="s">
        <v>12901</v>
      </c>
      <c r="N1449" s="1" t="s">
        <v>12902</v>
      </c>
      <c r="O1449" s="1" t="s">
        <v>12903</v>
      </c>
      <c r="P1449" s="1" t="s">
        <v>12904</v>
      </c>
      <c r="Q1449" s="12">
        <f>Table1[[#This Row],[actual_price]]-Table1[[#This Row],[discounted_price]]</f>
        <v>342</v>
      </c>
      <c r="R1449" s="11" t="str">
        <f>IF(Table1[[#This Row],[discount_percentage]]&gt;=0.5,"50% + Discount","Below 50%")</f>
        <v>Below 50%</v>
      </c>
      <c r="S1449" s="14">
        <f>Table1[[#This Row],[actual_price]]*Table1[[#This Row],[rating_count]]</f>
        <v>1492532</v>
      </c>
      <c r="T1449" s="11" t="str">
        <f>IF(Table1[[#This Row],[discounted_price]]&lt;200,"&lt;₹200",IF(Table1[[#This Row],[discounted_price]]&lt;=500,"₹200 - ₹500","&gt;₹500"))</f>
        <v>₹200 - ₹500</v>
      </c>
      <c r="U1449" s="11" t="str">
        <f>IF(Table1[[#This Row],[rating_count]]&lt;1000,"Below 1K Reviews","1K + Reviews")</f>
        <v>1K + Reviews</v>
      </c>
      <c r="V1449" s="14">
        <f>Table1[[#This Row],[rating]]*Table1[[#This Row],[rating_count]]</f>
        <v>8032.4</v>
      </c>
    </row>
    <row r="1450" spans="1:22" ht="16.2" x14ac:dyDescent="0.3">
      <c r="A1450" s="1" t="s">
        <v>12905</v>
      </c>
      <c r="B1450" s="1" t="s">
        <v>12906</v>
      </c>
      <c r="C1450" s="1" t="s">
        <v>11112</v>
      </c>
      <c r="D1450" s="1">
        <v>229</v>
      </c>
      <c r="E1450" s="1">
        <v>399</v>
      </c>
      <c r="F1450" s="4">
        <v>0.43</v>
      </c>
      <c r="G1450" s="1">
        <v>3.6</v>
      </c>
      <c r="H1450" s="2">
        <v>451</v>
      </c>
      <c r="I1450" s="1" t="s">
        <v>12907</v>
      </c>
      <c r="J1450" s="1" t="s">
        <v>12908</v>
      </c>
      <c r="K1450" s="1" t="s">
        <v>12909</v>
      </c>
      <c r="L1450" s="1" t="s">
        <v>12910</v>
      </c>
      <c r="M1450" s="1" t="s">
        <v>12911</v>
      </c>
      <c r="N1450" s="1" t="s">
        <v>12912</v>
      </c>
      <c r="O1450" s="1" t="s">
        <v>12913</v>
      </c>
      <c r="P1450" s="1" t="s">
        <v>12914</v>
      </c>
      <c r="Q1450" s="12">
        <f>Table1[[#This Row],[actual_price]]-Table1[[#This Row],[discounted_price]]</f>
        <v>170</v>
      </c>
      <c r="R1450" s="11" t="str">
        <f>IF(Table1[[#This Row],[discount_percentage]]&gt;=0.5,"50% + Discount","Below 50%")</f>
        <v>Below 50%</v>
      </c>
      <c r="S1450" s="14">
        <f>Table1[[#This Row],[actual_price]]*Table1[[#This Row],[rating_count]]</f>
        <v>179949</v>
      </c>
      <c r="T1450" s="11" t="str">
        <f>IF(Table1[[#This Row],[discounted_price]]&lt;200,"&lt;₹200",IF(Table1[[#This Row],[discounted_price]]&lt;=500,"₹200 - ₹500","&gt;₹500"))</f>
        <v>₹200 - ₹500</v>
      </c>
      <c r="U1450" s="11" t="str">
        <f>IF(Table1[[#This Row],[rating_count]]&lt;1000,"Below 1K Reviews","1K + Reviews")</f>
        <v>Below 1K Reviews</v>
      </c>
      <c r="V1450" s="14">
        <f>Table1[[#This Row],[rating]]*Table1[[#This Row],[rating_count]]</f>
        <v>1623.6000000000001</v>
      </c>
    </row>
    <row r="1451" spans="1:22" ht="16.2" x14ac:dyDescent="0.3">
      <c r="A1451" s="1" t="s">
        <v>12915</v>
      </c>
      <c r="B1451" s="1" t="s">
        <v>12916</v>
      </c>
      <c r="C1451" s="1" t="s">
        <v>9676</v>
      </c>
      <c r="D1451" s="1">
        <v>199</v>
      </c>
      <c r="E1451" s="1">
        <v>699</v>
      </c>
      <c r="F1451" s="4">
        <v>0.72</v>
      </c>
      <c r="G1451" s="1">
        <v>2.9</v>
      </c>
      <c r="H1451" s="2">
        <v>159</v>
      </c>
      <c r="I1451" s="1" t="s">
        <v>12917</v>
      </c>
      <c r="J1451" s="1" t="s">
        <v>12918</v>
      </c>
      <c r="K1451" s="1" t="s">
        <v>12919</v>
      </c>
      <c r="L1451" s="1" t="s">
        <v>12920</v>
      </c>
      <c r="M1451" s="1" t="s">
        <v>12921</v>
      </c>
      <c r="N1451" s="1" t="s">
        <v>12922</v>
      </c>
      <c r="O1451" s="1" t="s">
        <v>12923</v>
      </c>
      <c r="P1451" s="1" t="s">
        <v>12924</v>
      </c>
      <c r="Q1451" s="12">
        <f>Table1[[#This Row],[actual_price]]-Table1[[#This Row],[discounted_price]]</f>
        <v>500</v>
      </c>
      <c r="R1451" s="11" t="str">
        <f>IF(Table1[[#This Row],[discount_percentage]]&gt;=0.5,"50% + Discount","Below 50%")</f>
        <v>50% + Discount</v>
      </c>
      <c r="S1451" s="14">
        <f>Table1[[#This Row],[actual_price]]*Table1[[#This Row],[rating_count]]</f>
        <v>111141</v>
      </c>
      <c r="T1451" s="11" t="str">
        <f>IF(Table1[[#This Row],[discounted_price]]&lt;200,"&lt;₹200",IF(Table1[[#This Row],[discounted_price]]&lt;=500,"₹200 - ₹500","&gt;₹500"))</f>
        <v>&lt;₹200</v>
      </c>
      <c r="U1451" s="11" t="str">
        <f>IF(Table1[[#This Row],[rating_count]]&lt;1000,"Below 1K Reviews","1K + Reviews")</f>
        <v>Below 1K Reviews</v>
      </c>
      <c r="V1451" s="14">
        <f>Table1[[#This Row],[rating]]*Table1[[#This Row],[rating_count]]</f>
        <v>461.09999999999997</v>
      </c>
    </row>
    <row r="1452" spans="1:22" ht="16.2" x14ac:dyDescent="0.3">
      <c r="A1452" s="1" t="s">
        <v>12925</v>
      </c>
      <c r="B1452" s="1" t="s">
        <v>12926</v>
      </c>
      <c r="C1452" s="1" t="s">
        <v>12040</v>
      </c>
      <c r="D1452" s="1">
        <v>899</v>
      </c>
      <c r="E1452" s="3">
        <v>1999</v>
      </c>
      <c r="F1452" s="4">
        <v>0.55000000000000004</v>
      </c>
      <c r="G1452" s="1">
        <v>4.2</v>
      </c>
      <c r="H1452" s="2">
        <v>39</v>
      </c>
      <c r="I1452" s="1" t="s">
        <v>12927</v>
      </c>
      <c r="J1452" s="1" t="s">
        <v>12928</v>
      </c>
      <c r="K1452" s="1" t="s">
        <v>12929</v>
      </c>
      <c r="L1452" s="1" t="s">
        <v>12930</v>
      </c>
      <c r="M1452" s="1" t="s">
        <v>12931</v>
      </c>
      <c r="N1452" s="1" t="s">
        <v>12932</v>
      </c>
      <c r="O1452" s="1" t="s">
        <v>12933</v>
      </c>
      <c r="P1452" s="1" t="s">
        <v>12934</v>
      </c>
      <c r="Q1452" s="12">
        <f>Table1[[#This Row],[actual_price]]-Table1[[#This Row],[discounted_price]]</f>
        <v>1100</v>
      </c>
      <c r="R1452" s="11" t="str">
        <f>IF(Table1[[#This Row],[discount_percentage]]&gt;=0.5,"50% + Discount","Below 50%")</f>
        <v>50% + Discount</v>
      </c>
      <c r="S1452" s="14">
        <f>Table1[[#This Row],[actual_price]]*Table1[[#This Row],[rating_count]]</f>
        <v>77961</v>
      </c>
      <c r="T1452" s="11" t="str">
        <f>IF(Table1[[#This Row],[discounted_price]]&lt;200,"&lt;₹200",IF(Table1[[#This Row],[discounted_price]]&lt;=500,"₹200 - ₹500","&gt;₹500"))</f>
        <v>&gt;₹500</v>
      </c>
      <c r="U1452" s="11" t="str">
        <f>IF(Table1[[#This Row],[rating_count]]&lt;1000,"Below 1K Reviews","1K + Reviews")</f>
        <v>Below 1K Reviews</v>
      </c>
      <c r="V1452" s="14">
        <f>Table1[[#This Row],[rating]]*Table1[[#This Row],[rating_count]]</f>
        <v>163.80000000000001</v>
      </c>
    </row>
    <row r="1453" spans="1:22" ht="16.2" x14ac:dyDescent="0.3">
      <c r="A1453" s="1" t="s">
        <v>12935</v>
      </c>
      <c r="B1453" s="1" t="s">
        <v>12936</v>
      </c>
      <c r="C1453" s="1" t="s">
        <v>10405</v>
      </c>
      <c r="D1453" s="3">
        <v>1499</v>
      </c>
      <c r="E1453" s="3">
        <v>2199</v>
      </c>
      <c r="F1453" s="4">
        <v>0.32</v>
      </c>
      <c r="G1453" s="1">
        <v>4.4000000000000004</v>
      </c>
      <c r="H1453" s="2">
        <v>6531</v>
      </c>
      <c r="I1453" s="1" t="s">
        <v>12937</v>
      </c>
      <c r="J1453" s="1" t="s">
        <v>12938</v>
      </c>
      <c r="K1453" s="1" t="s">
        <v>12939</v>
      </c>
      <c r="L1453" s="1" t="s">
        <v>12940</v>
      </c>
      <c r="M1453" s="1" t="s">
        <v>12941</v>
      </c>
      <c r="N1453" s="1" t="s">
        <v>12942</v>
      </c>
      <c r="O1453" s="1" t="s">
        <v>12943</v>
      </c>
      <c r="P1453" s="1" t="s">
        <v>12944</v>
      </c>
      <c r="Q1453" s="12">
        <f>Table1[[#This Row],[actual_price]]-Table1[[#This Row],[discounted_price]]</f>
        <v>700</v>
      </c>
      <c r="R1453" s="11" t="str">
        <f>IF(Table1[[#This Row],[discount_percentage]]&gt;=0.5,"50% + Discount","Below 50%")</f>
        <v>Below 50%</v>
      </c>
      <c r="S1453" s="14">
        <f>Table1[[#This Row],[actual_price]]*Table1[[#This Row],[rating_count]]</f>
        <v>14361669</v>
      </c>
      <c r="T1453" s="11" t="str">
        <f>IF(Table1[[#This Row],[discounted_price]]&lt;200,"&lt;₹200",IF(Table1[[#This Row],[discounted_price]]&lt;=500,"₹200 - ₹500","&gt;₹500"))</f>
        <v>&gt;₹500</v>
      </c>
      <c r="U1453" s="11" t="str">
        <f>IF(Table1[[#This Row],[rating_count]]&lt;1000,"Below 1K Reviews","1K + Reviews")</f>
        <v>1K + Reviews</v>
      </c>
      <c r="V1453" s="14">
        <f>Table1[[#This Row],[rating]]*Table1[[#This Row],[rating_count]]</f>
        <v>28736.400000000001</v>
      </c>
    </row>
    <row r="1454" spans="1:22" ht="16.2" x14ac:dyDescent="0.3">
      <c r="A1454" s="1" t="s">
        <v>12945</v>
      </c>
      <c r="B1454" s="1" t="s">
        <v>12946</v>
      </c>
      <c r="C1454" s="1" t="s">
        <v>8729</v>
      </c>
      <c r="D1454" s="1">
        <v>426</v>
      </c>
      <c r="E1454" s="1">
        <v>999</v>
      </c>
      <c r="F1454" s="4">
        <v>0.56999999999999995</v>
      </c>
      <c r="G1454" s="1">
        <v>4.0999999999999996</v>
      </c>
      <c r="H1454" s="2">
        <v>222</v>
      </c>
      <c r="I1454" s="1" t="s">
        <v>12947</v>
      </c>
      <c r="J1454" s="1" t="s">
        <v>12948</v>
      </c>
      <c r="K1454" s="1" t="s">
        <v>12949</v>
      </c>
      <c r="L1454" s="1" t="s">
        <v>12950</v>
      </c>
      <c r="M1454" s="1" t="s">
        <v>12951</v>
      </c>
      <c r="N1454" s="1" t="s">
        <v>12952</v>
      </c>
      <c r="O1454" s="1" t="s">
        <v>12953</v>
      </c>
      <c r="P1454" s="1" t="s">
        <v>12954</v>
      </c>
      <c r="Q1454" s="12">
        <f>Table1[[#This Row],[actual_price]]-Table1[[#This Row],[discounted_price]]</f>
        <v>573</v>
      </c>
      <c r="R1454" s="11" t="str">
        <f>IF(Table1[[#This Row],[discount_percentage]]&gt;=0.5,"50% + Discount","Below 50%")</f>
        <v>50% + Discount</v>
      </c>
      <c r="S1454" s="14">
        <f>Table1[[#This Row],[actual_price]]*Table1[[#This Row],[rating_count]]</f>
        <v>221778</v>
      </c>
      <c r="T1454" s="11" t="str">
        <f>IF(Table1[[#This Row],[discounted_price]]&lt;200,"&lt;₹200",IF(Table1[[#This Row],[discounted_price]]&lt;=500,"₹200 - ₹500","&gt;₹500"))</f>
        <v>₹200 - ₹500</v>
      </c>
      <c r="U1454" s="11" t="str">
        <f>IF(Table1[[#This Row],[rating_count]]&lt;1000,"Below 1K Reviews","1K + Reviews")</f>
        <v>Below 1K Reviews</v>
      </c>
      <c r="V1454" s="14">
        <f>Table1[[#This Row],[rating]]*Table1[[#This Row],[rating_count]]</f>
        <v>910.19999999999993</v>
      </c>
    </row>
    <row r="1455" spans="1:22" ht="16.2" x14ac:dyDescent="0.3">
      <c r="A1455" s="1" t="s">
        <v>12955</v>
      </c>
      <c r="B1455" s="1" t="s">
        <v>12956</v>
      </c>
      <c r="C1455" s="1" t="s">
        <v>8604</v>
      </c>
      <c r="D1455" s="3">
        <v>2320</v>
      </c>
      <c r="E1455" s="3">
        <v>3290</v>
      </c>
      <c r="F1455" s="4">
        <v>0.28999999999999998</v>
      </c>
      <c r="G1455" s="1">
        <v>3.8</v>
      </c>
      <c r="H1455" s="2">
        <v>195</v>
      </c>
      <c r="I1455" s="1" t="s">
        <v>12957</v>
      </c>
      <c r="J1455" s="1" t="s">
        <v>12958</v>
      </c>
      <c r="K1455" s="1" t="s">
        <v>12959</v>
      </c>
      <c r="L1455" s="1" t="s">
        <v>12960</v>
      </c>
      <c r="M1455" s="1" t="s">
        <v>12961</v>
      </c>
      <c r="N1455" s="1" t="s">
        <v>12962</v>
      </c>
      <c r="O1455" s="1" t="s">
        <v>12963</v>
      </c>
      <c r="P1455" s="1" t="s">
        <v>12964</v>
      </c>
      <c r="Q1455" s="12">
        <f>Table1[[#This Row],[actual_price]]-Table1[[#This Row],[discounted_price]]</f>
        <v>970</v>
      </c>
      <c r="R1455" s="11" t="str">
        <f>IF(Table1[[#This Row],[discount_percentage]]&gt;=0.5,"50% + Discount","Below 50%")</f>
        <v>Below 50%</v>
      </c>
      <c r="S1455" s="14">
        <f>Table1[[#This Row],[actual_price]]*Table1[[#This Row],[rating_count]]</f>
        <v>641550</v>
      </c>
      <c r="T1455" s="11" t="str">
        <f>IF(Table1[[#This Row],[discounted_price]]&lt;200,"&lt;₹200",IF(Table1[[#This Row],[discounted_price]]&lt;=500,"₹200 - ₹500","&gt;₹500"))</f>
        <v>&gt;₹500</v>
      </c>
      <c r="U1455" s="11" t="str">
        <f>IF(Table1[[#This Row],[rating_count]]&lt;1000,"Below 1K Reviews","1K + Reviews")</f>
        <v>Below 1K Reviews</v>
      </c>
      <c r="V1455" s="14">
        <f>Table1[[#This Row],[rating]]*Table1[[#This Row],[rating_count]]</f>
        <v>741</v>
      </c>
    </row>
    <row r="1456" spans="1:22" ht="16.2" x14ac:dyDescent="0.3">
      <c r="A1456" s="1" t="s">
        <v>12965</v>
      </c>
      <c r="B1456" s="1" t="s">
        <v>12966</v>
      </c>
      <c r="C1456" s="1" t="s">
        <v>10313</v>
      </c>
      <c r="D1456" s="3">
        <v>1563</v>
      </c>
      <c r="E1456" s="3">
        <v>3098</v>
      </c>
      <c r="F1456" s="4">
        <v>0.5</v>
      </c>
      <c r="G1456" s="1">
        <v>3.5</v>
      </c>
      <c r="H1456" s="2">
        <v>2283</v>
      </c>
      <c r="I1456" s="1" t="s">
        <v>12967</v>
      </c>
      <c r="J1456" s="1" t="s">
        <v>12968</v>
      </c>
      <c r="K1456" s="1" t="s">
        <v>12969</v>
      </c>
      <c r="L1456" s="1" t="s">
        <v>12970</v>
      </c>
      <c r="M1456" s="1" t="s">
        <v>12971</v>
      </c>
      <c r="N1456" s="1" t="s">
        <v>12972</v>
      </c>
      <c r="O1456" s="1" t="s">
        <v>12973</v>
      </c>
      <c r="P1456" s="1" t="s">
        <v>12974</v>
      </c>
      <c r="Q1456" s="12">
        <f>Table1[[#This Row],[actual_price]]-Table1[[#This Row],[discounted_price]]</f>
        <v>1535</v>
      </c>
      <c r="R1456" s="11" t="str">
        <f>IF(Table1[[#This Row],[discount_percentage]]&gt;=0.5,"50% + Discount","Below 50%")</f>
        <v>50% + Discount</v>
      </c>
      <c r="S1456" s="14">
        <f>Table1[[#This Row],[actual_price]]*Table1[[#This Row],[rating_count]]</f>
        <v>7072734</v>
      </c>
      <c r="T1456" s="11" t="str">
        <f>IF(Table1[[#This Row],[discounted_price]]&lt;200,"&lt;₹200",IF(Table1[[#This Row],[discounted_price]]&lt;=500,"₹200 - ₹500","&gt;₹500"))</f>
        <v>&gt;₹500</v>
      </c>
      <c r="U1456" s="11" t="str">
        <f>IF(Table1[[#This Row],[rating_count]]&lt;1000,"Below 1K Reviews","1K + Reviews")</f>
        <v>1K + Reviews</v>
      </c>
      <c r="V1456" s="14">
        <f>Table1[[#This Row],[rating]]*Table1[[#This Row],[rating_count]]</f>
        <v>7990.5</v>
      </c>
    </row>
    <row r="1457" spans="1:22" ht="16.2" x14ac:dyDescent="0.3">
      <c r="A1457" s="1" t="s">
        <v>12975</v>
      </c>
      <c r="B1457" s="1" t="s">
        <v>12976</v>
      </c>
      <c r="C1457" s="1" t="s">
        <v>8593</v>
      </c>
      <c r="D1457" s="5">
        <v>3487.77</v>
      </c>
      <c r="E1457" s="3">
        <v>4990</v>
      </c>
      <c r="F1457" s="4">
        <v>0.3</v>
      </c>
      <c r="G1457" s="1">
        <v>4.0999999999999996</v>
      </c>
      <c r="H1457" s="2">
        <v>1127</v>
      </c>
      <c r="I1457" s="1" t="s">
        <v>12977</v>
      </c>
      <c r="J1457" s="1" t="s">
        <v>12978</v>
      </c>
      <c r="K1457" s="1" t="s">
        <v>12979</v>
      </c>
      <c r="L1457" s="1" t="s">
        <v>12980</v>
      </c>
      <c r="M1457" s="1" t="s">
        <v>12981</v>
      </c>
      <c r="N1457" s="1" t="s">
        <v>12982</v>
      </c>
      <c r="O1457" s="1" t="s">
        <v>12983</v>
      </c>
      <c r="P1457" s="1" t="s">
        <v>12984</v>
      </c>
      <c r="Q1457" s="12">
        <f>Table1[[#This Row],[actual_price]]-Table1[[#This Row],[discounted_price]]</f>
        <v>1502.23</v>
      </c>
      <c r="R1457" s="11" t="str">
        <f>IF(Table1[[#This Row],[discount_percentage]]&gt;=0.5,"50% + Discount","Below 50%")</f>
        <v>Below 50%</v>
      </c>
      <c r="S1457" s="14">
        <f>Table1[[#This Row],[actual_price]]*Table1[[#This Row],[rating_count]]</f>
        <v>5623730</v>
      </c>
      <c r="T1457" s="11" t="str">
        <f>IF(Table1[[#This Row],[discounted_price]]&lt;200,"&lt;₹200",IF(Table1[[#This Row],[discounted_price]]&lt;=500,"₹200 - ₹500","&gt;₹500"))</f>
        <v>&gt;₹500</v>
      </c>
      <c r="U1457" s="11" t="str">
        <f>IF(Table1[[#This Row],[rating_count]]&lt;1000,"Below 1K Reviews","1K + Reviews")</f>
        <v>1K + Reviews</v>
      </c>
      <c r="V1457" s="14">
        <f>Table1[[#This Row],[rating]]*Table1[[#This Row],[rating_count]]</f>
        <v>4620.7</v>
      </c>
    </row>
    <row r="1458" spans="1:22" ht="16.2" x14ac:dyDescent="0.3">
      <c r="A1458" s="1" t="s">
        <v>12985</v>
      </c>
      <c r="B1458" s="1" t="s">
        <v>12986</v>
      </c>
      <c r="C1458" s="1" t="s">
        <v>9234</v>
      </c>
      <c r="D1458" s="1">
        <v>498</v>
      </c>
      <c r="E1458" s="3">
        <v>1200</v>
      </c>
      <c r="F1458" s="4">
        <v>0.59</v>
      </c>
      <c r="G1458" s="1">
        <v>3.2</v>
      </c>
      <c r="H1458" s="2">
        <v>113</v>
      </c>
      <c r="I1458" s="1" t="s">
        <v>12987</v>
      </c>
      <c r="J1458" s="1" t="s">
        <v>12988</v>
      </c>
      <c r="K1458" s="1" t="s">
        <v>12989</v>
      </c>
      <c r="L1458" s="1" t="s">
        <v>12990</v>
      </c>
      <c r="M1458" s="1" t="s">
        <v>12991</v>
      </c>
      <c r="N1458" s="1" t="s">
        <v>12992</v>
      </c>
      <c r="O1458" s="1" t="s">
        <v>12993</v>
      </c>
      <c r="P1458" s="1" t="s">
        <v>12994</v>
      </c>
      <c r="Q1458" s="12">
        <f>Table1[[#This Row],[actual_price]]-Table1[[#This Row],[discounted_price]]</f>
        <v>702</v>
      </c>
      <c r="R1458" s="11" t="str">
        <f>IF(Table1[[#This Row],[discount_percentage]]&gt;=0.5,"50% + Discount","Below 50%")</f>
        <v>50% + Discount</v>
      </c>
      <c r="S1458" s="14">
        <f>Table1[[#This Row],[actual_price]]*Table1[[#This Row],[rating_count]]</f>
        <v>135600</v>
      </c>
      <c r="T1458" s="11" t="str">
        <f>IF(Table1[[#This Row],[discounted_price]]&lt;200,"&lt;₹200",IF(Table1[[#This Row],[discounted_price]]&lt;=500,"₹200 - ₹500","&gt;₹500"))</f>
        <v>₹200 - ₹500</v>
      </c>
      <c r="U1458" s="11" t="str">
        <f>IF(Table1[[#This Row],[rating_count]]&lt;1000,"Below 1K Reviews","1K + Reviews")</f>
        <v>Below 1K Reviews</v>
      </c>
      <c r="V1458" s="14">
        <f>Table1[[#This Row],[rating]]*Table1[[#This Row],[rating_count]]</f>
        <v>361.6</v>
      </c>
    </row>
    <row r="1459" spans="1:22" ht="16.2" x14ac:dyDescent="0.3">
      <c r="A1459" s="1" t="s">
        <v>12995</v>
      </c>
      <c r="B1459" s="1" t="s">
        <v>12996</v>
      </c>
      <c r="C1459" s="1" t="s">
        <v>8582</v>
      </c>
      <c r="D1459" s="3">
        <v>2695</v>
      </c>
      <c r="E1459" s="3">
        <v>2695</v>
      </c>
      <c r="F1459" s="4">
        <v>0</v>
      </c>
      <c r="G1459" s="1">
        <v>4.4000000000000004</v>
      </c>
      <c r="H1459" s="2">
        <v>2518</v>
      </c>
      <c r="I1459" s="1" t="s">
        <v>12997</v>
      </c>
      <c r="J1459" s="1" t="s">
        <v>12998</v>
      </c>
      <c r="K1459" s="1" t="s">
        <v>12999</v>
      </c>
      <c r="L1459" s="1" t="s">
        <v>13000</v>
      </c>
      <c r="M1459" s="1" t="s">
        <v>13001</v>
      </c>
      <c r="N1459" s="1" t="s">
        <v>13002</v>
      </c>
      <c r="O1459" s="1" t="s">
        <v>13003</v>
      </c>
      <c r="P1459" s="1" t="s">
        <v>13004</v>
      </c>
      <c r="Q1459" s="12">
        <f>Table1[[#This Row],[actual_price]]-Table1[[#This Row],[discounted_price]]</f>
        <v>0</v>
      </c>
      <c r="R1459" s="11" t="str">
        <f>IF(Table1[[#This Row],[discount_percentage]]&gt;=0.5,"50% + Discount","Below 50%")</f>
        <v>Below 50%</v>
      </c>
      <c r="S1459" s="14">
        <f>Table1[[#This Row],[actual_price]]*Table1[[#This Row],[rating_count]]</f>
        <v>6786010</v>
      </c>
      <c r="T1459" s="11" t="str">
        <f>IF(Table1[[#This Row],[discounted_price]]&lt;200,"&lt;₹200",IF(Table1[[#This Row],[discounted_price]]&lt;=500,"₹200 - ₹500","&gt;₹500"))</f>
        <v>&gt;₹500</v>
      </c>
      <c r="U1459" s="11" t="str">
        <f>IF(Table1[[#This Row],[rating_count]]&lt;1000,"Below 1K Reviews","1K + Reviews")</f>
        <v>1K + Reviews</v>
      </c>
      <c r="V1459" s="14">
        <f>Table1[[#This Row],[rating]]*Table1[[#This Row],[rating_count]]</f>
        <v>11079.2</v>
      </c>
    </row>
    <row r="1460" spans="1:22" ht="16.2" x14ac:dyDescent="0.3">
      <c r="A1460" s="1" t="s">
        <v>13005</v>
      </c>
      <c r="B1460" s="1" t="s">
        <v>13006</v>
      </c>
      <c r="C1460" s="1" t="s">
        <v>8593</v>
      </c>
      <c r="D1460" s="1">
        <v>949</v>
      </c>
      <c r="E1460" s="3">
        <v>2299</v>
      </c>
      <c r="F1460" s="4">
        <v>0.59</v>
      </c>
      <c r="G1460" s="1">
        <v>3.6</v>
      </c>
      <c r="H1460" s="2">
        <v>550</v>
      </c>
      <c r="I1460" s="1" t="s">
        <v>13007</v>
      </c>
      <c r="J1460" s="1" t="s">
        <v>13008</v>
      </c>
      <c r="K1460" s="1" t="s">
        <v>13009</v>
      </c>
      <c r="L1460" s="1" t="s">
        <v>13010</v>
      </c>
      <c r="M1460" s="1" t="s">
        <v>13011</v>
      </c>
      <c r="N1460" s="1" t="s">
        <v>13012</v>
      </c>
      <c r="O1460" s="1" t="s">
        <v>13013</v>
      </c>
      <c r="P1460" s="1" t="s">
        <v>13014</v>
      </c>
      <c r="Q1460" s="12">
        <f>Table1[[#This Row],[actual_price]]-Table1[[#This Row],[discounted_price]]</f>
        <v>1350</v>
      </c>
      <c r="R1460" s="11" t="str">
        <f>IF(Table1[[#This Row],[discount_percentage]]&gt;=0.5,"50% + Discount","Below 50%")</f>
        <v>50% + Discount</v>
      </c>
      <c r="S1460" s="14">
        <f>Table1[[#This Row],[actual_price]]*Table1[[#This Row],[rating_count]]</f>
        <v>1264450</v>
      </c>
      <c r="T1460" s="11" t="str">
        <f>IF(Table1[[#This Row],[discounted_price]]&lt;200,"&lt;₹200",IF(Table1[[#This Row],[discounted_price]]&lt;=500,"₹200 - ₹500","&gt;₹500"))</f>
        <v>&gt;₹500</v>
      </c>
      <c r="U1460" s="11" t="str">
        <f>IF(Table1[[#This Row],[rating_count]]&lt;1000,"Below 1K Reviews","1K + Reviews")</f>
        <v>Below 1K Reviews</v>
      </c>
      <c r="V1460" s="14">
        <f>Table1[[#This Row],[rating]]*Table1[[#This Row],[rating_count]]</f>
        <v>1980</v>
      </c>
    </row>
    <row r="1461" spans="1:22" ht="16.2" x14ac:dyDescent="0.3">
      <c r="A1461" s="1" t="s">
        <v>13015</v>
      </c>
      <c r="B1461" s="1" t="s">
        <v>13016</v>
      </c>
      <c r="C1461" s="1" t="s">
        <v>8615</v>
      </c>
      <c r="D1461" s="1">
        <v>199</v>
      </c>
      <c r="E1461" s="1">
        <v>999</v>
      </c>
      <c r="F1461" s="4">
        <v>0.8</v>
      </c>
      <c r="G1461" s="1">
        <v>3.1</v>
      </c>
      <c r="H1461" s="2">
        <v>2</v>
      </c>
      <c r="I1461" s="1" t="s">
        <v>13017</v>
      </c>
      <c r="J1461" s="1" t="s">
        <v>13018</v>
      </c>
      <c r="K1461" s="1" t="s">
        <v>13019</v>
      </c>
      <c r="L1461" s="1" t="s">
        <v>13020</v>
      </c>
      <c r="M1461" s="1" t="s">
        <v>13021</v>
      </c>
      <c r="N1461" s="1" t="s">
        <v>13022</v>
      </c>
      <c r="O1461" s="1" t="s">
        <v>13023</v>
      </c>
      <c r="P1461" s="1" t="s">
        <v>13024</v>
      </c>
      <c r="Q1461" s="12">
        <f>Table1[[#This Row],[actual_price]]-Table1[[#This Row],[discounted_price]]</f>
        <v>800</v>
      </c>
      <c r="R1461" s="11" t="str">
        <f>IF(Table1[[#This Row],[discount_percentage]]&gt;=0.5,"50% + Discount","Below 50%")</f>
        <v>50% + Discount</v>
      </c>
      <c r="S1461" s="14">
        <f>Table1[[#This Row],[actual_price]]*Table1[[#This Row],[rating_count]]</f>
        <v>1998</v>
      </c>
      <c r="T1461" s="11" t="str">
        <f>IF(Table1[[#This Row],[discounted_price]]&lt;200,"&lt;₹200",IF(Table1[[#This Row],[discounted_price]]&lt;=500,"₹200 - ₹500","&gt;₹500"))</f>
        <v>&lt;₹200</v>
      </c>
      <c r="U1461" s="11" t="str">
        <f>IF(Table1[[#This Row],[rating_count]]&lt;1000,"Below 1K Reviews","1K + Reviews")</f>
        <v>Below 1K Reviews</v>
      </c>
      <c r="V1461" s="14">
        <f>Table1[[#This Row],[rating]]*Table1[[#This Row],[rating_count]]</f>
        <v>6.2</v>
      </c>
    </row>
    <row r="1462" spans="1:22" ht="16.2" x14ac:dyDescent="0.3">
      <c r="A1462" s="1" t="s">
        <v>13025</v>
      </c>
      <c r="B1462" s="1" t="s">
        <v>13026</v>
      </c>
      <c r="C1462" s="1" t="s">
        <v>9676</v>
      </c>
      <c r="D1462" s="1">
        <v>379</v>
      </c>
      <c r="E1462" s="1">
        <v>919</v>
      </c>
      <c r="F1462" s="4">
        <v>0.59</v>
      </c>
      <c r="G1462" s="1">
        <v>4</v>
      </c>
      <c r="H1462" s="2">
        <v>1090</v>
      </c>
      <c r="I1462" s="1" t="s">
        <v>13027</v>
      </c>
      <c r="J1462" s="1" t="s">
        <v>13028</v>
      </c>
      <c r="K1462" s="1" t="s">
        <v>13029</v>
      </c>
      <c r="L1462" s="1" t="s">
        <v>13030</v>
      </c>
      <c r="M1462" s="1" t="s">
        <v>13031</v>
      </c>
      <c r="N1462" s="1" t="s">
        <v>13032</v>
      </c>
      <c r="O1462" s="1" t="s">
        <v>13033</v>
      </c>
      <c r="P1462" s="1" t="s">
        <v>13034</v>
      </c>
      <c r="Q1462" s="12">
        <f>Table1[[#This Row],[actual_price]]-Table1[[#This Row],[discounted_price]]</f>
        <v>540</v>
      </c>
      <c r="R1462" s="11" t="str">
        <f>IF(Table1[[#This Row],[discount_percentage]]&gt;=0.5,"50% + Discount","Below 50%")</f>
        <v>50% + Discount</v>
      </c>
      <c r="S1462" s="14">
        <f>Table1[[#This Row],[actual_price]]*Table1[[#This Row],[rating_count]]</f>
        <v>1001710</v>
      </c>
      <c r="T1462" s="11" t="str">
        <f>IF(Table1[[#This Row],[discounted_price]]&lt;200,"&lt;₹200",IF(Table1[[#This Row],[discounted_price]]&lt;=500,"₹200 - ₹500","&gt;₹500"))</f>
        <v>₹200 - ₹500</v>
      </c>
      <c r="U1462" s="11" t="str">
        <f>IF(Table1[[#This Row],[rating_count]]&lt;1000,"Below 1K Reviews","1K + Reviews")</f>
        <v>1K + Reviews</v>
      </c>
      <c r="V1462" s="14">
        <f>Table1[[#This Row],[rating]]*Table1[[#This Row],[rating_count]]</f>
        <v>4360</v>
      </c>
    </row>
    <row r="1463" spans="1:22" ht="16.2" x14ac:dyDescent="0.3">
      <c r="A1463" s="1" t="s">
        <v>13035</v>
      </c>
      <c r="B1463" s="1" t="s">
        <v>13036</v>
      </c>
      <c r="C1463" s="1" t="s">
        <v>9738</v>
      </c>
      <c r="D1463" s="3">
        <v>2280</v>
      </c>
      <c r="E1463" s="3">
        <v>3045</v>
      </c>
      <c r="F1463" s="4">
        <v>0.25</v>
      </c>
      <c r="G1463" s="1">
        <v>4.0999999999999996</v>
      </c>
      <c r="H1463" s="2">
        <v>4118</v>
      </c>
      <c r="I1463" s="1" t="s">
        <v>13037</v>
      </c>
      <c r="J1463" s="1" t="s">
        <v>13038</v>
      </c>
      <c r="K1463" s="1" t="s">
        <v>13039</v>
      </c>
      <c r="L1463" s="1" t="s">
        <v>13040</v>
      </c>
      <c r="M1463" s="1" t="s">
        <v>13041</v>
      </c>
      <c r="N1463" s="1" t="s">
        <v>13042</v>
      </c>
      <c r="O1463" s="1" t="s">
        <v>13043</v>
      </c>
      <c r="P1463" s="1" t="s">
        <v>13044</v>
      </c>
      <c r="Q1463" s="12">
        <f>Table1[[#This Row],[actual_price]]-Table1[[#This Row],[discounted_price]]</f>
        <v>765</v>
      </c>
      <c r="R1463" s="11" t="str">
        <f>IF(Table1[[#This Row],[discount_percentage]]&gt;=0.5,"50% + Discount","Below 50%")</f>
        <v>Below 50%</v>
      </c>
      <c r="S1463" s="14">
        <f>Table1[[#This Row],[actual_price]]*Table1[[#This Row],[rating_count]]</f>
        <v>12539310</v>
      </c>
      <c r="T1463" s="11" t="str">
        <f>IF(Table1[[#This Row],[discounted_price]]&lt;200,"&lt;₹200",IF(Table1[[#This Row],[discounted_price]]&lt;=500,"₹200 - ₹500","&gt;₹500"))</f>
        <v>&gt;₹500</v>
      </c>
      <c r="U1463" s="11" t="str">
        <f>IF(Table1[[#This Row],[rating_count]]&lt;1000,"Below 1K Reviews","1K + Reviews")</f>
        <v>1K + Reviews</v>
      </c>
      <c r="V1463" s="14">
        <f>Table1[[#This Row],[rating]]*Table1[[#This Row],[rating_count]]</f>
        <v>16883.8</v>
      </c>
    </row>
    <row r="1464" spans="1:22" ht="16.2" x14ac:dyDescent="0.3">
      <c r="A1464" s="1" t="s">
        <v>13045</v>
      </c>
      <c r="B1464" s="1" t="s">
        <v>13046</v>
      </c>
      <c r="C1464" s="1" t="s">
        <v>9522</v>
      </c>
      <c r="D1464" s="3">
        <v>2219</v>
      </c>
      <c r="E1464" s="3">
        <v>3080</v>
      </c>
      <c r="F1464" s="4">
        <v>0.28000000000000003</v>
      </c>
      <c r="G1464" s="1">
        <v>3.6</v>
      </c>
      <c r="H1464" s="2">
        <v>468</v>
      </c>
      <c r="I1464" s="1" t="s">
        <v>13047</v>
      </c>
      <c r="J1464" s="1" t="s">
        <v>13048</v>
      </c>
      <c r="K1464" s="1" t="s">
        <v>13049</v>
      </c>
      <c r="L1464" s="1" t="s">
        <v>13050</v>
      </c>
      <c r="M1464" s="1" t="s">
        <v>13051</v>
      </c>
      <c r="N1464" s="1" t="s">
        <v>13052</v>
      </c>
      <c r="O1464" s="1" t="s">
        <v>13053</v>
      </c>
      <c r="P1464" s="1" t="s">
        <v>13054</v>
      </c>
      <c r="Q1464" s="12">
        <f>Table1[[#This Row],[actual_price]]-Table1[[#This Row],[discounted_price]]</f>
        <v>861</v>
      </c>
      <c r="R1464" s="11" t="str">
        <f>IF(Table1[[#This Row],[discount_percentage]]&gt;=0.5,"50% + Discount","Below 50%")</f>
        <v>Below 50%</v>
      </c>
      <c r="S1464" s="14">
        <f>Table1[[#This Row],[actual_price]]*Table1[[#This Row],[rating_count]]</f>
        <v>1441440</v>
      </c>
      <c r="T1464" s="11" t="str">
        <f>IF(Table1[[#This Row],[discounted_price]]&lt;200,"&lt;₹200",IF(Table1[[#This Row],[discounted_price]]&lt;=500,"₹200 - ₹500","&gt;₹500"))</f>
        <v>&gt;₹500</v>
      </c>
      <c r="U1464" s="11" t="str">
        <f>IF(Table1[[#This Row],[rating_count]]&lt;1000,"Below 1K Reviews","1K + Reviews")</f>
        <v>Below 1K Reviews</v>
      </c>
      <c r="V1464" s="14">
        <f>Table1[[#This Row],[rating]]*Table1[[#This Row],[rating_count]]</f>
        <v>1684.8</v>
      </c>
    </row>
    <row r="1465" spans="1:22" ht="16.2" x14ac:dyDescent="0.3">
      <c r="A1465" s="1" t="s">
        <v>13055</v>
      </c>
      <c r="B1465" s="1" t="s">
        <v>13056</v>
      </c>
      <c r="C1465" s="1" t="s">
        <v>9634</v>
      </c>
      <c r="D1465" s="3">
        <v>1399</v>
      </c>
      <c r="E1465" s="3">
        <v>1890</v>
      </c>
      <c r="F1465" s="4">
        <v>0.26</v>
      </c>
      <c r="G1465" s="1">
        <v>4</v>
      </c>
      <c r="H1465" s="2">
        <v>8031</v>
      </c>
      <c r="I1465" s="1" t="s">
        <v>13057</v>
      </c>
      <c r="J1465" s="1" t="s">
        <v>13058</v>
      </c>
      <c r="K1465" s="1" t="s">
        <v>13059</v>
      </c>
      <c r="L1465" s="1" t="s">
        <v>13060</v>
      </c>
      <c r="M1465" s="1" t="s">
        <v>13061</v>
      </c>
      <c r="N1465" s="1" t="s">
        <v>13062</v>
      </c>
      <c r="O1465" s="1" t="s">
        <v>13063</v>
      </c>
      <c r="P1465" s="1" t="s">
        <v>13064</v>
      </c>
      <c r="Q1465" s="12">
        <f>Table1[[#This Row],[actual_price]]-Table1[[#This Row],[discounted_price]]</f>
        <v>491</v>
      </c>
      <c r="R1465" s="11" t="str">
        <f>IF(Table1[[#This Row],[discount_percentage]]&gt;=0.5,"50% + Discount","Below 50%")</f>
        <v>Below 50%</v>
      </c>
      <c r="S1465" s="14">
        <f>Table1[[#This Row],[actual_price]]*Table1[[#This Row],[rating_count]]</f>
        <v>15178590</v>
      </c>
      <c r="T1465" s="11" t="str">
        <f>IF(Table1[[#This Row],[discounted_price]]&lt;200,"&lt;₹200",IF(Table1[[#This Row],[discounted_price]]&lt;=500,"₹200 - ₹500","&gt;₹500"))</f>
        <v>&gt;₹500</v>
      </c>
      <c r="U1465" s="11" t="str">
        <f>IF(Table1[[#This Row],[rating_count]]&lt;1000,"Below 1K Reviews","1K + Reviews")</f>
        <v>1K + Reviews</v>
      </c>
      <c r="V1465" s="14">
        <f>Table1[[#This Row],[rating]]*Table1[[#This Row],[rating_count]]</f>
        <v>32124</v>
      </c>
    </row>
    <row r="1466" spans="1:22" ht="16.2" x14ac:dyDescent="0.3">
      <c r="A1466" s="1" t="s">
        <v>13065</v>
      </c>
      <c r="B1466" s="1" t="s">
        <v>13066</v>
      </c>
      <c r="C1466" s="1" t="s">
        <v>9103</v>
      </c>
      <c r="D1466" s="3">
        <v>2863</v>
      </c>
      <c r="E1466" s="3">
        <v>3690</v>
      </c>
      <c r="F1466" s="4">
        <v>0.22</v>
      </c>
      <c r="G1466" s="1">
        <v>4.3</v>
      </c>
      <c r="H1466" s="2">
        <v>6987</v>
      </c>
      <c r="I1466" s="1" t="s">
        <v>13067</v>
      </c>
      <c r="J1466" s="1" t="s">
        <v>13068</v>
      </c>
      <c r="K1466" s="1" t="s">
        <v>13069</v>
      </c>
      <c r="L1466" s="1" t="s">
        <v>13070</v>
      </c>
      <c r="M1466" s="1" t="s">
        <v>13071</v>
      </c>
      <c r="N1466" s="1" t="s">
        <v>13072</v>
      </c>
      <c r="O1466" s="1" t="s">
        <v>13073</v>
      </c>
      <c r="P1466" s="1" t="s">
        <v>13074</v>
      </c>
      <c r="Q1466" s="12">
        <f>Table1[[#This Row],[actual_price]]-Table1[[#This Row],[discounted_price]]</f>
        <v>827</v>
      </c>
      <c r="R1466" s="11" t="str">
        <f>IF(Table1[[#This Row],[discount_percentage]]&gt;=0.5,"50% + Discount","Below 50%")</f>
        <v>Below 50%</v>
      </c>
      <c r="S1466" s="14">
        <f>Table1[[#This Row],[actual_price]]*Table1[[#This Row],[rating_count]]</f>
        <v>25782030</v>
      </c>
      <c r="T1466" s="11" t="str">
        <f>IF(Table1[[#This Row],[discounted_price]]&lt;200,"&lt;₹200",IF(Table1[[#This Row],[discounted_price]]&lt;=500,"₹200 - ₹500","&gt;₹500"))</f>
        <v>&gt;₹500</v>
      </c>
      <c r="U1466" s="11" t="str">
        <f>IF(Table1[[#This Row],[rating_count]]&lt;1000,"Below 1K Reviews","1K + Reviews")</f>
        <v>1K + Reviews</v>
      </c>
      <c r="V1466" s="14">
        <f>Table1[[#This Row],[rating]]*Table1[[#This Row],[rating_count]]</f>
        <v>30044.1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02CAB-4CD4-4609-B054-C75969542A97}">
  <sheetPr>
    <tabColor theme="6" tint="0.39997558519241921"/>
  </sheetPr>
  <dimension ref="A1"/>
  <sheetViews>
    <sheetView showGridLines="0" showRowColHeaders="0" zoomScale="90" zoomScaleNormal="90" workbookViewId="0"/>
  </sheetViews>
  <sheetFormatPr defaultRowHeight="14.4" x14ac:dyDescent="0.3"/>
  <cols>
    <col min="1" max="16384" width="8.8867187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C2507-0154-4922-BF2F-7CC0E7028710}">
  <sheetPr>
    <tabColor theme="4" tint="0.39997558519241921"/>
  </sheetPr>
  <dimension ref="A1"/>
  <sheetViews>
    <sheetView showGridLines="0" showRowColHeaders="0" zoomScale="90" zoomScaleNormal="90" workbookViewId="0"/>
  </sheetViews>
  <sheetFormatPr defaultRowHeight="14.4" x14ac:dyDescent="0.3"/>
  <cols>
    <col min="1" max="16384" width="8.8867187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36A4B-03E6-4E2F-A0FE-6BD9AB0271AE}">
  <sheetPr>
    <tabColor rgb="FFFFC000"/>
  </sheetPr>
  <dimension ref="A1"/>
  <sheetViews>
    <sheetView showGridLines="0" showRowColHeaders="0" zoomScale="90" zoomScaleNormal="90" workbookViewId="0"/>
  </sheetViews>
  <sheetFormatPr defaultRowHeight="14.4" x14ac:dyDescent="0.3"/>
  <cols>
    <col min="1" max="16384" width="8.8867187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Amazon Dataset</vt:lpstr>
      <vt:lpstr>Discounts Dashboard </vt:lpstr>
      <vt:lpstr>Rating &amp; Review Dashboard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2025-06-28T18:08:16Z</dcterms:created>
  <dcterms:modified xsi:type="dcterms:W3CDTF">2025-07-04T08:08:12Z</dcterms:modified>
</cp:coreProperties>
</file>